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mc:AlternateContent xmlns:mc="http://schemas.openxmlformats.org/markup-compatibility/2006">
    <mc:Choice Requires="x15">
      <x15ac:absPath xmlns:x15ac="http://schemas.microsoft.com/office/spreadsheetml/2010/11/ac" url="Y:\ATENCIÓN A OFICIO CIM.CI.0991.2024\ATENCIÓN A OFICIO CIM.CI.1059.2024\1.Situación Financiera y Presupuestal\8. Depuración de cuentas por pagar\"/>
    </mc:Choice>
  </mc:AlternateContent>
  <xr:revisionPtr revIDLastSave="0" documentId="8_{98D42135-5BEF-4B73-9CF8-EA9BD1767E38}" xr6:coauthVersionLast="47" xr6:coauthVersionMax="47" xr10:uidLastSave="{00000000-0000-0000-0000-000000000000}"/>
  <bookViews>
    <workbookView xWindow="-120" yWindow="-120" windowWidth="29040" windowHeight="15720" xr2:uid="{00000000-000D-0000-FFFF-FFFF00000000}"/>
  </bookViews>
  <sheets>
    <sheet name="Ctas. Factibles de dep. 2112" sheetId="1" r:id="rId1"/>
    <sheet name="Ctas. factibles de dep. 2119" sheetId="2" r:id="rId2"/>
  </sheets>
  <definedNames>
    <definedName name="_xlnm._FilterDatabase" localSheetId="0" hidden="1">'Ctas. Factibles de dep. 2112'!$A$2:$K$597</definedName>
    <definedName name="_xlnm._FilterDatabase" localSheetId="1" hidden="1">'Ctas. factibles de dep. 2119'!$A$1:$K$5903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899" i="2" l="1"/>
  <c r="I5899" i="2"/>
  <c r="H5899" i="2"/>
  <c r="I5896" i="2"/>
  <c r="J5896" i="2" s="1"/>
  <c r="H5896" i="2"/>
  <c r="I5893" i="2"/>
  <c r="J5893" i="2" s="1"/>
  <c r="H5893" i="2"/>
  <c r="I5890" i="2"/>
  <c r="J5890" i="2" s="1"/>
  <c r="H5890" i="2"/>
  <c r="I5887" i="2"/>
  <c r="J5887" i="2" s="1"/>
  <c r="H5887" i="2"/>
  <c r="J5884" i="2"/>
  <c r="I5884" i="2"/>
  <c r="H5884" i="2"/>
  <c r="I5881" i="2"/>
  <c r="H5881" i="2"/>
  <c r="J5881" i="2" s="1"/>
  <c r="J5878" i="2"/>
  <c r="I5878" i="2"/>
  <c r="H5878" i="2"/>
  <c r="J5875" i="2"/>
  <c r="I5875" i="2"/>
  <c r="H5875" i="2"/>
  <c r="J5872" i="2"/>
  <c r="I5872" i="2"/>
  <c r="H5872" i="2"/>
  <c r="I5869" i="2"/>
  <c r="J5869" i="2" s="1"/>
  <c r="H5869" i="2"/>
  <c r="I5866" i="2"/>
  <c r="H5866" i="2"/>
  <c r="J5863" i="2"/>
  <c r="I5863" i="2"/>
  <c r="H5863" i="2"/>
  <c r="I5860" i="2"/>
  <c r="J5860" i="2" s="1"/>
  <c r="H5860" i="2"/>
  <c r="I5857" i="2"/>
  <c r="J5857" i="2" s="1"/>
  <c r="H5857" i="2"/>
  <c r="I5854" i="2"/>
  <c r="J5854" i="2" s="1"/>
  <c r="H5854" i="2"/>
  <c r="J5851" i="2"/>
  <c r="I5851" i="2"/>
  <c r="H5851" i="2"/>
  <c r="I5848" i="2"/>
  <c r="J5848" i="2" s="1"/>
  <c r="H5848" i="2"/>
  <c r="I5845" i="2"/>
  <c r="H5845" i="2"/>
  <c r="I5842" i="2"/>
  <c r="J5842" i="2" s="1"/>
  <c r="H5842" i="2"/>
  <c r="J5839" i="2"/>
  <c r="I5839" i="2"/>
  <c r="H5839" i="2"/>
  <c r="I5836" i="2"/>
  <c r="J5836" i="2" s="1"/>
  <c r="H5836" i="2"/>
  <c r="I5833" i="2"/>
  <c r="J5833" i="2" s="1"/>
  <c r="H5833" i="2"/>
  <c r="I5830" i="2"/>
  <c r="J5830" i="2" s="1"/>
  <c r="H5830" i="2"/>
  <c r="I5827" i="2"/>
  <c r="J5827" i="2" s="1"/>
  <c r="H5827" i="2"/>
  <c r="I5824" i="2"/>
  <c r="J5824" i="2" s="1"/>
  <c r="H5824" i="2"/>
  <c r="I5821" i="2"/>
  <c r="H5821" i="2"/>
  <c r="J5821" i="2" s="1"/>
  <c r="J5818" i="2"/>
  <c r="I5818" i="2"/>
  <c r="H5818" i="2"/>
  <c r="J5815" i="2"/>
  <c r="I5815" i="2"/>
  <c r="H5815" i="2"/>
  <c r="J5812" i="2"/>
  <c r="I5812" i="2"/>
  <c r="H5812" i="2"/>
  <c r="I5809" i="2"/>
  <c r="J5809" i="2" s="1"/>
  <c r="H5809" i="2"/>
  <c r="I5806" i="2"/>
  <c r="J5806" i="2" s="1"/>
  <c r="H5806" i="2"/>
  <c r="J5803" i="2"/>
  <c r="I5803" i="2"/>
  <c r="H5803" i="2"/>
  <c r="I5800" i="2"/>
  <c r="J5800" i="2" s="1"/>
  <c r="H5800" i="2"/>
  <c r="I5797" i="2"/>
  <c r="J5797" i="2" s="1"/>
  <c r="H5797" i="2"/>
  <c r="I5793" i="2"/>
  <c r="J5793" i="2" s="1"/>
  <c r="H5793" i="2"/>
  <c r="J5790" i="2"/>
  <c r="I5790" i="2"/>
  <c r="H5790" i="2"/>
  <c r="I5787" i="2"/>
  <c r="J5787" i="2" s="1"/>
  <c r="H5787" i="2"/>
  <c r="I5784" i="2"/>
  <c r="H5784" i="2"/>
  <c r="J5781" i="2"/>
  <c r="I5781" i="2"/>
  <c r="H5781" i="2"/>
  <c r="J5778" i="2"/>
  <c r="I5778" i="2"/>
  <c r="H5778" i="2"/>
  <c r="I5775" i="2"/>
  <c r="J5775" i="2" s="1"/>
  <c r="H5775" i="2"/>
  <c r="I5772" i="2"/>
  <c r="J5772" i="2" s="1"/>
  <c r="H5772" i="2"/>
  <c r="I5769" i="2"/>
  <c r="H5769" i="2"/>
  <c r="J5769" i="2" s="1"/>
  <c r="I5766" i="2"/>
  <c r="J5766" i="2" s="1"/>
  <c r="H5766" i="2"/>
  <c r="I5763" i="2"/>
  <c r="J5763" i="2" s="1"/>
  <c r="H5763" i="2"/>
  <c r="I5760" i="2"/>
  <c r="H5760" i="2"/>
  <c r="J5760" i="2" s="1"/>
  <c r="J5757" i="2"/>
  <c r="I5757" i="2"/>
  <c r="H5757" i="2"/>
  <c r="J5754" i="2"/>
  <c r="I5754" i="2"/>
  <c r="H5754" i="2"/>
  <c r="I5751" i="2"/>
  <c r="J5751" i="2" s="1"/>
  <c r="H5751" i="2"/>
  <c r="I5748" i="2"/>
  <c r="J5748" i="2" s="1"/>
  <c r="H5748" i="2"/>
  <c r="I5745" i="2"/>
  <c r="J5745" i="2" s="1"/>
  <c r="H5745" i="2"/>
  <c r="J5742" i="2"/>
  <c r="I5742" i="2"/>
  <c r="H5742" i="2"/>
  <c r="I5739" i="2"/>
  <c r="J5739" i="2" s="1"/>
  <c r="H5739" i="2"/>
  <c r="I5736" i="2"/>
  <c r="J5736" i="2" s="1"/>
  <c r="H5736" i="2"/>
  <c r="I5733" i="2"/>
  <c r="J5733" i="2" s="1"/>
  <c r="H5733" i="2"/>
  <c r="J5730" i="2"/>
  <c r="I5730" i="2"/>
  <c r="H5730" i="2"/>
  <c r="I5727" i="2"/>
  <c r="J5727" i="2" s="1"/>
  <c r="H5727" i="2"/>
  <c r="I5724" i="2"/>
  <c r="J5724" i="2" s="1"/>
  <c r="H5724" i="2"/>
  <c r="I5721" i="2"/>
  <c r="J5721" i="2" s="1"/>
  <c r="H5721" i="2"/>
  <c r="J5718" i="2"/>
  <c r="I5718" i="2"/>
  <c r="H5718" i="2"/>
  <c r="I5715" i="2"/>
  <c r="J5715" i="2" s="1"/>
  <c r="H5715" i="2"/>
  <c r="I5712" i="2"/>
  <c r="J5712" i="2" s="1"/>
  <c r="H5712" i="2"/>
  <c r="I5709" i="2"/>
  <c r="H5709" i="2"/>
  <c r="J5709" i="2" s="1"/>
  <c r="I5706" i="2"/>
  <c r="J5706" i="2" s="1"/>
  <c r="H5706" i="2"/>
  <c r="I5702" i="2"/>
  <c r="J5702" i="2" s="1"/>
  <c r="H5702" i="2"/>
  <c r="I5699" i="2"/>
  <c r="H5699" i="2"/>
  <c r="J5699" i="2" s="1"/>
  <c r="J5696" i="2"/>
  <c r="I5696" i="2"/>
  <c r="H5696" i="2"/>
  <c r="J5693" i="2"/>
  <c r="I5693" i="2"/>
  <c r="H5693" i="2"/>
  <c r="J5689" i="2"/>
  <c r="I5689" i="2"/>
  <c r="H5689" i="2"/>
  <c r="I5686" i="2"/>
  <c r="J5686" i="2" s="1"/>
  <c r="H5686" i="2"/>
  <c r="I5683" i="2"/>
  <c r="J5683" i="2" s="1"/>
  <c r="H5683" i="2"/>
  <c r="J5677" i="2"/>
  <c r="I5677" i="2"/>
  <c r="H5677" i="2"/>
  <c r="I5674" i="2"/>
  <c r="J5674" i="2" s="1"/>
  <c r="H5674" i="2"/>
  <c r="I5670" i="2"/>
  <c r="J5670" i="2" s="1"/>
  <c r="H5670" i="2"/>
  <c r="I5667" i="2"/>
  <c r="J5667" i="2" s="1"/>
  <c r="H5667" i="2"/>
  <c r="J5664" i="2"/>
  <c r="I5664" i="2"/>
  <c r="H5664" i="2"/>
  <c r="I5661" i="2"/>
  <c r="J5661" i="2" s="1"/>
  <c r="H5661" i="2"/>
  <c r="I5658" i="2"/>
  <c r="J5658" i="2" s="1"/>
  <c r="H5658" i="2"/>
  <c r="J5655" i="2"/>
  <c r="I5655" i="2"/>
  <c r="H5655" i="2"/>
  <c r="J5652" i="2"/>
  <c r="I5652" i="2"/>
  <c r="H5652" i="2"/>
  <c r="I5649" i="2"/>
  <c r="J5649" i="2" s="1"/>
  <c r="H5649" i="2"/>
  <c r="I5646" i="2"/>
  <c r="J5646" i="2" s="1"/>
  <c r="H5646" i="2"/>
  <c r="I5643" i="2"/>
  <c r="J5643" i="2" s="1"/>
  <c r="H5643" i="2"/>
  <c r="I5640" i="2"/>
  <c r="J5640" i="2" s="1"/>
  <c r="H5640" i="2"/>
  <c r="I5637" i="2"/>
  <c r="J5637" i="2" s="1"/>
  <c r="H5637" i="2"/>
  <c r="I5634" i="2"/>
  <c r="H5634" i="2"/>
  <c r="J5634" i="2" s="1"/>
  <c r="J5631" i="2"/>
  <c r="I5631" i="2"/>
  <c r="H5631" i="2"/>
  <c r="J5628" i="2"/>
  <c r="I5628" i="2"/>
  <c r="H5628" i="2"/>
  <c r="J5625" i="2"/>
  <c r="I5625" i="2"/>
  <c r="H5625" i="2"/>
  <c r="I5622" i="2"/>
  <c r="J5622" i="2" s="1"/>
  <c r="H5622" i="2"/>
  <c r="I5619" i="2"/>
  <c r="H5619" i="2"/>
  <c r="J5616" i="2"/>
  <c r="I5616" i="2"/>
  <c r="H5616" i="2"/>
  <c r="I5613" i="2"/>
  <c r="J5613" i="2" s="1"/>
  <c r="H5613" i="2"/>
  <c r="I5610" i="2"/>
  <c r="J5610" i="2" s="1"/>
  <c r="H5610" i="2"/>
  <c r="I5607" i="2"/>
  <c r="J5607" i="2" s="1"/>
  <c r="H5607" i="2"/>
  <c r="J5604" i="2"/>
  <c r="I5604" i="2"/>
  <c r="H5604" i="2"/>
  <c r="I5601" i="2"/>
  <c r="J5601" i="2" s="1"/>
  <c r="H5601" i="2"/>
  <c r="I5598" i="2"/>
  <c r="H5598" i="2"/>
  <c r="J5595" i="2"/>
  <c r="I5595" i="2"/>
  <c r="H5595" i="2"/>
  <c r="J5592" i="2"/>
  <c r="I5592" i="2"/>
  <c r="H5592" i="2"/>
  <c r="I5589" i="2"/>
  <c r="J5589" i="2" s="1"/>
  <c r="H5589" i="2"/>
  <c r="I5586" i="2"/>
  <c r="J5586" i="2" s="1"/>
  <c r="H5586" i="2"/>
  <c r="I5583" i="2"/>
  <c r="J5583" i="2" s="1"/>
  <c r="H5583" i="2"/>
  <c r="I5580" i="2"/>
  <c r="J5580" i="2" s="1"/>
  <c r="H5580" i="2"/>
  <c r="J5577" i="2"/>
  <c r="I5577" i="2"/>
  <c r="H5577" i="2"/>
  <c r="I5574" i="2"/>
  <c r="H5574" i="2"/>
  <c r="J5574" i="2" s="1"/>
  <c r="J5571" i="2"/>
  <c r="I5571" i="2"/>
  <c r="H5571" i="2"/>
  <c r="J5568" i="2"/>
  <c r="I5568" i="2"/>
  <c r="H5568" i="2"/>
  <c r="J5565" i="2"/>
  <c r="I5565" i="2"/>
  <c r="H5565" i="2"/>
  <c r="I5561" i="2"/>
  <c r="H5561" i="2"/>
  <c r="J5561" i="2" s="1"/>
  <c r="I5558" i="2"/>
  <c r="J5558" i="2" s="1"/>
  <c r="H5558" i="2"/>
  <c r="J5555" i="2"/>
  <c r="I5555" i="2"/>
  <c r="H5555" i="2"/>
  <c r="I5552" i="2"/>
  <c r="J5552" i="2" s="1"/>
  <c r="H5552" i="2"/>
  <c r="I5549" i="2"/>
  <c r="J5549" i="2" s="1"/>
  <c r="H5549" i="2"/>
  <c r="I5546" i="2"/>
  <c r="J5546" i="2" s="1"/>
  <c r="H5546" i="2"/>
  <c r="J5543" i="2"/>
  <c r="I5543" i="2"/>
  <c r="H5543" i="2"/>
  <c r="I5540" i="2"/>
  <c r="J5540" i="2" s="1"/>
  <c r="H5540" i="2"/>
  <c r="I5537" i="2"/>
  <c r="H5537" i="2"/>
  <c r="J5534" i="2"/>
  <c r="I5534" i="2"/>
  <c r="H5534" i="2"/>
  <c r="J5531" i="2"/>
  <c r="I5531" i="2"/>
  <c r="H5531" i="2"/>
  <c r="I5528" i="2"/>
  <c r="J5528" i="2" s="1"/>
  <c r="H5528" i="2"/>
  <c r="I5525" i="2"/>
  <c r="J5525" i="2" s="1"/>
  <c r="H5525" i="2"/>
  <c r="J5522" i="2"/>
  <c r="I5522" i="2"/>
  <c r="H5522" i="2"/>
  <c r="I5519" i="2"/>
  <c r="J5519" i="2" s="1"/>
  <c r="H5519" i="2"/>
  <c r="J5516" i="2"/>
  <c r="I5516" i="2"/>
  <c r="H5516" i="2"/>
  <c r="I5513" i="2"/>
  <c r="H5513" i="2"/>
  <c r="J5513" i="2" s="1"/>
  <c r="J5510" i="2"/>
  <c r="I5510" i="2"/>
  <c r="H5510" i="2"/>
  <c r="J5507" i="2"/>
  <c r="I5507" i="2"/>
  <c r="H5507" i="2"/>
  <c r="I5504" i="2"/>
  <c r="J5504" i="2" s="1"/>
  <c r="H5504" i="2"/>
  <c r="I5501" i="2"/>
  <c r="H5501" i="2"/>
  <c r="J5501" i="2" s="1"/>
  <c r="I5498" i="2"/>
  <c r="H5498" i="2"/>
  <c r="J5495" i="2"/>
  <c r="I5495" i="2"/>
  <c r="H5495" i="2"/>
  <c r="I5492" i="2"/>
  <c r="J5492" i="2" s="1"/>
  <c r="H5492" i="2"/>
  <c r="I5489" i="2"/>
  <c r="J5489" i="2" s="1"/>
  <c r="H5489" i="2"/>
  <c r="I5486" i="2"/>
  <c r="J5486" i="2" s="1"/>
  <c r="H5486" i="2"/>
  <c r="J5483" i="2"/>
  <c r="I5483" i="2"/>
  <c r="H5483" i="2"/>
  <c r="I5480" i="2"/>
  <c r="J5480" i="2" s="1"/>
  <c r="H5480" i="2"/>
  <c r="I5475" i="2"/>
  <c r="J5475" i="2" s="1"/>
  <c r="H5475" i="2"/>
  <c r="J5472" i="2"/>
  <c r="I5472" i="2"/>
  <c r="H5472" i="2"/>
  <c r="J5469" i="2"/>
  <c r="I5469" i="2"/>
  <c r="H5469" i="2"/>
  <c r="I5466" i="2"/>
  <c r="J5466" i="2" s="1"/>
  <c r="H5466" i="2"/>
  <c r="I5463" i="2"/>
  <c r="J5463" i="2" s="1"/>
  <c r="H5463" i="2"/>
  <c r="J5460" i="2"/>
  <c r="I5460" i="2"/>
  <c r="H5460" i="2"/>
  <c r="I5457" i="2"/>
  <c r="J5457" i="2" s="1"/>
  <c r="H5457" i="2"/>
  <c r="J5454" i="2"/>
  <c r="I5454" i="2"/>
  <c r="H5454" i="2"/>
  <c r="I5451" i="2"/>
  <c r="H5451" i="2"/>
  <c r="J5451" i="2" s="1"/>
  <c r="J5448" i="2"/>
  <c r="I5448" i="2"/>
  <c r="H5448" i="2"/>
  <c r="J5445" i="2"/>
  <c r="I5445" i="2"/>
  <c r="H5445" i="2"/>
  <c r="I5442" i="2"/>
  <c r="J5442" i="2" s="1"/>
  <c r="H5442" i="2"/>
  <c r="I5439" i="2"/>
  <c r="H5439" i="2"/>
  <c r="J5439" i="2" s="1"/>
  <c r="I5436" i="2"/>
  <c r="H5436" i="2"/>
  <c r="J5433" i="2"/>
  <c r="I5433" i="2"/>
  <c r="H5433" i="2"/>
  <c r="I5430" i="2"/>
  <c r="J5430" i="2" s="1"/>
  <c r="H5430" i="2"/>
  <c r="I5427" i="2"/>
  <c r="J5427" i="2" s="1"/>
  <c r="H5427" i="2"/>
  <c r="I5424" i="2"/>
  <c r="J5424" i="2" s="1"/>
  <c r="H5424" i="2"/>
  <c r="J5421" i="2"/>
  <c r="I5421" i="2"/>
  <c r="H5421" i="2"/>
  <c r="I5418" i="2"/>
  <c r="J5418" i="2" s="1"/>
  <c r="H5418" i="2"/>
  <c r="I5415" i="2"/>
  <c r="H5415" i="2"/>
  <c r="I5412" i="2"/>
  <c r="J5412" i="2" s="1"/>
  <c r="H5412" i="2"/>
  <c r="J5409" i="2"/>
  <c r="I5409" i="2"/>
  <c r="H5409" i="2"/>
  <c r="I5406" i="2"/>
  <c r="J5406" i="2" s="1"/>
  <c r="H5406" i="2"/>
  <c r="I5403" i="2"/>
  <c r="J5403" i="2" s="1"/>
  <c r="H5403" i="2"/>
  <c r="J5400" i="2"/>
  <c r="I5400" i="2"/>
  <c r="H5400" i="2"/>
  <c r="I5397" i="2"/>
  <c r="J5397" i="2" s="1"/>
  <c r="H5397" i="2"/>
  <c r="I5394" i="2"/>
  <c r="J5394" i="2" s="1"/>
  <c r="H5394" i="2"/>
  <c r="I5391" i="2"/>
  <c r="H5391" i="2"/>
  <c r="J5391" i="2" s="1"/>
  <c r="J5387" i="2"/>
  <c r="I5387" i="2"/>
  <c r="H5387" i="2"/>
  <c r="J5384" i="2"/>
  <c r="I5384" i="2"/>
  <c r="H5384" i="2"/>
  <c r="I5380" i="2"/>
  <c r="J5380" i="2" s="1"/>
  <c r="H5380" i="2"/>
  <c r="I5375" i="2"/>
  <c r="J5375" i="2" s="1"/>
  <c r="H5375" i="2"/>
  <c r="I5372" i="2"/>
  <c r="H5372" i="2"/>
  <c r="J5369" i="2"/>
  <c r="I5369" i="2"/>
  <c r="H5369" i="2"/>
  <c r="I5366" i="2"/>
  <c r="J5366" i="2" s="1"/>
  <c r="H5366" i="2"/>
  <c r="I5363" i="2"/>
  <c r="J5363" i="2" s="1"/>
  <c r="H5363" i="2"/>
  <c r="I5360" i="2"/>
  <c r="J5360" i="2" s="1"/>
  <c r="H5360" i="2"/>
  <c r="J5357" i="2"/>
  <c r="I5357" i="2"/>
  <c r="H5357" i="2"/>
  <c r="I5354" i="2"/>
  <c r="J5354" i="2" s="1"/>
  <c r="H5354" i="2"/>
  <c r="I5351" i="2"/>
  <c r="H5351" i="2"/>
  <c r="I5348" i="2"/>
  <c r="J5348" i="2" s="1"/>
  <c r="H5348" i="2"/>
  <c r="J5345" i="2"/>
  <c r="I5345" i="2"/>
  <c r="H5345" i="2"/>
  <c r="I5342" i="2"/>
  <c r="J5342" i="2" s="1"/>
  <c r="H5342" i="2"/>
  <c r="I5339" i="2"/>
  <c r="J5339" i="2" s="1"/>
  <c r="H5339" i="2"/>
  <c r="I5336" i="2"/>
  <c r="J5336" i="2" s="1"/>
  <c r="H5336" i="2"/>
  <c r="I5333" i="2"/>
  <c r="J5333" i="2" s="1"/>
  <c r="H5333" i="2"/>
  <c r="I5330" i="2"/>
  <c r="J5330" i="2" s="1"/>
  <c r="H5330" i="2"/>
  <c r="I5327" i="2"/>
  <c r="H5327" i="2"/>
  <c r="J5327" i="2" s="1"/>
  <c r="J5324" i="2"/>
  <c r="I5324" i="2"/>
  <c r="H5324" i="2"/>
  <c r="J5321" i="2"/>
  <c r="I5321" i="2"/>
  <c r="H5321" i="2"/>
  <c r="I5318" i="2"/>
  <c r="J5318" i="2" s="1"/>
  <c r="H5318" i="2"/>
  <c r="I5315" i="2"/>
  <c r="H5315" i="2"/>
  <c r="J5315" i="2" s="1"/>
  <c r="I5312" i="2"/>
  <c r="J5312" i="2" s="1"/>
  <c r="H5312" i="2"/>
  <c r="J5309" i="2"/>
  <c r="I5309" i="2"/>
  <c r="H5309" i="2"/>
  <c r="I5306" i="2"/>
  <c r="J5306" i="2" s="1"/>
  <c r="H5306" i="2"/>
  <c r="I5303" i="2"/>
  <c r="J5303" i="2" s="1"/>
  <c r="H5303" i="2"/>
  <c r="I5300" i="2"/>
  <c r="J5300" i="2" s="1"/>
  <c r="H5300" i="2"/>
  <c r="J5297" i="2"/>
  <c r="I5297" i="2"/>
  <c r="H5297" i="2"/>
  <c r="I5294" i="2"/>
  <c r="J5294" i="2" s="1"/>
  <c r="H5294" i="2"/>
  <c r="I5291" i="2"/>
  <c r="J5291" i="2" s="1"/>
  <c r="H5291" i="2"/>
  <c r="I5288" i="2"/>
  <c r="J5288" i="2" s="1"/>
  <c r="H5288" i="2"/>
  <c r="J5285" i="2"/>
  <c r="I5285" i="2"/>
  <c r="H5285" i="2"/>
  <c r="I5282" i="2"/>
  <c r="J5282" i="2" s="1"/>
  <c r="H5282" i="2"/>
  <c r="I5279" i="2"/>
  <c r="J5279" i="2" s="1"/>
  <c r="H5279" i="2"/>
  <c r="J5276" i="2"/>
  <c r="I5276" i="2"/>
  <c r="H5276" i="2"/>
  <c r="I5273" i="2"/>
  <c r="J5273" i="2" s="1"/>
  <c r="H5273" i="2"/>
  <c r="J5270" i="2"/>
  <c r="I5270" i="2"/>
  <c r="H5270" i="2"/>
  <c r="I5266" i="2"/>
  <c r="H5266" i="2"/>
  <c r="J5266" i="2" s="1"/>
  <c r="J5263" i="2"/>
  <c r="I5263" i="2"/>
  <c r="H5263" i="2"/>
  <c r="J5260" i="2"/>
  <c r="I5260" i="2"/>
  <c r="H5260" i="2"/>
  <c r="I5257" i="2"/>
  <c r="J5257" i="2" s="1"/>
  <c r="H5257" i="2"/>
  <c r="I5254" i="2"/>
  <c r="H5254" i="2"/>
  <c r="J5254" i="2" s="1"/>
  <c r="I5251" i="2"/>
  <c r="H5251" i="2"/>
  <c r="J5248" i="2"/>
  <c r="I5248" i="2"/>
  <c r="H5248" i="2"/>
  <c r="I5245" i="2"/>
  <c r="J5245" i="2" s="1"/>
  <c r="H5245" i="2"/>
  <c r="I5242" i="2"/>
  <c r="J5242" i="2" s="1"/>
  <c r="H5242" i="2"/>
  <c r="I5239" i="2"/>
  <c r="H5239" i="2"/>
  <c r="J5239" i="2" s="1"/>
  <c r="J5236" i="2"/>
  <c r="I5236" i="2"/>
  <c r="H5236" i="2"/>
  <c r="I5233" i="2"/>
  <c r="J5233" i="2" s="1"/>
  <c r="H5233" i="2"/>
  <c r="I5227" i="2"/>
  <c r="H5227" i="2"/>
  <c r="J5224" i="2"/>
  <c r="I5224" i="2"/>
  <c r="H5224" i="2"/>
  <c r="J5221" i="2"/>
  <c r="I5221" i="2"/>
  <c r="H5221" i="2"/>
  <c r="I5218" i="2"/>
  <c r="J5218" i="2" s="1"/>
  <c r="H5218" i="2"/>
  <c r="I5215" i="2"/>
  <c r="J5215" i="2" s="1"/>
  <c r="H5215" i="2"/>
  <c r="J5212" i="2"/>
  <c r="I5212" i="2"/>
  <c r="H5212" i="2"/>
  <c r="I5209" i="2"/>
  <c r="J5209" i="2" s="1"/>
  <c r="H5209" i="2"/>
  <c r="J5206" i="2"/>
  <c r="I5206" i="2"/>
  <c r="H5206" i="2"/>
  <c r="I5203" i="2"/>
  <c r="H5203" i="2"/>
  <c r="J5203" i="2" s="1"/>
  <c r="J5200" i="2"/>
  <c r="I5200" i="2"/>
  <c r="H5200" i="2"/>
  <c r="J5197" i="2"/>
  <c r="I5197" i="2"/>
  <c r="H5197" i="2"/>
  <c r="I5194" i="2"/>
  <c r="J5194" i="2" s="1"/>
  <c r="H5194" i="2"/>
  <c r="I5191" i="2"/>
  <c r="H5191" i="2"/>
  <c r="J5191" i="2" s="1"/>
  <c r="I5188" i="2"/>
  <c r="J5188" i="2" s="1"/>
  <c r="H5188" i="2"/>
  <c r="J5185" i="2"/>
  <c r="I5185" i="2"/>
  <c r="H5185" i="2"/>
  <c r="I5182" i="2"/>
  <c r="J5182" i="2" s="1"/>
  <c r="H5182" i="2"/>
  <c r="I5179" i="2"/>
  <c r="J5179" i="2" s="1"/>
  <c r="H5179" i="2"/>
  <c r="I5175" i="2"/>
  <c r="J5175" i="2" s="1"/>
  <c r="H5175" i="2"/>
  <c r="J5172" i="2"/>
  <c r="I5172" i="2"/>
  <c r="H5172" i="2"/>
  <c r="I5169" i="2"/>
  <c r="J5169" i="2" s="1"/>
  <c r="H5169" i="2"/>
  <c r="I5166" i="2"/>
  <c r="J5166" i="2" s="1"/>
  <c r="H5166" i="2"/>
  <c r="I5163" i="2"/>
  <c r="J5163" i="2" s="1"/>
  <c r="H5163" i="2"/>
  <c r="J5158" i="2"/>
  <c r="I5158" i="2"/>
  <c r="H5158" i="2"/>
  <c r="I5155" i="2"/>
  <c r="J5155" i="2" s="1"/>
  <c r="H5155" i="2"/>
  <c r="I5152" i="2"/>
  <c r="J5152" i="2" s="1"/>
  <c r="H5152" i="2"/>
  <c r="I5149" i="2"/>
  <c r="J5149" i="2" s="1"/>
  <c r="H5149" i="2"/>
  <c r="I5145" i="2"/>
  <c r="J5145" i="2" s="1"/>
  <c r="H5145" i="2"/>
  <c r="J5141" i="2"/>
  <c r="I5141" i="2"/>
  <c r="H5141" i="2"/>
  <c r="I5137" i="2"/>
  <c r="H5137" i="2"/>
  <c r="J5137" i="2" s="1"/>
  <c r="J5134" i="2"/>
  <c r="I5134" i="2"/>
  <c r="H5134" i="2"/>
  <c r="J5131" i="2"/>
  <c r="I5131" i="2"/>
  <c r="H5131" i="2"/>
  <c r="I5128" i="2"/>
  <c r="J5128" i="2" s="1"/>
  <c r="H5128" i="2"/>
  <c r="I5125" i="2"/>
  <c r="H5125" i="2"/>
  <c r="J5125" i="2" s="1"/>
  <c r="I5121" i="2"/>
  <c r="J5121" i="2" s="1"/>
  <c r="H5121" i="2"/>
  <c r="J5117" i="2"/>
  <c r="I5117" i="2"/>
  <c r="H5117" i="2"/>
  <c r="I5114" i="2"/>
  <c r="J5114" i="2" s="1"/>
  <c r="H5114" i="2"/>
  <c r="I5111" i="2"/>
  <c r="J5111" i="2" s="1"/>
  <c r="H5111" i="2"/>
  <c r="I5108" i="2"/>
  <c r="J5108" i="2" s="1"/>
  <c r="H5108" i="2"/>
  <c r="J5105" i="2"/>
  <c r="I5105" i="2"/>
  <c r="H5105" i="2"/>
  <c r="I5102" i="2"/>
  <c r="J5102" i="2" s="1"/>
  <c r="H5102" i="2"/>
  <c r="I5099" i="2"/>
  <c r="H5099" i="2"/>
  <c r="I5095" i="2"/>
  <c r="J5095" i="2" s="1"/>
  <c r="H5095" i="2"/>
  <c r="J5092" i="2"/>
  <c r="I5092" i="2"/>
  <c r="H5092" i="2"/>
  <c r="I5089" i="2"/>
  <c r="J5089" i="2" s="1"/>
  <c r="H5089" i="2"/>
  <c r="I5086" i="2"/>
  <c r="J5086" i="2" s="1"/>
  <c r="H5086" i="2"/>
  <c r="I5083" i="2"/>
  <c r="J5083" i="2" s="1"/>
  <c r="H5083" i="2"/>
  <c r="I5079" i="2"/>
  <c r="J5079" i="2" s="1"/>
  <c r="H5079" i="2"/>
  <c r="J5076" i="2"/>
  <c r="I5076" i="2"/>
  <c r="H5076" i="2"/>
  <c r="I5073" i="2"/>
  <c r="H5073" i="2"/>
  <c r="J5073" i="2" s="1"/>
  <c r="J5069" i="2"/>
  <c r="I5069" i="2"/>
  <c r="H5069" i="2"/>
  <c r="J5065" i="2"/>
  <c r="I5065" i="2"/>
  <c r="H5065" i="2"/>
  <c r="I5062" i="2"/>
  <c r="J5062" i="2" s="1"/>
  <c r="H5062" i="2"/>
  <c r="I5059" i="2"/>
  <c r="J5059" i="2" s="1"/>
  <c r="H5059" i="2"/>
  <c r="I5056" i="2"/>
  <c r="H5056" i="2"/>
  <c r="J5053" i="2"/>
  <c r="I5053" i="2"/>
  <c r="H5053" i="2"/>
  <c r="I5050" i="2"/>
  <c r="J5050" i="2" s="1"/>
  <c r="H5050" i="2"/>
  <c r="I5046" i="2"/>
  <c r="J5046" i="2" s="1"/>
  <c r="H5046" i="2"/>
  <c r="I5040" i="2"/>
  <c r="J5040" i="2" s="1"/>
  <c r="H5040" i="2"/>
  <c r="J5037" i="2"/>
  <c r="I5037" i="2"/>
  <c r="H5037" i="2"/>
  <c r="I5034" i="2"/>
  <c r="J5034" i="2" s="1"/>
  <c r="H5034" i="2"/>
  <c r="I5031" i="2"/>
  <c r="H5031" i="2"/>
  <c r="I5027" i="2"/>
  <c r="J5027" i="2" s="1"/>
  <c r="H5027" i="2"/>
  <c r="J5024" i="2"/>
  <c r="I5024" i="2"/>
  <c r="H5024" i="2"/>
  <c r="I5021" i="2"/>
  <c r="J5021" i="2" s="1"/>
  <c r="H5021" i="2"/>
  <c r="I5018" i="2"/>
  <c r="J5018" i="2" s="1"/>
  <c r="H5018" i="2"/>
  <c r="I5015" i="2"/>
  <c r="J5015" i="2" s="1"/>
  <c r="H5015" i="2"/>
  <c r="I5012" i="2"/>
  <c r="J5012" i="2" s="1"/>
  <c r="H5012" i="2"/>
  <c r="J5009" i="2"/>
  <c r="I5009" i="2"/>
  <c r="H5009" i="2"/>
  <c r="I5005" i="2"/>
  <c r="H5005" i="2"/>
  <c r="J5005" i="2" s="1"/>
  <c r="J5002" i="2"/>
  <c r="I5002" i="2"/>
  <c r="H5002" i="2"/>
  <c r="J4999" i="2"/>
  <c r="I4999" i="2"/>
  <c r="H4999" i="2"/>
  <c r="I4995" i="2"/>
  <c r="J4995" i="2" s="1"/>
  <c r="H4995" i="2"/>
  <c r="I4992" i="2"/>
  <c r="J4992" i="2" s="1"/>
  <c r="H4992" i="2"/>
  <c r="I4988" i="2"/>
  <c r="H4988" i="2"/>
  <c r="J4984" i="2"/>
  <c r="I4984" i="2"/>
  <c r="H4984" i="2"/>
  <c r="I4980" i="2"/>
  <c r="J4980" i="2" s="1"/>
  <c r="H4980" i="2"/>
  <c r="I4977" i="2"/>
  <c r="J4977" i="2" s="1"/>
  <c r="H4977" i="2"/>
  <c r="I4973" i="2"/>
  <c r="J4973" i="2" s="1"/>
  <c r="H4973" i="2"/>
  <c r="J4970" i="2"/>
  <c r="I4970" i="2"/>
  <c r="H4970" i="2"/>
  <c r="I4963" i="2"/>
  <c r="J4963" i="2" s="1"/>
  <c r="H4963" i="2"/>
  <c r="I4959" i="2"/>
  <c r="H4959" i="2"/>
  <c r="J4955" i="2"/>
  <c r="I4955" i="2"/>
  <c r="H4955" i="2"/>
  <c r="J4951" i="2"/>
  <c r="I4951" i="2"/>
  <c r="H4951" i="2"/>
  <c r="I4947" i="2"/>
  <c r="J4947" i="2" s="1"/>
  <c r="H4947" i="2"/>
  <c r="I4943" i="2"/>
  <c r="J4943" i="2" s="1"/>
  <c r="H4943" i="2"/>
  <c r="I4938" i="2"/>
  <c r="J4938" i="2" s="1"/>
  <c r="H4938" i="2"/>
  <c r="I4933" i="2"/>
  <c r="J4933" i="2" s="1"/>
  <c r="H4933" i="2"/>
  <c r="I4930" i="2"/>
  <c r="J4930" i="2" s="1"/>
  <c r="H4930" i="2"/>
  <c r="I4926" i="2"/>
  <c r="H4926" i="2"/>
  <c r="J4926" i="2" s="1"/>
  <c r="J4923" i="2"/>
  <c r="I4923" i="2"/>
  <c r="H4923" i="2"/>
  <c r="J4919" i="2"/>
  <c r="I4919" i="2"/>
  <c r="H4919" i="2"/>
  <c r="J4915" i="2"/>
  <c r="I4915" i="2"/>
  <c r="H4915" i="2"/>
  <c r="I4912" i="2"/>
  <c r="H4912" i="2"/>
  <c r="J4912" i="2" s="1"/>
  <c r="I4909" i="2"/>
  <c r="J4909" i="2" s="1"/>
  <c r="H4909" i="2"/>
  <c r="J4905" i="2"/>
  <c r="I4905" i="2"/>
  <c r="H4905" i="2"/>
  <c r="I4901" i="2"/>
  <c r="J4901" i="2" s="1"/>
  <c r="H4901" i="2"/>
  <c r="I4898" i="2"/>
  <c r="J4898" i="2" s="1"/>
  <c r="H4898" i="2"/>
  <c r="I4893" i="2"/>
  <c r="H4893" i="2"/>
  <c r="J4893" i="2" s="1"/>
  <c r="J4890" i="2"/>
  <c r="I4890" i="2"/>
  <c r="H4890" i="2"/>
  <c r="I4886" i="2"/>
  <c r="J4886" i="2" s="1"/>
  <c r="H4886" i="2"/>
  <c r="I4882" i="2"/>
  <c r="H4882" i="2"/>
  <c r="I4878" i="2"/>
  <c r="J4878" i="2" s="1"/>
  <c r="H4878" i="2"/>
  <c r="J4873" i="2"/>
  <c r="I4873" i="2"/>
  <c r="H4873" i="2"/>
  <c r="I4870" i="2"/>
  <c r="J4870" i="2" s="1"/>
  <c r="H4870" i="2"/>
  <c r="I4867" i="2"/>
  <c r="J4867" i="2" s="1"/>
  <c r="H4867" i="2"/>
  <c r="I4864" i="2"/>
  <c r="J4864" i="2" s="1"/>
  <c r="H4864" i="2"/>
  <c r="I4861" i="2"/>
  <c r="J4861" i="2" s="1"/>
  <c r="H4861" i="2"/>
  <c r="J4858" i="2"/>
  <c r="I4858" i="2"/>
  <c r="H4858" i="2"/>
  <c r="I4854" i="2"/>
  <c r="H4854" i="2"/>
  <c r="J4854" i="2" s="1"/>
  <c r="J4851" i="2"/>
  <c r="I4851" i="2"/>
  <c r="H4851" i="2"/>
  <c r="J4848" i="2"/>
  <c r="I4848" i="2"/>
  <c r="H4848" i="2"/>
  <c r="J4844" i="2"/>
  <c r="I4844" i="2"/>
  <c r="H4844" i="2"/>
  <c r="I4841" i="2"/>
  <c r="J4841" i="2" s="1"/>
  <c r="H4841" i="2"/>
  <c r="I4838" i="2"/>
  <c r="J4838" i="2" s="1"/>
  <c r="H4838" i="2"/>
  <c r="J4835" i="2"/>
  <c r="I4835" i="2"/>
  <c r="H4835" i="2"/>
  <c r="I4829" i="2"/>
  <c r="J4829" i="2" s="1"/>
  <c r="H4829" i="2"/>
  <c r="I4824" i="2"/>
  <c r="J4824" i="2" s="1"/>
  <c r="H4824" i="2"/>
  <c r="I4821" i="2"/>
  <c r="H4821" i="2"/>
  <c r="J4821" i="2" s="1"/>
  <c r="J4818" i="2"/>
  <c r="I4818" i="2"/>
  <c r="H4818" i="2"/>
  <c r="I4815" i="2"/>
  <c r="J4815" i="2" s="1"/>
  <c r="H4815" i="2"/>
  <c r="I4812" i="2"/>
  <c r="J4812" i="2" s="1"/>
  <c r="H4812" i="2"/>
  <c r="J4809" i="2"/>
  <c r="I4809" i="2"/>
  <c r="H4809" i="2"/>
  <c r="J4806" i="2"/>
  <c r="I4806" i="2"/>
  <c r="H4806" i="2"/>
  <c r="I4803" i="2"/>
  <c r="J4803" i="2" s="1"/>
  <c r="H4803" i="2"/>
  <c r="I4799" i="2"/>
  <c r="J4799" i="2" s="1"/>
  <c r="H4799" i="2"/>
  <c r="I4793" i="2"/>
  <c r="J4793" i="2" s="1"/>
  <c r="H4793" i="2"/>
  <c r="I4789" i="2"/>
  <c r="J4789" i="2" s="1"/>
  <c r="H4789" i="2"/>
  <c r="J4786" i="2"/>
  <c r="I4786" i="2"/>
  <c r="H4786" i="2"/>
  <c r="I4783" i="2"/>
  <c r="H4783" i="2"/>
  <c r="J4783" i="2" s="1"/>
  <c r="J4780" i="2"/>
  <c r="I4780" i="2"/>
  <c r="H4780" i="2"/>
  <c r="J4777" i="2"/>
  <c r="I4777" i="2"/>
  <c r="H4777" i="2"/>
  <c r="J4774" i="2"/>
  <c r="I4774" i="2"/>
  <c r="H4774" i="2"/>
  <c r="I4771" i="2"/>
  <c r="H4771" i="2"/>
  <c r="J4771" i="2" s="1"/>
  <c r="I4768" i="2"/>
  <c r="J4768" i="2" s="1"/>
  <c r="H4768" i="2"/>
  <c r="J4765" i="2"/>
  <c r="I4765" i="2"/>
  <c r="H4765" i="2"/>
  <c r="I4762" i="2"/>
  <c r="J4762" i="2" s="1"/>
  <c r="H4762" i="2"/>
  <c r="I4759" i="2"/>
  <c r="J4759" i="2" s="1"/>
  <c r="H4759" i="2"/>
  <c r="I4756" i="2"/>
  <c r="H4756" i="2"/>
  <c r="J4756" i="2" s="1"/>
  <c r="J4753" i="2"/>
  <c r="I4753" i="2"/>
  <c r="H4753" i="2"/>
  <c r="I4750" i="2"/>
  <c r="J4750" i="2" s="1"/>
  <c r="H4750" i="2"/>
  <c r="I4747" i="2"/>
  <c r="J4747" i="2" s="1"/>
  <c r="H4747" i="2"/>
  <c r="J4744" i="2"/>
  <c r="I4744" i="2"/>
  <c r="H4744" i="2"/>
  <c r="J4741" i="2"/>
  <c r="I4741" i="2"/>
  <c r="H4741" i="2"/>
  <c r="I4738" i="2"/>
  <c r="J4738" i="2" s="1"/>
  <c r="H4738" i="2"/>
  <c r="I4735" i="2"/>
  <c r="J4735" i="2" s="1"/>
  <c r="H4735" i="2"/>
  <c r="J4732" i="2"/>
  <c r="I4732" i="2"/>
  <c r="H4732" i="2"/>
  <c r="I4729" i="2"/>
  <c r="J4729" i="2" s="1"/>
  <c r="H4729" i="2"/>
  <c r="I4726" i="2"/>
  <c r="J4726" i="2" s="1"/>
  <c r="H4726" i="2"/>
  <c r="I4723" i="2"/>
  <c r="H4723" i="2"/>
  <c r="J4723" i="2" s="1"/>
  <c r="J4720" i="2"/>
  <c r="I4720" i="2"/>
  <c r="H4720" i="2"/>
  <c r="J4717" i="2"/>
  <c r="I4717" i="2"/>
  <c r="H4717" i="2"/>
  <c r="J4714" i="2"/>
  <c r="I4714" i="2"/>
  <c r="H4714" i="2"/>
  <c r="I4711" i="2"/>
  <c r="H4711" i="2"/>
  <c r="J4711" i="2" s="1"/>
  <c r="I4708" i="2"/>
  <c r="H4708" i="2"/>
  <c r="J4705" i="2"/>
  <c r="I4705" i="2"/>
  <c r="H4705" i="2"/>
  <c r="I4702" i="2"/>
  <c r="J4702" i="2" s="1"/>
  <c r="H4702" i="2"/>
  <c r="I4699" i="2"/>
  <c r="J4699" i="2" s="1"/>
  <c r="H4699" i="2"/>
  <c r="I4696" i="2"/>
  <c r="H4696" i="2"/>
  <c r="J4696" i="2" s="1"/>
  <c r="J4693" i="2"/>
  <c r="I4693" i="2"/>
  <c r="H4693" i="2"/>
  <c r="I4690" i="2"/>
  <c r="J4690" i="2" s="1"/>
  <c r="H4690" i="2"/>
  <c r="I4687" i="2"/>
  <c r="J4687" i="2" s="1"/>
  <c r="H4687" i="2"/>
  <c r="J4684" i="2"/>
  <c r="I4684" i="2"/>
  <c r="H4684" i="2"/>
  <c r="J4681" i="2"/>
  <c r="I4681" i="2"/>
  <c r="H4681" i="2"/>
  <c r="I4678" i="2"/>
  <c r="J4678" i="2" s="1"/>
  <c r="H4678" i="2"/>
  <c r="I4675" i="2"/>
  <c r="J4675" i="2" s="1"/>
  <c r="H4675" i="2"/>
  <c r="I4672" i="2"/>
  <c r="J4672" i="2" s="1"/>
  <c r="H4672" i="2"/>
  <c r="I4669" i="2"/>
  <c r="J4669" i="2" s="1"/>
  <c r="H4669" i="2"/>
  <c r="I4666" i="2"/>
  <c r="J4666" i="2" s="1"/>
  <c r="H4666" i="2"/>
  <c r="I4663" i="2"/>
  <c r="H4663" i="2"/>
  <c r="J4663" i="2" s="1"/>
  <c r="J4660" i="2"/>
  <c r="I4660" i="2"/>
  <c r="H4660" i="2"/>
  <c r="J4657" i="2"/>
  <c r="I4657" i="2"/>
  <c r="H4657" i="2"/>
  <c r="I4654" i="2"/>
  <c r="J4654" i="2" s="1"/>
  <c r="H4654" i="2"/>
  <c r="I4651" i="2"/>
  <c r="H4651" i="2"/>
  <c r="J4651" i="2" s="1"/>
  <c r="I4648" i="2"/>
  <c r="J4648" i="2" s="1"/>
  <c r="H4648" i="2"/>
  <c r="J4645" i="2"/>
  <c r="I4645" i="2"/>
  <c r="H4645" i="2"/>
  <c r="I4642" i="2"/>
  <c r="J4642" i="2" s="1"/>
  <c r="H4642" i="2"/>
  <c r="I4634" i="2"/>
  <c r="J4634" i="2" s="1"/>
  <c r="H4634" i="2"/>
  <c r="I4629" i="2"/>
  <c r="H4629" i="2"/>
  <c r="J4629" i="2" s="1"/>
  <c r="J4625" i="2"/>
  <c r="I4625" i="2"/>
  <c r="H4625" i="2"/>
  <c r="I4621" i="2"/>
  <c r="J4621" i="2" s="1"/>
  <c r="H4621" i="2"/>
  <c r="I4616" i="2"/>
  <c r="J4616" i="2" s="1"/>
  <c r="H4616" i="2"/>
  <c r="J4613" i="2"/>
  <c r="I4613" i="2"/>
  <c r="H4613" i="2"/>
  <c r="J4610" i="2"/>
  <c r="I4610" i="2"/>
  <c r="H4610" i="2"/>
  <c r="I4607" i="2"/>
  <c r="J4607" i="2" s="1"/>
  <c r="H4607" i="2"/>
  <c r="I4604" i="2"/>
  <c r="J4604" i="2" s="1"/>
  <c r="H4604" i="2"/>
  <c r="I4600" i="2"/>
  <c r="J4600" i="2" s="1"/>
  <c r="H4600" i="2"/>
  <c r="I4597" i="2"/>
  <c r="J4597" i="2" s="1"/>
  <c r="H4597" i="2"/>
  <c r="J4594" i="2"/>
  <c r="I4594" i="2"/>
  <c r="H4594" i="2"/>
  <c r="I4591" i="2"/>
  <c r="H4591" i="2"/>
  <c r="J4591" i="2" s="1"/>
  <c r="J4588" i="2"/>
  <c r="I4588" i="2"/>
  <c r="H4588" i="2"/>
  <c r="J4585" i="2"/>
  <c r="I4585" i="2"/>
  <c r="H4585" i="2"/>
  <c r="I4582" i="2"/>
  <c r="J4582" i="2" s="1"/>
  <c r="H4582" i="2"/>
  <c r="I4579" i="2"/>
  <c r="H4579" i="2"/>
  <c r="J4579" i="2" s="1"/>
  <c r="I4576" i="2"/>
  <c r="H4576" i="2"/>
  <c r="J4568" i="2"/>
  <c r="I4568" i="2"/>
  <c r="H4568" i="2"/>
  <c r="I4564" i="2"/>
  <c r="J4564" i="2" s="1"/>
  <c r="H4564" i="2"/>
  <c r="I4561" i="2"/>
  <c r="J4561" i="2" s="1"/>
  <c r="H4561" i="2"/>
  <c r="I4558" i="2"/>
  <c r="J4558" i="2" s="1"/>
  <c r="H4558" i="2"/>
  <c r="J4555" i="2"/>
  <c r="I4555" i="2"/>
  <c r="H4555" i="2"/>
  <c r="I4552" i="2"/>
  <c r="J4552" i="2" s="1"/>
  <c r="H4552" i="2"/>
  <c r="I4548" i="2"/>
  <c r="J4548" i="2" s="1"/>
  <c r="H4548" i="2"/>
  <c r="I4545" i="2"/>
  <c r="J4545" i="2" s="1"/>
  <c r="H4545" i="2"/>
  <c r="J4542" i="2"/>
  <c r="I4542" i="2"/>
  <c r="H4542" i="2"/>
  <c r="I4539" i="2"/>
  <c r="J4539" i="2" s="1"/>
  <c r="H4539" i="2"/>
  <c r="I4535" i="2"/>
  <c r="J4535" i="2" s="1"/>
  <c r="H4535" i="2"/>
  <c r="J4532" i="2"/>
  <c r="I4532" i="2"/>
  <c r="H4532" i="2"/>
  <c r="I4529" i="2"/>
  <c r="J4529" i="2" s="1"/>
  <c r="H4529" i="2"/>
  <c r="J4526" i="2"/>
  <c r="I4526" i="2"/>
  <c r="H4526" i="2"/>
  <c r="I4519" i="2"/>
  <c r="H4519" i="2"/>
  <c r="J4519" i="2" s="1"/>
  <c r="J4512" i="2"/>
  <c r="I4512" i="2"/>
  <c r="H4512" i="2"/>
  <c r="J4509" i="2"/>
  <c r="I4509" i="2"/>
  <c r="H4509" i="2"/>
  <c r="I4506" i="2"/>
  <c r="J4506" i="2" s="1"/>
  <c r="H4506" i="2"/>
  <c r="I4503" i="2"/>
  <c r="H4503" i="2"/>
  <c r="J4503" i="2" s="1"/>
  <c r="I4500" i="2"/>
  <c r="J4500" i="2" s="1"/>
  <c r="H4500" i="2"/>
  <c r="J4497" i="2"/>
  <c r="I4497" i="2"/>
  <c r="H4497" i="2"/>
  <c r="I4494" i="2"/>
  <c r="J4494" i="2" s="1"/>
  <c r="H4494" i="2"/>
  <c r="I4491" i="2"/>
  <c r="J4491" i="2" s="1"/>
  <c r="H4491" i="2"/>
  <c r="I4488" i="2"/>
  <c r="H4488" i="2"/>
  <c r="J4488" i="2" s="1"/>
  <c r="J4485" i="2"/>
  <c r="I4485" i="2"/>
  <c r="H4485" i="2"/>
  <c r="I4482" i="2"/>
  <c r="J4482" i="2" s="1"/>
  <c r="H4482" i="2"/>
  <c r="I4479" i="2"/>
  <c r="H4479" i="2"/>
  <c r="I4476" i="2"/>
  <c r="J4476" i="2" s="1"/>
  <c r="H4476" i="2"/>
  <c r="J4468" i="2"/>
  <c r="I4468" i="2"/>
  <c r="H4468" i="2"/>
  <c r="I4464" i="2"/>
  <c r="J4464" i="2" s="1"/>
  <c r="H4464" i="2"/>
  <c r="I4461" i="2"/>
  <c r="J4461" i="2" s="1"/>
  <c r="H4461" i="2"/>
  <c r="J4458" i="2"/>
  <c r="I4458" i="2"/>
  <c r="H4458" i="2"/>
  <c r="I4455" i="2"/>
  <c r="J4455" i="2" s="1"/>
  <c r="H4455" i="2"/>
  <c r="J4452" i="2"/>
  <c r="I4452" i="2"/>
  <c r="H4452" i="2"/>
  <c r="I4449" i="2"/>
  <c r="H4449" i="2"/>
  <c r="J4449" i="2" s="1"/>
  <c r="J4446" i="2"/>
  <c r="I4446" i="2"/>
  <c r="H4446" i="2"/>
  <c r="J4443" i="2"/>
  <c r="I4443" i="2"/>
  <c r="H4443" i="2"/>
  <c r="I4440" i="2"/>
  <c r="J4440" i="2" s="1"/>
  <c r="H4440" i="2"/>
  <c r="I4429" i="2"/>
  <c r="J4429" i="2" s="1"/>
  <c r="H4429" i="2"/>
  <c r="I4425" i="2"/>
  <c r="H4425" i="2"/>
  <c r="J4418" i="2"/>
  <c r="I4418" i="2"/>
  <c r="H4418" i="2"/>
  <c r="I4411" i="2"/>
  <c r="J4411" i="2" s="1"/>
  <c r="H4411" i="2"/>
  <c r="I4408" i="2"/>
  <c r="J4408" i="2" s="1"/>
  <c r="H4408" i="2"/>
  <c r="I4399" i="2"/>
  <c r="H4399" i="2"/>
  <c r="J4399" i="2" s="1"/>
  <c r="J4391" i="2"/>
  <c r="I4391" i="2"/>
  <c r="H4391" i="2"/>
  <c r="I4385" i="2"/>
  <c r="J4385" i="2" s="1"/>
  <c r="H4385" i="2"/>
  <c r="I4378" i="2"/>
  <c r="H4378" i="2"/>
  <c r="J4371" i="2"/>
  <c r="I4371" i="2"/>
  <c r="H4371" i="2"/>
  <c r="J4363" i="2"/>
  <c r="I4363" i="2"/>
  <c r="H4363" i="2"/>
  <c r="I4356" i="2"/>
  <c r="J4356" i="2" s="1"/>
  <c r="H4356" i="2"/>
  <c r="I4349" i="2"/>
  <c r="J4349" i="2" s="1"/>
  <c r="H4349" i="2"/>
  <c r="I4342" i="2"/>
  <c r="J4342" i="2" s="1"/>
  <c r="H4342" i="2"/>
  <c r="I4334" i="2"/>
  <c r="J4334" i="2" s="1"/>
  <c r="H4334" i="2"/>
  <c r="I4325" i="2"/>
  <c r="J4325" i="2" s="1"/>
  <c r="H4325" i="2"/>
  <c r="I4318" i="2"/>
  <c r="H4318" i="2"/>
  <c r="J4318" i="2" s="1"/>
  <c r="J4310" i="2"/>
  <c r="I4310" i="2"/>
  <c r="H4310" i="2"/>
  <c r="J4303" i="2"/>
  <c r="I4303" i="2"/>
  <c r="H4303" i="2"/>
  <c r="I4295" i="2"/>
  <c r="J4295" i="2" s="1"/>
  <c r="H4295" i="2"/>
  <c r="I4287" i="2"/>
  <c r="J4287" i="2" s="1"/>
  <c r="H4287" i="2"/>
  <c r="I4284" i="2"/>
  <c r="J4284" i="2" s="1"/>
  <c r="H4284" i="2"/>
  <c r="J4281" i="2"/>
  <c r="I4281" i="2"/>
  <c r="H4281" i="2"/>
  <c r="I4278" i="2"/>
  <c r="J4278" i="2" s="1"/>
  <c r="H4278" i="2"/>
  <c r="I4275" i="2"/>
  <c r="J4275" i="2" s="1"/>
  <c r="H4275" i="2"/>
  <c r="I4268" i="2"/>
  <c r="J4268" i="2" s="1"/>
  <c r="H4268" i="2"/>
  <c r="J4261" i="2"/>
  <c r="I4261" i="2"/>
  <c r="H4261" i="2"/>
  <c r="I4257" i="2"/>
  <c r="J4257" i="2" s="1"/>
  <c r="H4257" i="2"/>
  <c r="I4250" i="2"/>
  <c r="J4250" i="2" s="1"/>
  <c r="H4250" i="2"/>
  <c r="J4242" i="2"/>
  <c r="I4242" i="2"/>
  <c r="H4242" i="2"/>
  <c r="J4235" i="2"/>
  <c r="I4235" i="2"/>
  <c r="H4235" i="2"/>
  <c r="I4228" i="2"/>
  <c r="J4228" i="2" s="1"/>
  <c r="H4228" i="2"/>
  <c r="I4225" i="2"/>
  <c r="J4225" i="2" s="1"/>
  <c r="H4225" i="2"/>
  <c r="J4217" i="2"/>
  <c r="I4217" i="2"/>
  <c r="H4217" i="2"/>
  <c r="I4214" i="2"/>
  <c r="J4214" i="2" s="1"/>
  <c r="H4214" i="2"/>
  <c r="I4207" i="2"/>
  <c r="J4207" i="2" s="1"/>
  <c r="H4207" i="2"/>
  <c r="I4200" i="2"/>
  <c r="H4200" i="2"/>
  <c r="J4200" i="2" s="1"/>
  <c r="J4192" i="2"/>
  <c r="I4192" i="2"/>
  <c r="H4192" i="2"/>
  <c r="J4188" i="2"/>
  <c r="I4188" i="2"/>
  <c r="H4188" i="2"/>
  <c r="I4180" i="2"/>
  <c r="J4180" i="2" s="1"/>
  <c r="H4180" i="2"/>
  <c r="I4172" i="2"/>
  <c r="J4172" i="2" s="1"/>
  <c r="H4172" i="2"/>
  <c r="I4169" i="2"/>
  <c r="J4169" i="2" s="1"/>
  <c r="H4169" i="2"/>
  <c r="J4161" i="2"/>
  <c r="I4161" i="2"/>
  <c r="H4161" i="2"/>
  <c r="I4158" i="2"/>
  <c r="J4158" i="2" s="1"/>
  <c r="H4158" i="2"/>
  <c r="I4151" i="2"/>
  <c r="J4151" i="2" s="1"/>
  <c r="H4151" i="2"/>
  <c r="I4143" i="2"/>
  <c r="J4143" i="2" s="1"/>
  <c r="H4143" i="2"/>
  <c r="J4140" i="2"/>
  <c r="I4140" i="2"/>
  <c r="H4140" i="2"/>
  <c r="I4137" i="2"/>
  <c r="J4137" i="2" s="1"/>
  <c r="H4137" i="2"/>
  <c r="I4130" i="2"/>
  <c r="J4130" i="2" s="1"/>
  <c r="H4130" i="2"/>
  <c r="J4122" i="2"/>
  <c r="I4122" i="2"/>
  <c r="H4122" i="2"/>
  <c r="J4119" i="2"/>
  <c r="I4119" i="2"/>
  <c r="H4119" i="2"/>
  <c r="I4111" i="2"/>
  <c r="J4111" i="2" s="1"/>
  <c r="H4111" i="2"/>
  <c r="I4104" i="2"/>
  <c r="J4104" i="2" s="1"/>
  <c r="H4104" i="2"/>
  <c r="J4099" i="2"/>
  <c r="I4099" i="2"/>
  <c r="H4099" i="2"/>
  <c r="I4096" i="2"/>
  <c r="J4096" i="2" s="1"/>
  <c r="H4096" i="2"/>
  <c r="J4093" i="2"/>
  <c r="I4093" i="2"/>
  <c r="H4093" i="2"/>
  <c r="I4090" i="2"/>
  <c r="H4090" i="2"/>
  <c r="J4090" i="2" s="1"/>
  <c r="J4087" i="2"/>
  <c r="I4087" i="2"/>
  <c r="H4087" i="2"/>
  <c r="J4084" i="2"/>
  <c r="I4084" i="2"/>
  <c r="H4084" i="2"/>
  <c r="I4081" i="2"/>
  <c r="J4081" i="2" s="1"/>
  <c r="H4081" i="2"/>
  <c r="I4078" i="2"/>
  <c r="J4078" i="2" s="1"/>
  <c r="H4078" i="2"/>
  <c r="I4075" i="2"/>
  <c r="J4075" i="2" s="1"/>
  <c r="H4075" i="2"/>
  <c r="J4072" i="2"/>
  <c r="I4072" i="2"/>
  <c r="H4072" i="2"/>
  <c r="I4069" i="2"/>
  <c r="J4069" i="2" s="1"/>
  <c r="H4069" i="2"/>
  <c r="I4066" i="2"/>
  <c r="J4066" i="2" s="1"/>
  <c r="H4066" i="2"/>
  <c r="I4063" i="2"/>
  <c r="J4063" i="2" s="1"/>
  <c r="H4063" i="2"/>
  <c r="J4060" i="2"/>
  <c r="I4060" i="2"/>
  <c r="H4060" i="2"/>
  <c r="I4057" i="2"/>
  <c r="J4057" i="2" s="1"/>
  <c r="H4057" i="2"/>
  <c r="I4054" i="2"/>
  <c r="J4054" i="2" s="1"/>
  <c r="H4054" i="2"/>
  <c r="I4051" i="2"/>
  <c r="J4051" i="2" s="1"/>
  <c r="H4051" i="2"/>
  <c r="J4048" i="2"/>
  <c r="I4048" i="2"/>
  <c r="H4048" i="2"/>
  <c r="I4045" i="2"/>
  <c r="J4045" i="2" s="1"/>
  <c r="H4045" i="2"/>
  <c r="I4042" i="2"/>
  <c r="J4042" i="2" s="1"/>
  <c r="H4042" i="2"/>
  <c r="J4039" i="2"/>
  <c r="I4039" i="2"/>
  <c r="H4039" i="2"/>
  <c r="I4036" i="2"/>
  <c r="J4036" i="2" s="1"/>
  <c r="H4036" i="2"/>
  <c r="J4033" i="2"/>
  <c r="I4033" i="2"/>
  <c r="H4033" i="2"/>
  <c r="I4030" i="2"/>
  <c r="H4030" i="2"/>
  <c r="J4030" i="2" s="1"/>
  <c r="J4027" i="2"/>
  <c r="I4027" i="2"/>
  <c r="H4027" i="2"/>
  <c r="J4024" i="2"/>
  <c r="I4024" i="2"/>
  <c r="H4024" i="2"/>
  <c r="I4021" i="2"/>
  <c r="J4021" i="2" s="1"/>
  <c r="H4021" i="2"/>
  <c r="I4018" i="2"/>
  <c r="J4018" i="2" s="1"/>
  <c r="H4018" i="2"/>
  <c r="I4015" i="2"/>
  <c r="H4015" i="2"/>
  <c r="J4012" i="2"/>
  <c r="I4012" i="2"/>
  <c r="H4012" i="2"/>
  <c r="I4009" i="2"/>
  <c r="J4009" i="2" s="1"/>
  <c r="H4009" i="2"/>
  <c r="I4006" i="2"/>
  <c r="J4006" i="2" s="1"/>
  <c r="H4006" i="2"/>
  <c r="I4003" i="2"/>
  <c r="J4003" i="2" s="1"/>
  <c r="H4003" i="2"/>
  <c r="J4000" i="2"/>
  <c r="I4000" i="2"/>
  <c r="H4000" i="2"/>
  <c r="I3997" i="2"/>
  <c r="J3997" i="2" s="1"/>
  <c r="H3997" i="2"/>
  <c r="I3994" i="2"/>
  <c r="H3994" i="2"/>
  <c r="I3991" i="2"/>
  <c r="J3991" i="2" s="1"/>
  <c r="H3991" i="2"/>
  <c r="J3988" i="2"/>
  <c r="I3988" i="2"/>
  <c r="H3988" i="2"/>
  <c r="I3985" i="2"/>
  <c r="J3985" i="2" s="1"/>
  <c r="H3985" i="2"/>
  <c r="I3982" i="2"/>
  <c r="J3982" i="2" s="1"/>
  <c r="H3982" i="2"/>
  <c r="I3979" i="2"/>
  <c r="H3979" i="2"/>
  <c r="J3979" i="2" s="1"/>
  <c r="I3976" i="2"/>
  <c r="J3976" i="2" s="1"/>
  <c r="H3976" i="2"/>
  <c r="I3972" i="2"/>
  <c r="J3972" i="2" s="1"/>
  <c r="H3972" i="2"/>
  <c r="I3969" i="2"/>
  <c r="H3969" i="2"/>
  <c r="J3969" i="2" s="1"/>
  <c r="J3966" i="2"/>
  <c r="I3966" i="2"/>
  <c r="H3966" i="2"/>
  <c r="J3963" i="2"/>
  <c r="I3963" i="2"/>
  <c r="H3963" i="2"/>
  <c r="I3960" i="2"/>
  <c r="J3960" i="2" s="1"/>
  <c r="H3960" i="2"/>
  <c r="I3957" i="2"/>
  <c r="J3957" i="2" s="1"/>
  <c r="H3957" i="2"/>
  <c r="I3954" i="2"/>
  <c r="J3954" i="2" s="1"/>
  <c r="H3954" i="2"/>
  <c r="J3951" i="2"/>
  <c r="I3951" i="2"/>
  <c r="H3951" i="2"/>
  <c r="I3947" i="2"/>
  <c r="J3947" i="2" s="1"/>
  <c r="H3947" i="2"/>
  <c r="I3944" i="2"/>
  <c r="J3944" i="2" s="1"/>
  <c r="H3944" i="2"/>
  <c r="I3936" i="2"/>
  <c r="H3936" i="2"/>
  <c r="J3936" i="2" s="1"/>
  <c r="J3933" i="2"/>
  <c r="I3933" i="2"/>
  <c r="H3933" i="2"/>
  <c r="I3930" i="2"/>
  <c r="J3930" i="2" s="1"/>
  <c r="H3930" i="2"/>
  <c r="I3927" i="2"/>
  <c r="H3927" i="2"/>
  <c r="I3924" i="2"/>
  <c r="J3924" i="2" s="1"/>
  <c r="H3924" i="2"/>
  <c r="J3920" i="2"/>
  <c r="I3920" i="2"/>
  <c r="H3920" i="2"/>
  <c r="I3916" i="2"/>
  <c r="J3916" i="2" s="1"/>
  <c r="H3916" i="2"/>
  <c r="I3913" i="2"/>
  <c r="H3913" i="2"/>
  <c r="J3910" i="2"/>
  <c r="I3910" i="2"/>
  <c r="H3910" i="2"/>
  <c r="I3907" i="2"/>
  <c r="J3907" i="2" s="1"/>
  <c r="H3907" i="2"/>
  <c r="J3904" i="2"/>
  <c r="I3904" i="2"/>
  <c r="H3904" i="2"/>
  <c r="I3901" i="2"/>
  <c r="H3901" i="2"/>
  <c r="J3901" i="2" s="1"/>
  <c r="J3898" i="2"/>
  <c r="I3898" i="2"/>
  <c r="H3898" i="2"/>
  <c r="J3895" i="2"/>
  <c r="I3895" i="2"/>
  <c r="H3895" i="2"/>
  <c r="I3892" i="2"/>
  <c r="J3892" i="2" s="1"/>
  <c r="H3892" i="2"/>
  <c r="I3889" i="2"/>
  <c r="J3889" i="2" s="1"/>
  <c r="H3889" i="2"/>
  <c r="I3886" i="2"/>
  <c r="J3886" i="2" s="1"/>
  <c r="H3886" i="2"/>
  <c r="J3883" i="2"/>
  <c r="I3883" i="2"/>
  <c r="H3883" i="2"/>
  <c r="I3880" i="2"/>
  <c r="J3880" i="2" s="1"/>
  <c r="H3880" i="2"/>
  <c r="I3877" i="2"/>
  <c r="J3877" i="2" s="1"/>
  <c r="H3877" i="2"/>
  <c r="I3874" i="2"/>
  <c r="H3874" i="2"/>
  <c r="J3874" i="2" s="1"/>
  <c r="J3871" i="2"/>
  <c r="I3871" i="2"/>
  <c r="H3871" i="2"/>
  <c r="I3868" i="2"/>
  <c r="J3868" i="2" s="1"/>
  <c r="H3868" i="2"/>
  <c r="I3865" i="2"/>
  <c r="J3865" i="2" s="1"/>
  <c r="H3865" i="2"/>
  <c r="I3862" i="2"/>
  <c r="J3862" i="2" s="1"/>
  <c r="H3862" i="2"/>
  <c r="J3859" i="2"/>
  <c r="I3859" i="2"/>
  <c r="H3859" i="2"/>
  <c r="I3856" i="2"/>
  <c r="J3856" i="2" s="1"/>
  <c r="H3856" i="2"/>
  <c r="I3852" i="2"/>
  <c r="J3852" i="2" s="1"/>
  <c r="H3852" i="2"/>
  <c r="I3848" i="2"/>
  <c r="J3848" i="2" s="1"/>
  <c r="H3848" i="2"/>
  <c r="I3845" i="2"/>
  <c r="J3845" i="2" s="1"/>
  <c r="H3845" i="2"/>
  <c r="I3842" i="2"/>
  <c r="J3842" i="2" s="1"/>
  <c r="H3842" i="2"/>
  <c r="I3839" i="2"/>
  <c r="H3839" i="2"/>
  <c r="J3839" i="2" s="1"/>
  <c r="J3836" i="2"/>
  <c r="I3836" i="2"/>
  <c r="H3836" i="2"/>
  <c r="J3833" i="2"/>
  <c r="I3833" i="2"/>
  <c r="H3833" i="2"/>
  <c r="I3830" i="2"/>
  <c r="J3830" i="2" s="1"/>
  <c r="H3830" i="2"/>
  <c r="I3827" i="2"/>
  <c r="J3827" i="2" s="1"/>
  <c r="H3827" i="2"/>
  <c r="I3823" i="2"/>
  <c r="H3823" i="2"/>
  <c r="J3820" i="2"/>
  <c r="I3820" i="2"/>
  <c r="H3820" i="2"/>
  <c r="I3817" i="2"/>
  <c r="J3817" i="2" s="1"/>
  <c r="H3817" i="2"/>
  <c r="I3814" i="2"/>
  <c r="J3814" i="2" s="1"/>
  <c r="H3814" i="2"/>
  <c r="I3811" i="2"/>
  <c r="H3811" i="2"/>
  <c r="J3811" i="2" s="1"/>
  <c r="J3808" i="2"/>
  <c r="I3808" i="2"/>
  <c r="H3808" i="2"/>
  <c r="I3805" i="2"/>
  <c r="J3805" i="2" s="1"/>
  <c r="H3805" i="2"/>
  <c r="I3802" i="2"/>
  <c r="J3802" i="2" s="1"/>
  <c r="H3802" i="2"/>
  <c r="I3799" i="2"/>
  <c r="J3799" i="2" s="1"/>
  <c r="H3799" i="2"/>
  <c r="J3796" i="2"/>
  <c r="I3796" i="2"/>
  <c r="H3796" i="2"/>
  <c r="I3793" i="2"/>
  <c r="J3793" i="2" s="1"/>
  <c r="H3793" i="2"/>
  <c r="I3790" i="2"/>
  <c r="H3790" i="2"/>
  <c r="I3787" i="2"/>
  <c r="J3787" i="2" s="1"/>
  <c r="H3787" i="2"/>
  <c r="I3784" i="2"/>
  <c r="J3784" i="2" s="1"/>
  <c r="H3784" i="2"/>
  <c r="I3781" i="2"/>
  <c r="J3781" i="2" s="1"/>
  <c r="H3781" i="2"/>
  <c r="I3778" i="2"/>
  <c r="H3778" i="2"/>
  <c r="J3778" i="2" s="1"/>
  <c r="J3775" i="2"/>
  <c r="I3775" i="2"/>
  <c r="H3775" i="2"/>
  <c r="J3772" i="2"/>
  <c r="I3772" i="2"/>
  <c r="H3772" i="2"/>
  <c r="I3769" i="2"/>
  <c r="J3769" i="2" s="1"/>
  <c r="H3769" i="2"/>
  <c r="I3766" i="2"/>
  <c r="J3766" i="2" s="1"/>
  <c r="H3766" i="2"/>
  <c r="I3763" i="2"/>
  <c r="J3763" i="2" s="1"/>
  <c r="H3763" i="2"/>
  <c r="J3760" i="2"/>
  <c r="I3760" i="2"/>
  <c r="H3760" i="2"/>
  <c r="I3757" i="2"/>
  <c r="J3757" i="2" s="1"/>
  <c r="H3757" i="2"/>
  <c r="I3754" i="2"/>
  <c r="J3754" i="2" s="1"/>
  <c r="H3754" i="2"/>
  <c r="I3751" i="2"/>
  <c r="J3751" i="2" s="1"/>
  <c r="H3751" i="2"/>
  <c r="J3748" i="2"/>
  <c r="I3748" i="2"/>
  <c r="H3748" i="2"/>
  <c r="I3745" i="2"/>
  <c r="H3745" i="2"/>
  <c r="J3745" i="2" s="1"/>
  <c r="I3742" i="2"/>
  <c r="J3742" i="2" s="1"/>
  <c r="H3742" i="2"/>
  <c r="I3739" i="2"/>
  <c r="J3739" i="2" s="1"/>
  <c r="H3739" i="2"/>
  <c r="J3736" i="2"/>
  <c r="I3736" i="2"/>
  <c r="H3736" i="2"/>
  <c r="I3733" i="2"/>
  <c r="J3733" i="2" s="1"/>
  <c r="H3733" i="2"/>
  <c r="I3730" i="2"/>
  <c r="H3730" i="2"/>
  <c r="J3727" i="2"/>
  <c r="I3727" i="2"/>
  <c r="H3727" i="2"/>
  <c r="I3723" i="2"/>
  <c r="J3723" i="2" s="1"/>
  <c r="H3723" i="2"/>
  <c r="J3720" i="2"/>
  <c r="I3720" i="2"/>
  <c r="H3720" i="2"/>
  <c r="I3717" i="2"/>
  <c r="H3717" i="2"/>
  <c r="J3717" i="2" s="1"/>
  <c r="J3714" i="2"/>
  <c r="I3714" i="2"/>
  <c r="H3714" i="2"/>
  <c r="J3711" i="2"/>
  <c r="I3711" i="2"/>
  <c r="H3711" i="2"/>
  <c r="I3708" i="2"/>
  <c r="J3708" i="2" s="1"/>
  <c r="H3708" i="2"/>
  <c r="I3705" i="2"/>
  <c r="J3705" i="2" s="1"/>
  <c r="H3705" i="2"/>
  <c r="I3702" i="2"/>
  <c r="J3702" i="2" s="1"/>
  <c r="H3702" i="2"/>
  <c r="J3699" i="2"/>
  <c r="I3699" i="2"/>
  <c r="H3699" i="2"/>
  <c r="I3696" i="2"/>
  <c r="J3696" i="2" s="1"/>
  <c r="H3696" i="2"/>
  <c r="I3693" i="2"/>
  <c r="J3693" i="2" s="1"/>
  <c r="H3693" i="2"/>
  <c r="I3690" i="2"/>
  <c r="H3690" i="2"/>
  <c r="J3690" i="2" s="1"/>
  <c r="J3687" i="2"/>
  <c r="I3687" i="2"/>
  <c r="H3687" i="2"/>
  <c r="I3684" i="2"/>
  <c r="J3684" i="2" s="1"/>
  <c r="H3684" i="2"/>
  <c r="I3681" i="2"/>
  <c r="J3681" i="2" s="1"/>
  <c r="H3681" i="2"/>
  <c r="J3678" i="2"/>
  <c r="I3678" i="2"/>
  <c r="H3678" i="2"/>
  <c r="J3675" i="2"/>
  <c r="I3675" i="2"/>
  <c r="H3675" i="2"/>
  <c r="I3672" i="2"/>
  <c r="J3672" i="2" s="1"/>
  <c r="H3672" i="2"/>
  <c r="I3669" i="2"/>
  <c r="J3669" i="2" s="1"/>
  <c r="H3669" i="2"/>
  <c r="J3666" i="2"/>
  <c r="I3666" i="2"/>
  <c r="H3666" i="2"/>
  <c r="I3663" i="2"/>
  <c r="J3663" i="2" s="1"/>
  <c r="H3663" i="2"/>
  <c r="J3660" i="2"/>
  <c r="I3660" i="2"/>
  <c r="H3660" i="2"/>
  <c r="I3657" i="2"/>
  <c r="H3657" i="2"/>
  <c r="J3657" i="2" s="1"/>
  <c r="J3654" i="2"/>
  <c r="I3654" i="2"/>
  <c r="H3654" i="2"/>
  <c r="J3651" i="2"/>
  <c r="I3651" i="2"/>
  <c r="H3651" i="2"/>
  <c r="I3648" i="2"/>
  <c r="J3648" i="2" s="1"/>
  <c r="H3648" i="2"/>
  <c r="I3645" i="2"/>
  <c r="J3645" i="2" s="1"/>
  <c r="H3645" i="2"/>
  <c r="I3642" i="2"/>
  <c r="H3642" i="2"/>
  <c r="J3639" i="2"/>
  <c r="I3639" i="2"/>
  <c r="H3639" i="2"/>
  <c r="I3635" i="2"/>
  <c r="J3635" i="2" s="1"/>
  <c r="H3635" i="2"/>
  <c r="I3632" i="2"/>
  <c r="J3632" i="2" s="1"/>
  <c r="H3632" i="2"/>
  <c r="I3629" i="2"/>
  <c r="H3629" i="2"/>
  <c r="J3629" i="2" s="1"/>
  <c r="J3626" i="2"/>
  <c r="I3626" i="2"/>
  <c r="H3626" i="2"/>
  <c r="I3623" i="2"/>
  <c r="J3623" i="2" s="1"/>
  <c r="H3623" i="2"/>
  <c r="I3620" i="2"/>
  <c r="H3620" i="2"/>
  <c r="J3616" i="2"/>
  <c r="I3616" i="2"/>
  <c r="H3616" i="2"/>
  <c r="J3612" i="2"/>
  <c r="I3612" i="2"/>
  <c r="H3612" i="2"/>
  <c r="I3609" i="2"/>
  <c r="J3609" i="2" s="1"/>
  <c r="H3609" i="2"/>
  <c r="I3606" i="2"/>
  <c r="J3606" i="2" s="1"/>
  <c r="H3606" i="2"/>
  <c r="I3603" i="2"/>
  <c r="J3603" i="2" s="1"/>
  <c r="H3603" i="2"/>
  <c r="I3600" i="2"/>
  <c r="J3600" i="2" s="1"/>
  <c r="H3600" i="2"/>
  <c r="J3597" i="2"/>
  <c r="I3597" i="2"/>
  <c r="H3597" i="2"/>
  <c r="I3594" i="2"/>
  <c r="H3594" i="2"/>
  <c r="J3594" i="2" s="1"/>
  <c r="J3591" i="2"/>
  <c r="I3591" i="2"/>
  <c r="H3591" i="2"/>
  <c r="J3588" i="2"/>
  <c r="I3588" i="2"/>
  <c r="H3588" i="2"/>
  <c r="I3585" i="2"/>
  <c r="J3585" i="2" s="1"/>
  <c r="H3585" i="2"/>
  <c r="I3582" i="2"/>
  <c r="J3582" i="2" s="1"/>
  <c r="H3582" i="2"/>
  <c r="I3579" i="2"/>
  <c r="H3579" i="2"/>
  <c r="J3576" i="2"/>
  <c r="I3576" i="2"/>
  <c r="H3576" i="2"/>
  <c r="I3573" i="2"/>
  <c r="J3573" i="2" s="1"/>
  <c r="H3573" i="2"/>
  <c r="I3570" i="2"/>
  <c r="J3570" i="2" s="1"/>
  <c r="H3570" i="2"/>
  <c r="I3567" i="2"/>
  <c r="J3567" i="2" s="1"/>
  <c r="H3567" i="2"/>
  <c r="J3564" i="2"/>
  <c r="I3564" i="2"/>
  <c r="H3564" i="2"/>
  <c r="I3561" i="2"/>
  <c r="H3561" i="2"/>
  <c r="J3561" i="2" s="1"/>
  <c r="I3558" i="2"/>
  <c r="J3558" i="2" s="1"/>
  <c r="H3558" i="2"/>
  <c r="J3555" i="2"/>
  <c r="I3555" i="2"/>
  <c r="H3555" i="2"/>
  <c r="J3552" i="2"/>
  <c r="I3552" i="2"/>
  <c r="H3552" i="2"/>
  <c r="I3549" i="2"/>
  <c r="J3549" i="2" s="1"/>
  <c r="H3549" i="2"/>
  <c r="I3546" i="2"/>
  <c r="J3546" i="2" s="1"/>
  <c r="H3546" i="2"/>
  <c r="J3543" i="2"/>
  <c r="I3543" i="2"/>
  <c r="H3543" i="2"/>
  <c r="I3540" i="2"/>
  <c r="J3540" i="2" s="1"/>
  <c r="H3540" i="2"/>
  <c r="I3537" i="2"/>
  <c r="J3537" i="2" s="1"/>
  <c r="H3537" i="2"/>
  <c r="I3534" i="2"/>
  <c r="H3534" i="2"/>
  <c r="J3534" i="2" s="1"/>
  <c r="J3531" i="2"/>
  <c r="I3531" i="2"/>
  <c r="H3531" i="2"/>
  <c r="J3528" i="2"/>
  <c r="I3528" i="2"/>
  <c r="H3528" i="2"/>
  <c r="I3525" i="2"/>
  <c r="J3525" i="2" s="1"/>
  <c r="H3525" i="2"/>
  <c r="J3522" i="2"/>
  <c r="I3522" i="2"/>
  <c r="H3522" i="2"/>
  <c r="I3519" i="2"/>
  <c r="H3519" i="2"/>
  <c r="J3516" i="2"/>
  <c r="I3516" i="2"/>
  <c r="H3516" i="2"/>
  <c r="I3513" i="2"/>
  <c r="J3513" i="2" s="1"/>
  <c r="H3513" i="2"/>
  <c r="I3510" i="2"/>
  <c r="J3510" i="2" s="1"/>
  <c r="H3510" i="2"/>
  <c r="I3507" i="2"/>
  <c r="J3507" i="2" s="1"/>
  <c r="H3507" i="2"/>
  <c r="J3504" i="2"/>
  <c r="I3504" i="2"/>
  <c r="H3504" i="2"/>
  <c r="I3501" i="2"/>
  <c r="H3501" i="2"/>
  <c r="J3501" i="2" s="1"/>
  <c r="I3498" i="2"/>
  <c r="J3498" i="2" s="1"/>
  <c r="H3498" i="2"/>
  <c r="I3494" i="2"/>
  <c r="J3494" i="2" s="1"/>
  <c r="H3494" i="2"/>
  <c r="J3491" i="2"/>
  <c r="I3491" i="2"/>
  <c r="H3491" i="2"/>
  <c r="I3488" i="2"/>
  <c r="J3488" i="2" s="1"/>
  <c r="H3488" i="2"/>
  <c r="I3485" i="2"/>
  <c r="J3485" i="2" s="1"/>
  <c r="H3485" i="2"/>
  <c r="I3482" i="2"/>
  <c r="J3482" i="2" s="1"/>
  <c r="H3482" i="2"/>
  <c r="I3479" i="2"/>
  <c r="J3479" i="2" s="1"/>
  <c r="H3479" i="2"/>
  <c r="I3476" i="2"/>
  <c r="J3476" i="2" s="1"/>
  <c r="H3476" i="2"/>
  <c r="I3472" i="2"/>
  <c r="H3472" i="2"/>
  <c r="J3472" i="2" s="1"/>
  <c r="J3469" i="2"/>
  <c r="I3469" i="2"/>
  <c r="H3469" i="2"/>
  <c r="J3465" i="2"/>
  <c r="I3465" i="2"/>
  <c r="H3465" i="2"/>
  <c r="I3462" i="2"/>
  <c r="J3462" i="2" s="1"/>
  <c r="H3462" i="2"/>
  <c r="J3459" i="2"/>
  <c r="I3459" i="2"/>
  <c r="H3459" i="2"/>
  <c r="I3456" i="2"/>
  <c r="J3456" i="2" s="1"/>
  <c r="H3456" i="2"/>
  <c r="J3453" i="2"/>
  <c r="I3453" i="2"/>
  <c r="H3453" i="2"/>
  <c r="I3450" i="2"/>
  <c r="J3450" i="2" s="1"/>
  <c r="H3450" i="2"/>
  <c r="I3447" i="2"/>
  <c r="H3447" i="2"/>
  <c r="J3447" i="2" s="1"/>
  <c r="I3444" i="2"/>
  <c r="J3444" i="2" s="1"/>
  <c r="H3444" i="2"/>
  <c r="J3441" i="2"/>
  <c r="I3441" i="2"/>
  <c r="H3441" i="2"/>
  <c r="I3438" i="2"/>
  <c r="H3438" i="2"/>
  <c r="J3438" i="2" s="1"/>
  <c r="I3435" i="2"/>
  <c r="H3435" i="2"/>
  <c r="I3432" i="2"/>
  <c r="J3432" i="2" s="1"/>
  <c r="H3432" i="2"/>
  <c r="J3428" i="2"/>
  <c r="I3428" i="2"/>
  <c r="H3428" i="2"/>
  <c r="I3425" i="2"/>
  <c r="J3425" i="2" s="1"/>
  <c r="H3425" i="2"/>
  <c r="I3422" i="2"/>
  <c r="J3422" i="2" s="1"/>
  <c r="H3422" i="2"/>
  <c r="I3419" i="2"/>
  <c r="J3419" i="2" s="1"/>
  <c r="H3419" i="2"/>
  <c r="I3416" i="2"/>
  <c r="J3416" i="2" s="1"/>
  <c r="H3416" i="2"/>
  <c r="I3412" i="2"/>
  <c r="J3412" i="2" s="1"/>
  <c r="H3412" i="2"/>
  <c r="I3409" i="2"/>
  <c r="H3409" i="2"/>
  <c r="J3409" i="2" s="1"/>
  <c r="J3406" i="2"/>
  <c r="I3406" i="2"/>
  <c r="H3406" i="2"/>
  <c r="J3403" i="2"/>
  <c r="I3403" i="2"/>
  <c r="H3403" i="2"/>
  <c r="I3400" i="2"/>
  <c r="J3400" i="2" s="1"/>
  <c r="H3400" i="2"/>
  <c r="J3397" i="2"/>
  <c r="I3397" i="2"/>
  <c r="H3397" i="2"/>
  <c r="I3394" i="2"/>
  <c r="H3394" i="2"/>
  <c r="J3392" i="2"/>
  <c r="I3392" i="2"/>
  <c r="H3392" i="2"/>
  <c r="I3389" i="2"/>
  <c r="J3389" i="2" s="1"/>
  <c r="H3389" i="2"/>
  <c r="I3386" i="2"/>
  <c r="J3386" i="2" s="1"/>
  <c r="H3386" i="2"/>
  <c r="I3383" i="2"/>
  <c r="J3383" i="2" s="1"/>
  <c r="H3383" i="2"/>
  <c r="J3380" i="2"/>
  <c r="I3380" i="2"/>
  <c r="H3380" i="2"/>
  <c r="I3377" i="2"/>
  <c r="H3377" i="2"/>
  <c r="J3377" i="2" s="1"/>
  <c r="I3374" i="2"/>
  <c r="J3374" i="2" s="1"/>
  <c r="H3374" i="2"/>
  <c r="J3371" i="2"/>
  <c r="I3371" i="2"/>
  <c r="H3371" i="2"/>
  <c r="J3368" i="2"/>
  <c r="I3368" i="2"/>
  <c r="H3368" i="2"/>
  <c r="I3365" i="2"/>
  <c r="J3365" i="2" s="1"/>
  <c r="H3365" i="2"/>
  <c r="I3362" i="2"/>
  <c r="H3362" i="2"/>
  <c r="I3359" i="2"/>
  <c r="J3359" i="2" s="1"/>
  <c r="H3359" i="2"/>
  <c r="I3356" i="2"/>
  <c r="J3356" i="2" s="1"/>
  <c r="H3356" i="2"/>
  <c r="I3353" i="2"/>
  <c r="J3353" i="2" s="1"/>
  <c r="H3353" i="2"/>
  <c r="I3350" i="2"/>
  <c r="H3350" i="2"/>
  <c r="J3350" i="2" s="1"/>
  <c r="J3347" i="2"/>
  <c r="I3347" i="2"/>
  <c r="H3347" i="2"/>
  <c r="J3344" i="2"/>
  <c r="I3344" i="2"/>
  <c r="H3344" i="2"/>
  <c r="I3341" i="2"/>
  <c r="J3341" i="2" s="1"/>
  <c r="H3341" i="2"/>
  <c r="I3338" i="2"/>
  <c r="J3338" i="2" s="1"/>
  <c r="H3338" i="2"/>
  <c r="I3335" i="2"/>
  <c r="J3335" i="2" s="1"/>
  <c r="H3335" i="2"/>
  <c r="J3332" i="2"/>
  <c r="I3332" i="2"/>
  <c r="H3332" i="2"/>
  <c r="I3329" i="2"/>
  <c r="J3329" i="2" s="1"/>
  <c r="H3329" i="2"/>
  <c r="I3326" i="2"/>
  <c r="J3326" i="2" s="1"/>
  <c r="H3326" i="2"/>
  <c r="I3322" i="2"/>
  <c r="H3322" i="2"/>
  <c r="J3322" i="2" s="1"/>
  <c r="J3319" i="2"/>
  <c r="I3319" i="2"/>
  <c r="H3319" i="2"/>
  <c r="I3316" i="2"/>
  <c r="H3316" i="2"/>
  <c r="J3316" i="2" s="1"/>
  <c r="I3313" i="2"/>
  <c r="J3313" i="2" s="1"/>
  <c r="H3313" i="2"/>
  <c r="J3309" i="2"/>
  <c r="I3309" i="2"/>
  <c r="H3309" i="2"/>
  <c r="J3306" i="2"/>
  <c r="I3306" i="2"/>
  <c r="H3306" i="2"/>
  <c r="I3303" i="2"/>
  <c r="J3303" i="2" s="1"/>
  <c r="H3303" i="2"/>
  <c r="I3300" i="2"/>
  <c r="J3300" i="2" s="1"/>
  <c r="H3300" i="2"/>
  <c r="I3297" i="2"/>
  <c r="J3297" i="2" s="1"/>
  <c r="H3297" i="2"/>
  <c r="I3294" i="2"/>
  <c r="J3294" i="2" s="1"/>
  <c r="H3294" i="2"/>
  <c r="J3291" i="2"/>
  <c r="I3291" i="2"/>
  <c r="H3291" i="2"/>
  <c r="I3288" i="2"/>
  <c r="H3288" i="2"/>
  <c r="J3288" i="2" s="1"/>
  <c r="J3285" i="2"/>
  <c r="I3285" i="2"/>
  <c r="H3285" i="2"/>
  <c r="J3281" i="2"/>
  <c r="I3281" i="2"/>
  <c r="H3281" i="2"/>
  <c r="I3278" i="2"/>
  <c r="J3278" i="2" s="1"/>
  <c r="H3278" i="2"/>
  <c r="J3275" i="2"/>
  <c r="I3275" i="2"/>
  <c r="H3275" i="2"/>
  <c r="I3272" i="2"/>
  <c r="J3272" i="2" s="1"/>
  <c r="H3272" i="2"/>
  <c r="J3269" i="2"/>
  <c r="I3269" i="2"/>
  <c r="H3269" i="2"/>
  <c r="I3264" i="2"/>
  <c r="J3264" i="2" s="1"/>
  <c r="H3264" i="2"/>
  <c r="I3261" i="2"/>
  <c r="J3261" i="2" s="1"/>
  <c r="H3261" i="2"/>
  <c r="I3257" i="2"/>
  <c r="H3257" i="2"/>
  <c r="J3257" i="2" s="1"/>
  <c r="J3254" i="2"/>
  <c r="I3254" i="2"/>
  <c r="H3254" i="2"/>
  <c r="I3251" i="2"/>
  <c r="H3251" i="2"/>
  <c r="J3251" i="2" s="1"/>
  <c r="I3248" i="2"/>
  <c r="J3248" i="2" s="1"/>
  <c r="H3248" i="2"/>
  <c r="J3245" i="2"/>
  <c r="I3245" i="2"/>
  <c r="H3245" i="2"/>
  <c r="J3242" i="2"/>
  <c r="I3242" i="2"/>
  <c r="H3242" i="2"/>
  <c r="I3239" i="2"/>
  <c r="J3239" i="2" s="1"/>
  <c r="H3239" i="2"/>
  <c r="I3236" i="2"/>
  <c r="H3236" i="2"/>
  <c r="J3233" i="2"/>
  <c r="I3233" i="2"/>
  <c r="H3233" i="2"/>
  <c r="I3230" i="2"/>
  <c r="J3230" i="2" s="1"/>
  <c r="H3230" i="2"/>
  <c r="J3227" i="2"/>
  <c r="I3227" i="2"/>
  <c r="H3227" i="2"/>
  <c r="I3224" i="2"/>
  <c r="H3224" i="2"/>
  <c r="J3224" i="2" s="1"/>
  <c r="J3219" i="2"/>
  <c r="I3219" i="2"/>
  <c r="H3219" i="2"/>
  <c r="J3216" i="2"/>
  <c r="I3216" i="2"/>
  <c r="H3216" i="2"/>
  <c r="I3213" i="2"/>
  <c r="J3213" i="2" s="1"/>
  <c r="H3213" i="2"/>
  <c r="J3210" i="2"/>
  <c r="I3210" i="2"/>
  <c r="H3210" i="2"/>
  <c r="I3207" i="2"/>
  <c r="H3207" i="2"/>
  <c r="J3204" i="2"/>
  <c r="I3204" i="2"/>
  <c r="H3204" i="2"/>
  <c r="I3201" i="2"/>
  <c r="J3201" i="2" s="1"/>
  <c r="H3201" i="2"/>
  <c r="I3198" i="2"/>
  <c r="J3198" i="2" s="1"/>
  <c r="H3198" i="2"/>
  <c r="I3195" i="2"/>
  <c r="H3195" i="2"/>
  <c r="J3195" i="2" s="1"/>
  <c r="J3192" i="2"/>
  <c r="I3192" i="2"/>
  <c r="H3192" i="2"/>
  <c r="I3189" i="2"/>
  <c r="H3189" i="2"/>
  <c r="J3189" i="2" s="1"/>
  <c r="I3186" i="2"/>
  <c r="H3186" i="2"/>
  <c r="J3183" i="2"/>
  <c r="I3183" i="2"/>
  <c r="H3183" i="2"/>
  <c r="J3180" i="2"/>
  <c r="I3180" i="2"/>
  <c r="H3180" i="2"/>
  <c r="I3177" i="2"/>
  <c r="J3177" i="2" s="1"/>
  <c r="H3177" i="2"/>
  <c r="I3174" i="2"/>
  <c r="H3174" i="2"/>
  <c r="J3171" i="2"/>
  <c r="I3171" i="2"/>
  <c r="H3171" i="2"/>
  <c r="I3168" i="2"/>
  <c r="J3168" i="2" s="1"/>
  <c r="H3168" i="2"/>
  <c r="I3165" i="2"/>
  <c r="J3165" i="2" s="1"/>
  <c r="H3165" i="2"/>
  <c r="I3162" i="2"/>
  <c r="H3162" i="2"/>
  <c r="J3162" i="2" s="1"/>
  <c r="J3158" i="2"/>
  <c r="I3158" i="2"/>
  <c r="H3158" i="2"/>
  <c r="J3155" i="2"/>
  <c r="I3155" i="2"/>
  <c r="H3155" i="2"/>
  <c r="I3152" i="2"/>
  <c r="J3152" i="2" s="1"/>
  <c r="H3152" i="2"/>
  <c r="I3149" i="2"/>
  <c r="J3149" i="2" s="1"/>
  <c r="H3149" i="2"/>
  <c r="I3146" i="2"/>
  <c r="H3146" i="2"/>
  <c r="J3143" i="2"/>
  <c r="I3143" i="2"/>
  <c r="H3143" i="2"/>
  <c r="I3140" i="2"/>
  <c r="J3140" i="2" s="1"/>
  <c r="H3140" i="2"/>
  <c r="I3137" i="2"/>
  <c r="J3137" i="2" s="1"/>
  <c r="H3137" i="2"/>
  <c r="I3134" i="2"/>
  <c r="J3134" i="2" s="1"/>
  <c r="H3134" i="2"/>
  <c r="J3131" i="2"/>
  <c r="I3131" i="2"/>
  <c r="H3131" i="2"/>
  <c r="I3128" i="2"/>
  <c r="H3128" i="2"/>
  <c r="J3128" i="2" s="1"/>
  <c r="I3125" i="2"/>
  <c r="J3125" i="2" s="1"/>
  <c r="H3125" i="2"/>
  <c r="J3122" i="2"/>
  <c r="I3122" i="2"/>
  <c r="H3122" i="2"/>
  <c r="J3119" i="2"/>
  <c r="I3119" i="2"/>
  <c r="H3119" i="2"/>
  <c r="I3116" i="2"/>
  <c r="J3116" i="2" s="1"/>
  <c r="H3116" i="2"/>
  <c r="I3113" i="2"/>
  <c r="J3113" i="2" s="1"/>
  <c r="H3113" i="2"/>
  <c r="J3110" i="2"/>
  <c r="I3110" i="2"/>
  <c r="H3110" i="2"/>
  <c r="I3107" i="2"/>
  <c r="J3107" i="2" s="1"/>
  <c r="H3107" i="2"/>
  <c r="J3104" i="2"/>
  <c r="I3104" i="2"/>
  <c r="H3104" i="2"/>
  <c r="I3101" i="2"/>
  <c r="H3101" i="2"/>
  <c r="J3101" i="2" s="1"/>
  <c r="J3098" i="2"/>
  <c r="I3098" i="2"/>
  <c r="H3098" i="2"/>
  <c r="J3095" i="2"/>
  <c r="I3095" i="2"/>
  <c r="H3095" i="2"/>
  <c r="I3092" i="2"/>
  <c r="J3092" i="2" s="1"/>
  <c r="H3092" i="2"/>
  <c r="I3088" i="2"/>
  <c r="J3088" i="2" s="1"/>
  <c r="H3088" i="2"/>
  <c r="I3085" i="2"/>
  <c r="H3085" i="2"/>
  <c r="J3082" i="2"/>
  <c r="I3082" i="2"/>
  <c r="H3082" i="2"/>
  <c r="I3079" i="2"/>
  <c r="J3079" i="2" s="1"/>
  <c r="H3079" i="2"/>
  <c r="I3076" i="2"/>
  <c r="J3076" i="2" s="1"/>
  <c r="H3076" i="2"/>
  <c r="I3073" i="2"/>
  <c r="J3073" i="2" s="1"/>
  <c r="H3073" i="2"/>
  <c r="J3070" i="2"/>
  <c r="I3070" i="2"/>
  <c r="H3070" i="2"/>
  <c r="I3067" i="2"/>
  <c r="H3067" i="2"/>
  <c r="J3067" i="2" s="1"/>
  <c r="I3064" i="2"/>
  <c r="J3064" i="2" s="1"/>
  <c r="H3064" i="2"/>
  <c r="J3061" i="2"/>
  <c r="I3061" i="2"/>
  <c r="H3061" i="2"/>
  <c r="J3058" i="2"/>
  <c r="I3058" i="2"/>
  <c r="H3058" i="2"/>
  <c r="I3055" i="2"/>
  <c r="J3055" i="2" s="1"/>
  <c r="H3055" i="2"/>
  <c r="I3052" i="2"/>
  <c r="H3052" i="2"/>
  <c r="J3049" i="2"/>
  <c r="I3049" i="2"/>
  <c r="H3049" i="2"/>
  <c r="I3046" i="2"/>
  <c r="J3046" i="2" s="1"/>
  <c r="H3046" i="2"/>
  <c r="J3043" i="2"/>
  <c r="I3043" i="2"/>
  <c r="H3043" i="2"/>
  <c r="I3040" i="2"/>
  <c r="H3040" i="2"/>
  <c r="J3040" i="2" s="1"/>
  <c r="J3037" i="2"/>
  <c r="I3037" i="2"/>
  <c r="H3037" i="2"/>
  <c r="J3034" i="2"/>
  <c r="I3034" i="2"/>
  <c r="H3034" i="2"/>
  <c r="I3031" i="2"/>
  <c r="J3031" i="2" s="1"/>
  <c r="H3031" i="2"/>
  <c r="J3028" i="2"/>
  <c r="I3028" i="2"/>
  <c r="H3028" i="2"/>
  <c r="I3025" i="2"/>
  <c r="H3025" i="2"/>
  <c r="J3022" i="2"/>
  <c r="I3022" i="2"/>
  <c r="H3022" i="2"/>
  <c r="I3018" i="2"/>
  <c r="J3018" i="2" s="1"/>
  <c r="H3018" i="2"/>
  <c r="I3015" i="2"/>
  <c r="H3015" i="2"/>
  <c r="J3015" i="2" s="1"/>
  <c r="I3012" i="2"/>
  <c r="J3012" i="2" s="1"/>
  <c r="H3012" i="2"/>
  <c r="J3009" i="2"/>
  <c r="I3009" i="2"/>
  <c r="H3009" i="2"/>
  <c r="I3006" i="2"/>
  <c r="J3006" i="2" s="1"/>
  <c r="H3006" i="2"/>
  <c r="I2993" i="2"/>
  <c r="J2993" i="2" s="1"/>
  <c r="H2993" i="2"/>
  <c r="J2980" i="2"/>
  <c r="I2980" i="2"/>
  <c r="H2980" i="2"/>
  <c r="J2977" i="2"/>
  <c r="I2977" i="2"/>
  <c r="H2977" i="2"/>
  <c r="I2974" i="2"/>
  <c r="J2974" i="2" s="1"/>
  <c r="H2974" i="2"/>
  <c r="I2971" i="2"/>
  <c r="J2971" i="2" s="1"/>
  <c r="H2971" i="2"/>
  <c r="J2968" i="2"/>
  <c r="I2968" i="2"/>
  <c r="H2968" i="2"/>
  <c r="I2965" i="2"/>
  <c r="J2965" i="2" s="1"/>
  <c r="H2965" i="2"/>
  <c r="J2962" i="2"/>
  <c r="I2962" i="2"/>
  <c r="H2962" i="2"/>
  <c r="I2959" i="2"/>
  <c r="H2959" i="2"/>
  <c r="J2959" i="2" s="1"/>
  <c r="J2956" i="2"/>
  <c r="I2956" i="2"/>
  <c r="H2956" i="2"/>
  <c r="J2953" i="2"/>
  <c r="I2953" i="2"/>
  <c r="H2953" i="2"/>
  <c r="I2950" i="2"/>
  <c r="J2950" i="2" s="1"/>
  <c r="H2950" i="2"/>
  <c r="I2947" i="2"/>
  <c r="H2947" i="2"/>
  <c r="J2947" i="2" s="1"/>
  <c r="I2944" i="2"/>
  <c r="H2944" i="2"/>
  <c r="J2941" i="2"/>
  <c r="I2941" i="2"/>
  <c r="H2941" i="2"/>
  <c r="I2938" i="2"/>
  <c r="J2938" i="2" s="1"/>
  <c r="H2938" i="2"/>
  <c r="I2935" i="2"/>
  <c r="J2935" i="2" s="1"/>
  <c r="H2935" i="2"/>
  <c r="I2932" i="2"/>
  <c r="H2932" i="2"/>
  <c r="J2932" i="2" s="1"/>
  <c r="J2929" i="2"/>
  <c r="I2929" i="2"/>
  <c r="H2929" i="2"/>
  <c r="I2926" i="2"/>
  <c r="J2926" i="2" s="1"/>
  <c r="H2926" i="2"/>
  <c r="I2923" i="2"/>
  <c r="J2923" i="2" s="1"/>
  <c r="H2923" i="2"/>
  <c r="J2920" i="2"/>
  <c r="I2920" i="2"/>
  <c r="H2920" i="2"/>
  <c r="J2917" i="2"/>
  <c r="I2917" i="2"/>
  <c r="H2917" i="2"/>
  <c r="I2914" i="2"/>
  <c r="J2914" i="2" s="1"/>
  <c r="H2914" i="2"/>
  <c r="I2911" i="2"/>
  <c r="J2911" i="2" s="1"/>
  <c r="H2911" i="2"/>
  <c r="I2908" i="2"/>
  <c r="J2908" i="2" s="1"/>
  <c r="H2908" i="2"/>
  <c r="I2905" i="2"/>
  <c r="J2905" i="2" s="1"/>
  <c r="H2905" i="2"/>
  <c r="I2902" i="2"/>
  <c r="J2902" i="2" s="1"/>
  <c r="H2902" i="2"/>
  <c r="I2899" i="2"/>
  <c r="H2899" i="2"/>
  <c r="J2899" i="2" s="1"/>
  <c r="J2896" i="2"/>
  <c r="I2896" i="2"/>
  <c r="H2896" i="2"/>
  <c r="J2893" i="2"/>
  <c r="I2893" i="2"/>
  <c r="H2893" i="2"/>
  <c r="I2890" i="2"/>
  <c r="J2890" i="2" s="1"/>
  <c r="H2890" i="2"/>
  <c r="I2887" i="2"/>
  <c r="J2887" i="2" s="1"/>
  <c r="H2887" i="2"/>
  <c r="I2884" i="2"/>
  <c r="H2884" i="2"/>
  <c r="J2881" i="2"/>
  <c r="I2881" i="2"/>
  <c r="H2881" i="2"/>
  <c r="I2878" i="2"/>
  <c r="J2878" i="2" s="1"/>
  <c r="H2878" i="2"/>
  <c r="I2875" i="2"/>
  <c r="J2875" i="2" s="1"/>
  <c r="H2875" i="2"/>
  <c r="I2872" i="2"/>
  <c r="H2872" i="2"/>
  <c r="J2872" i="2" s="1"/>
  <c r="J2869" i="2"/>
  <c r="I2869" i="2"/>
  <c r="H2869" i="2"/>
  <c r="I2866" i="2"/>
  <c r="J2866" i="2" s="1"/>
  <c r="H2866" i="2"/>
  <c r="I2863" i="2"/>
  <c r="H2863" i="2"/>
  <c r="J2860" i="2"/>
  <c r="I2860" i="2"/>
  <c r="H2860" i="2"/>
  <c r="J2857" i="2"/>
  <c r="I2857" i="2"/>
  <c r="H2857" i="2"/>
  <c r="I2853" i="2"/>
  <c r="J2853" i="2" s="1"/>
  <c r="H2853" i="2"/>
  <c r="I2850" i="2"/>
  <c r="H2850" i="2"/>
  <c r="I2847" i="2"/>
  <c r="J2847" i="2" s="1"/>
  <c r="H2847" i="2"/>
  <c r="I2844" i="2"/>
  <c r="J2844" i="2" s="1"/>
  <c r="H2844" i="2"/>
  <c r="J2841" i="2"/>
  <c r="I2841" i="2"/>
  <c r="H2841" i="2"/>
  <c r="I2834" i="2"/>
  <c r="H2834" i="2"/>
  <c r="J2834" i="2" s="1"/>
  <c r="J2830" i="2"/>
  <c r="I2830" i="2"/>
  <c r="H2830" i="2"/>
  <c r="J2826" i="2"/>
  <c r="I2826" i="2"/>
  <c r="H2826" i="2"/>
  <c r="I2822" i="2"/>
  <c r="J2822" i="2" s="1"/>
  <c r="H2822" i="2"/>
  <c r="J2819" i="2"/>
  <c r="I2819" i="2"/>
  <c r="H2819" i="2"/>
  <c r="I2816" i="2"/>
  <c r="H2816" i="2"/>
  <c r="J2813" i="2"/>
  <c r="I2813" i="2"/>
  <c r="H2813" i="2"/>
  <c r="I2810" i="2"/>
  <c r="J2810" i="2" s="1"/>
  <c r="H2810" i="2"/>
  <c r="I2806" i="2"/>
  <c r="J2806" i="2" s="1"/>
  <c r="H2806" i="2"/>
  <c r="I2796" i="2"/>
  <c r="J2796" i="2" s="1"/>
  <c r="H2796" i="2"/>
  <c r="J2793" i="2"/>
  <c r="I2793" i="2"/>
  <c r="H2793" i="2"/>
  <c r="I2785" i="2"/>
  <c r="J2785" i="2" s="1"/>
  <c r="H2785" i="2"/>
  <c r="I2775" i="2"/>
  <c r="J2775" i="2" s="1"/>
  <c r="H2775" i="2"/>
  <c r="J2766" i="2"/>
  <c r="I2766" i="2"/>
  <c r="H2766" i="2"/>
  <c r="J2756" i="2"/>
  <c r="I2756" i="2"/>
  <c r="H2756" i="2"/>
  <c r="I2753" i="2"/>
  <c r="J2753" i="2" s="1"/>
  <c r="H2753" i="2"/>
  <c r="I2743" i="2"/>
  <c r="J2743" i="2" s="1"/>
  <c r="H2743" i="2"/>
  <c r="I2740" i="2"/>
  <c r="J2740" i="2" s="1"/>
  <c r="H2740" i="2"/>
  <c r="I2730" i="2"/>
  <c r="J2730" i="2" s="1"/>
  <c r="H2730" i="2"/>
  <c r="I2722" i="2"/>
  <c r="J2722" i="2" s="1"/>
  <c r="H2722" i="2"/>
  <c r="I2719" i="2"/>
  <c r="H2719" i="2"/>
  <c r="J2719" i="2" s="1"/>
  <c r="J2711" i="2"/>
  <c r="I2711" i="2"/>
  <c r="H2711" i="2"/>
  <c r="J2699" i="2"/>
  <c r="I2699" i="2"/>
  <c r="H2699" i="2"/>
  <c r="I2691" i="2"/>
  <c r="J2691" i="2" s="1"/>
  <c r="H2691" i="2"/>
  <c r="I2681" i="2"/>
  <c r="J2681" i="2" s="1"/>
  <c r="H2681" i="2"/>
  <c r="I2673" i="2"/>
  <c r="J2673" i="2" s="1"/>
  <c r="H2673" i="2"/>
  <c r="J2670" i="2"/>
  <c r="I2670" i="2"/>
  <c r="H2670" i="2"/>
  <c r="I2667" i="2"/>
  <c r="J2667" i="2" s="1"/>
  <c r="H2667" i="2"/>
  <c r="I2664" i="2"/>
  <c r="J2664" i="2" s="1"/>
  <c r="H2664" i="2"/>
  <c r="I2654" i="2"/>
  <c r="J2654" i="2" s="1"/>
  <c r="H2654" i="2"/>
  <c r="J2645" i="2"/>
  <c r="I2645" i="2"/>
  <c r="H2645" i="2"/>
  <c r="I2637" i="2"/>
  <c r="J2637" i="2" s="1"/>
  <c r="H2637" i="2"/>
  <c r="I2634" i="2"/>
  <c r="J2634" i="2" s="1"/>
  <c r="H2634" i="2"/>
  <c r="J2631" i="2"/>
  <c r="I2631" i="2"/>
  <c r="H2631" i="2"/>
  <c r="J2628" i="2"/>
  <c r="I2628" i="2"/>
  <c r="H2628" i="2"/>
  <c r="I2625" i="2"/>
  <c r="J2625" i="2" s="1"/>
  <c r="H2625" i="2"/>
  <c r="I2622" i="2"/>
  <c r="J2622" i="2" s="1"/>
  <c r="H2622" i="2"/>
  <c r="J2619" i="2"/>
  <c r="I2619" i="2"/>
  <c r="H2619" i="2"/>
  <c r="I2616" i="2"/>
  <c r="J2616" i="2" s="1"/>
  <c r="H2616" i="2"/>
  <c r="I2612" i="2"/>
  <c r="J2612" i="2" s="1"/>
  <c r="H2612" i="2"/>
  <c r="I2609" i="2"/>
  <c r="H2609" i="2"/>
  <c r="J2609" i="2" s="1"/>
  <c r="J2605" i="2"/>
  <c r="I2605" i="2"/>
  <c r="H2605" i="2"/>
  <c r="J2595" i="2"/>
  <c r="I2595" i="2"/>
  <c r="H2595" i="2"/>
  <c r="I2590" i="2"/>
  <c r="J2590" i="2" s="1"/>
  <c r="H2590" i="2"/>
  <c r="I2580" i="2"/>
  <c r="J2580" i="2" s="1"/>
  <c r="H2580" i="2"/>
  <c r="I2569" i="2"/>
  <c r="J2569" i="2" s="1"/>
  <c r="H2569" i="2"/>
  <c r="J2564" i="2"/>
  <c r="I2564" i="2"/>
  <c r="H2564" i="2"/>
  <c r="I2559" i="2"/>
  <c r="J2559" i="2" s="1"/>
  <c r="H2559" i="2"/>
  <c r="I2554" i="2"/>
  <c r="J2554" i="2" s="1"/>
  <c r="H2554" i="2"/>
  <c r="I2544" i="2"/>
  <c r="J2544" i="2" s="1"/>
  <c r="H2544" i="2"/>
  <c r="J2536" i="2"/>
  <c r="I2536" i="2"/>
  <c r="H2536" i="2"/>
  <c r="I2531" i="2"/>
  <c r="J2531" i="2" s="1"/>
  <c r="H2531" i="2"/>
  <c r="I2528" i="2"/>
  <c r="J2528" i="2" s="1"/>
  <c r="H2528" i="2"/>
  <c r="J2525" i="2"/>
  <c r="I2525" i="2"/>
  <c r="H2525" i="2"/>
  <c r="J2522" i="2"/>
  <c r="I2522" i="2"/>
  <c r="H2522" i="2"/>
  <c r="I2519" i="2"/>
  <c r="J2519" i="2" s="1"/>
  <c r="H2519" i="2"/>
  <c r="I2516" i="2"/>
  <c r="J2516" i="2" s="1"/>
  <c r="H2516" i="2"/>
  <c r="I2507" i="2"/>
  <c r="J2507" i="2" s="1"/>
  <c r="H2507" i="2"/>
  <c r="I2494" i="2"/>
  <c r="J2494" i="2" s="1"/>
  <c r="H2494" i="2"/>
  <c r="J2481" i="2"/>
  <c r="I2481" i="2"/>
  <c r="H2481" i="2"/>
  <c r="I2468" i="2"/>
  <c r="H2468" i="2"/>
  <c r="J2468" i="2" s="1"/>
  <c r="J2451" i="2"/>
  <c r="I2451" i="2"/>
  <c r="H2451" i="2"/>
  <c r="J2438" i="2"/>
  <c r="I2438" i="2"/>
  <c r="H2438" i="2"/>
  <c r="I2425" i="2"/>
  <c r="J2425" i="2" s="1"/>
  <c r="H2425" i="2"/>
  <c r="I2418" i="2"/>
  <c r="J2418" i="2" s="1"/>
  <c r="H2418" i="2"/>
  <c r="I2407" i="2"/>
  <c r="H2407" i="2"/>
  <c r="J2404" i="2"/>
  <c r="I2404" i="2"/>
  <c r="H2404" i="2"/>
  <c r="I2396" i="2"/>
  <c r="J2396" i="2" s="1"/>
  <c r="H2396" i="2"/>
  <c r="I2393" i="2"/>
  <c r="J2393" i="2" s="1"/>
  <c r="H2393" i="2"/>
  <c r="I2388" i="2"/>
  <c r="J2388" i="2" s="1"/>
  <c r="H2388" i="2"/>
  <c r="J2382" i="2"/>
  <c r="I2382" i="2"/>
  <c r="H2382" i="2"/>
  <c r="I2379" i="2"/>
  <c r="J2379" i="2" s="1"/>
  <c r="H2379" i="2"/>
  <c r="I2375" i="2"/>
  <c r="H2375" i="2"/>
  <c r="J2372" i="2"/>
  <c r="I2372" i="2"/>
  <c r="H2372" i="2"/>
  <c r="J2368" i="2"/>
  <c r="I2368" i="2"/>
  <c r="H2368" i="2"/>
  <c r="I2359" i="2"/>
  <c r="J2359" i="2" s="1"/>
  <c r="H2359" i="2"/>
  <c r="I2356" i="2"/>
  <c r="H2356" i="2"/>
  <c r="I2353" i="2"/>
  <c r="J2353" i="2" s="1"/>
  <c r="H2353" i="2"/>
  <c r="I2349" i="2"/>
  <c r="J2349" i="2" s="1"/>
  <c r="H2349" i="2"/>
  <c r="I2345" i="2"/>
  <c r="J2345" i="2" s="1"/>
  <c r="H2345" i="2"/>
  <c r="I2340" i="2"/>
  <c r="H2340" i="2"/>
  <c r="J2340" i="2" s="1"/>
  <c r="J2337" i="2"/>
  <c r="I2337" i="2"/>
  <c r="H2337" i="2"/>
  <c r="J2334" i="2"/>
  <c r="I2334" i="2"/>
  <c r="H2334" i="2"/>
  <c r="I2331" i="2"/>
  <c r="J2331" i="2" s="1"/>
  <c r="H2331" i="2"/>
  <c r="I2328" i="2"/>
  <c r="J2328" i="2" s="1"/>
  <c r="H2328" i="2"/>
  <c r="I2325" i="2"/>
  <c r="H2325" i="2"/>
  <c r="J2315" i="2"/>
  <c r="I2315" i="2"/>
  <c r="H2315" i="2"/>
  <c r="I2312" i="2"/>
  <c r="J2312" i="2" s="1"/>
  <c r="H2312" i="2"/>
  <c r="I2308" i="2"/>
  <c r="H2308" i="2"/>
  <c r="J2308" i="2" s="1"/>
  <c r="I2305" i="2"/>
  <c r="H2305" i="2"/>
  <c r="J2302" i="2"/>
  <c r="I2302" i="2"/>
  <c r="H2302" i="2"/>
  <c r="I2299" i="2"/>
  <c r="H2299" i="2"/>
  <c r="J2299" i="2" s="1"/>
  <c r="I2295" i="2"/>
  <c r="H2295" i="2"/>
  <c r="J2289" i="2"/>
  <c r="I2289" i="2"/>
  <c r="H2289" i="2"/>
  <c r="J2286" i="2"/>
  <c r="I2286" i="2"/>
  <c r="H2286" i="2"/>
  <c r="I2283" i="2"/>
  <c r="J2283" i="2" s="1"/>
  <c r="H2283" i="2"/>
  <c r="I2276" i="2"/>
  <c r="J2276" i="2" s="1"/>
  <c r="H2276" i="2"/>
  <c r="I2273" i="2"/>
  <c r="J2273" i="2" s="1"/>
  <c r="H2273" i="2"/>
  <c r="I2270" i="2"/>
  <c r="J2270" i="2" s="1"/>
  <c r="H2270" i="2"/>
  <c r="J2267" i="2"/>
  <c r="I2267" i="2"/>
  <c r="H2267" i="2"/>
  <c r="I2264" i="2"/>
  <c r="H2264" i="2"/>
  <c r="J2264" i="2" s="1"/>
  <c r="J2260" i="2"/>
  <c r="I2260" i="2"/>
  <c r="H2260" i="2"/>
  <c r="J2257" i="2"/>
  <c r="I2257" i="2"/>
  <c r="H2257" i="2"/>
  <c r="I2254" i="2"/>
  <c r="J2254" i="2" s="1"/>
  <c r="H2254" i="2"/>
  <c r="I2251" i="2"/>
  <c r="J2251" i="2" s="1"/>
  <c r="H2251" i="2"/>
  <c r="I2248" i="2"/>
  <c r="J2248" i="2" s="1"/>
  <c r="H2248" i="2"/>
  <c r="J2245" i="2"/>
  <c r="I2245" i="2"/>
  <c r="H2245" i="2"/>
  <c r="I2234" i="2"/>
  <c r="J2234" i="2" s="1"/>
  <c r="H2234" i="2"/>
  <c r="I2226" i="2"/>
  <c r="H2226" i="2"/>
  <c r="J2226" i="2" s="1"/>
  <c r="I2223" i="2"/>
  <c r="H2223" i="2"/>
  <c r="J2223" i="2" s="1"/>
  <c r="J2220" i="2"/>
  <c r="I2220" i="2"/>
  <c r="H2220" i="2"/>
  <c r="I2217" i="2"/>
  <c r="J2217" i="2" s="1"/>
  <c r="H2217" i="2"/>
  <c r="I2214" i="2"/>
  <c r="H2214" i="2"/>
  <c r="J2211" i="2"/>
  <c r="I2211" i="2"/>
  <c r="H2211" i="2"/>
  <c r="J2208" i="2"/>
  <c r="I2208" i="2"/>
  <c r="H2208" i="2"/>
  <c r="I2205" i="2"/>
  <c r="J2205" i="2" s="1"/>
  <c r="H2205" i="2"/>
  <c r="I2202" i="2"/>
  <c r="H2202" i="2"/>
  <c r="I2199" i="2"/>
  <c r="J2199" i="2" s="1"/>
  <c r="H2199" i="2"/>
  <c r="I2196" i="2"/>
  <c r="J2196" i="2" s="1"/>
  <c r="H2196" i="2"/>
  <c r="I2193" i="2"/>
  <c r="J2193" i="2" s="1"/>
  <c r="H2193" i="2"/>
  <c r="I2190" i="2"/>
  <c r="H2190" i="2"/>
  <c r="J2190" i="2" s="1"/>
  <c r="J2187" i="2"/>
  <c r="I2187" i="2"/>
  <c r="H2187" i="2"/>
  <c r="J2184" i="2"/>
  <c r="I2184" i="2"/>
  <c r="H2184" i="2"/>
  <c r="I2181" i="2"/>
  <c r="J2181" i="2" s="1"/>
  <c r="H2181" i="2"/>
  <c r="I2178" i="2"/>
  <c r="J2178" i="2" s="1"/>
  <c r="H2178" i="2"/>
  <c r="I2172" i="2"/>
  <c r="J2172" i="2" s="1"/>
  <c r="H2172" i="2"/>
  <c r="J2169" i="2"/>
  <c r="I2169" i="2"/>
  <c r="H2169" i="2"/>
  <c r="I2156" i="2"/>
  <c r="J2156" i="2" s="1"/>
  <c r="H2156" i="2"/>
  <c r="I2153" i="2"/>
  <c r="H2153" i="2"/>
  <c r="J2153" i="2" s="1"/>
  <c r="I2150" i="2"/>
  <c r="J2150" i="2" s="1"/>
  <c r="H2150" i="2"/>
  <c r="J2147" i="2"/>
  <c r="I2147" i="2"/>
  <c r="H2147" i="2"/>
  <c r="I2144" i="2"/>
  <c r="J2144" i="2" s="1"/>
  <c r="H2144" i="2"/>
  <c r="I2141" i="2"/>
  <c r="J2141" i="2" s="1"/>
  <c r="H2141" i="2"/>
  <c r="J2138" i="2"/>
  <c r="I2138" i="2"/>
  <c r="H2138" i="2"/>
  <c r="J2135" i="2"/>
  <c r="I2135" i="2"/>
  <c r="H2135" i="2"/>
  <c r="I2132" i="2"/>
  <c r="J2132" i="2" s="1"/>
  <c r="H2132" i="2"/>
  <c r="I2129" i="2"/>
  <c r="H2129" i="2"/>
  <c r="J2126" i="2"/>
  <c r="I2126" i="2"/>
  <c r="H2126" i="2"/>
  <c r="I2123" i="2"/>
  <c r="J2123" i="2" s="1"/>
  <c r="H2123" i="2"/>
  <c r="J2112" i="2"/>
  <c r="I2112" i="2"/>
  <c r="H2112" i="2"/>
  <c r="I2109" i="2"/>
  <c r="H2109" i="2"/>
  <c r="J2109" i="2" s="1"/>
  <c r="J2106" i="2"/>
  <c r="I2106" i="2"/>
  <c r="H2106" i="2"/>
  <c r="J2103" i="2"/>
  <c r="I2103" i="2"/>
  <c r="H2103" i="2"/>
  <c r="I2100" i="2"/>
  <c r="J2100" i="2" s="1"/>
  <c r="H2100" i="2"/>
  <c r="I2097" i="2"/>
  <c r="J2097" i="2" s="1"/>
  <c r="H2097" i="2"/>
  <c r="I2094" i="2"/>
  <c r="J2094" i="2" s="1"/>
  <c r="H2094" i="2"/>
  <c r="J2091" i="2"/>
  <c r="I2091" i="2"/>
  <c r="H2091" i="2"/>
  <c r="I2088" i="2"/>
  <c r="J2088" i="2" s="1"/>
  <c r="H2088" i="2"/>
  <c r="I2085" i="2"/>
  <c r="H2085" i="2"/>
  <c r="J2085" i="2" s="1"/>
  <c r="I2082" i="2"/>
  <c r="J2082" i="2" s="1"/>
  <c r="H2082" i="2"/>
  <c r="J2079" i="2"/>
  <c r="I2079" i="2"/>
  <c r="H2079" i="2"/>
  <c r="I2076" i="2"/>
  <c r="J2076" i="2" s="1"/>
  <c r="H2076" i="2"/>
  <c r="I2073" i="2"/>
  <c r="J2073" i="2" s="1"/>
  <c r="H2073" i="2"/>
  <c r="J2070" i="2"/>
  <c r="I2070" i="2"/>
  <c r="H2070" i="2"/>
  <c r="J2067" i="2"/>
  <c r="I2067" i="2"/>
  <c r="H2067" i="2"/>
  <c r="I2064" i="2"/>
  <c r="J2064" i="2" s="1"/>
  <c r="H2064" i="2"/>
  <c r="I2061" i="2"/>
  <c r="H2061" i="2"/>
  <c r="I2058" i="2"/>
  <c r="J2058" i="2" s="1"/>
  <c r="H2058" i="2"/>
  <c r="I2055" i="2"/>
  <c r="J2055" i="2" s="1"/>
  <c r="H2055" i="2"/>
  <c r="J2052" i="2"/>
  <c r="I2052" i="2"/>
  <c r="H2052" i="2"/>
  <c r="I2049" i="2"/>
  <c r="H2049" i="2"/>
  <c r="J2049" i="2" s="1"/>
  <c r="J2046" i="2"/>
  <c r="I2046" i="2"/>
  <c r="H2046" i="2"/>
  <c r="J2043" i="2"/>
  <c r="I2043" i="2"/>
  <c r="H2043" i="2"/>
  <c r="I2040" i="2"/>
  <c r="J2040" i="2" s="1"/>
  <c r="H2040" i="2"/>
  <c r="I2037" i="2"/>
  <c r="J2037" i="2" s="1"/>
  <c r="H2037" i="2"/>
  <c r="I2034" i="2"/>
  <c r="H2034" i="2"/>
  <c r="J2031" i="2"/>
  <c r="I2031" i="2"/>
  <c r="H2031" i="2"/>
  <c r="I2028" i="2"/>
  <c r="J2028" i="2" s="1"/>
  <c r="H2028" i="2"/>
  <c r="I2025" i="2"/>
  <c r="H2025" i="2"/>
  <c r="J2025" i="2" s="1"/>
  <c r="I2022" i="2"/>
  <c r="J2022" i="2" s="1"/>
  <c r="H2022" i="2"/>
  <c r="J2019" i="2"/>
  <c r="I2019" i="2"/>
  <c r="H2019" i="2"/>
  <c r="I2016" i="2"/>
  <c r="J2016" i="2" s="1"/>
  <c r="H2016" i="2"/>
  <c r="I2007" i="2"/>
  <c r="H2007" i="2"/>
  <c r="J2000" i="2"/>
  <c r="I2000" i="2"/>
  <c r="H2000" i="2"/>
  <c r="J1997" i="2"/>
  <c r="I1997" i="2"/>
  <c r="H1997" i="2"/>
  <c r="I1994" i="2"/>
  <c r="J1994" i="2" s="1"/>
  <c r="H1994" i="2"/>
  <c r="I1991" i="2"/>
  <c r="J1991" i="2" s="1"/>
  <c r="H1991" i="2"/>
  <c r="I1988" i="2"/>
  <c r="J1988" i="2" s="1"/>
  <c r="H1988" i="2"/>
  <c r="I1985" i="2"/>
  <c r="J1985" i="2" s="1"/>
  <c r="H1985" i="2"/>
  <c r="J1982" i="2"/>
  <c r="I1982" i="2"/>
  <c r="H1982" i="2"/>
  <c r="I1979" i="2"/>
  <c r="H1979" i="2"/>
  <c r="J1979" i="2" s="1"/>
  <c r="J1976" i="2"/>
  <c r="I1976" i="2"/>
  <c r="H1976" i="2"/>
  <c r="J1973" i="2"/>
  <c r="I1973" i="2"/>
  <c r="H1973" i="2"/>
  <c r="I1968" i="2"/>
  <c r="J1968" i="2" s="1"/>
  <c r="H1968" i="2"/>
  <c r="I1965" i="2"/>
  <c r="J1965" i="2" s="1"/>
  <c r="H1965" i="2"/>
  <c r="I1962" i="2"/>
  <c r="H1962" i="2"/>
  <c r="J1959" i="2"/>
  <c r="I1959" i="2"/>
  <c r="H1959" i="2"/>
  <c r="I1956" i="2"/>
  <c r="J1956" i="2" s="1"/>
  <c r="H1956" i="2"/>
  <c r="I1953" i="2"/>
  <c r="H1953" i="2"/>
  <c r="J1953" i="2" s="1"/>
  <c r="I1947" i="2"/>
  <c r="J1947" i="2" s="1"/>
  <c r="H1947" i="2"/>
  <c r="J1944" i="2"/>
  <c r="I1944" i="2"/>
  <c r="H1944" i="2"/>
  <c r="I1941" i="2"/>
  <c r="J1941" i="2" s="1"/>
  <c r="H1941" i="2"/>
  <c r="I1936" i="2"/>
  <c r="J1936" i="2" s="1"/>
  <c r="H1936" i="2"/>
  <c r="J1933" i="2"/>
  <c r="I1933" i="2"/>
  <c r="H1933" i="2"/>
  <c r="J1930" i="2"/>
  <c r="I1930" i="2"/>
  <c r="H1930" i="2"/>
  <c r="I1927" i="2"/>
  <c r="J1927" i="2" s="1"/>
  <c r="H1927" i="2"/>
  <c r="I1924" i="2"/>
  <c r="J1924" i="2" s="1"/>
  <c r="H1924" i="2"/>
  <c r="I1921" i="2"/>
  <c r="J1921" i="2" s="1"/>
  <c r="H1921" i="2"/>
  <c r="I1918" i="2"/>
  <c r="J1918" i="2" s="1"/>
  <c r="H1918" i="2"/>
  <c r="I1914" i="2"/>
  <c r="J1914" i="2" s="1"/>
  <c r="H1914" i="2"/>
  <c r="I1910" i="2"/>
  <c r="H1910" i="2"/>
  <c r="J1910" i="2" s="1"/>
  <c r="J1907" i="2"/>
  <c r="I1907" i="2"/>
  <c r="H1907" i="2"/>
  <c r="J1905" i="2"/>
  <c r="I1905" i="2"/>
  <c r="H1905" i="2"/>
  <c r="I1902" i="2"/>
  <c r="J1902" i="2" s="1"/>
  <c r="H1902" i="2"/>
  <c r="I1899" i="2"/>
  <c r="J1899" i="2" s="1"/>
  <c r="H1899" i="2"/>
  <c r="I1896" i="2"/>
  <c r="H1896" i="2"/>
  <c r="J1893" i="2"/>
  <c r="I1893" i="2"/>
  <c r="H1893" i="2"/>
  <c r="I1890" i="2"/>
  <c r="J1890" i="2" s="1"/>
  <c r="H1890" i="2"/>
  <c r="I1887" i="2"/>
  <c r="H1887" i="2"/>
  <c r="J1887" i="2" s="1"/>
  <c r="I1884" i="2"/>
  <c r="J1884" i="2" s="1"/>
  <c r="H1884" i="2"/>
  <c r="J1881" i="2"/>
  <c r="I1881" i="2"/>
  <c r="H1881" i="2"/>
  <c r="I1878" i="2"/>
  <c r="H1878" i="2"/>
  <c r="J1878" i="2" s="1"/>
  <c r="I1875" i="2"/>
  <c r="H1875" i="2"/>
  <c r="J1872" i="2"/>
  <c r="I1872" i="2"/>
  <c r="H1872" i="2"/>
  <c r="J1869" i="2"/>
  <c r="I1869" i="2"/>
  <c r="H1869" i="2"/>
  <c r="I1866" i="2"/>
  <c r="J1866" i="2" s="1"/>
  <c r="H1866" i="2"/>
  <c r="I1863" i="2"/>
  <c r="H1863" i="2"/>
  <c r="J1860" i="2"/>
  <c r="I1860" i="2"/>
  <c r="H1860" i="2"/>
  <c r="I1857" i="2"/>
  <c r="J1857" i="2" s="1"/>
  <c r="H1857" i="2"/>
  <c r="I1854" i="2"/>
  <c r="J1854" i="2" s="1"/>
  <c r="H1854" i="2"/>
  <c r="I1851" i="2"/>
  <c r="H1851" i="2"/>
  <c r="J1851" i="2" s="1"/>
  <c r="J1848" i="2"/>
  <c r="I1848" i="2"/>
  <c r="H1848" i="2"/>
  <c r="J1845" i="2"/>
  <c r="I1845" i="2"/>
  <c r="H1845" i="2"/>
  <c r="I1842" i="2"/>
  <c r="J1842" i="2" s="1"/>
  <c r="H1842" i="2"/>
  <c r="I1838" i="2"/>
  <c r="J1838" i="2" s="1"/>
  <c r="H1838" i="2"/>
  <c r="I1835" i="2"/>
  <c r="H1835" i="2"/>
  <c r="J1832" i="2"/>
  <c r="I1832" i="2"/>
  <c r="H1832" i="2"/>
  <c r="I1829" i="2"/>
  <c r="J1829" i="2" s="1"/>
  <c r="H1829" i="2"/>
  <c r="I1826" i="2"/>
  <c r="H1826" i="2"/>
  <c r="J1826" i="2" s="1"/>
  <c r="I1823" i="2"/>
  <c r="H1823" i="2"/>
  <c r="J1823" i="2" s="1"/>
  <c r="J1820" i="2"/>
  <c r="I1820" i="2"/>
  <c r="H1820" i="2"/>
  <c r="I1816" i="2"/>
  <c r="H1816" i="2"/>
  <c r="J1816" i="2" s="1"/>
  <c r="I1812" i="2"/>
  <c r="J1812" i="2" s="1"/>
  <c r="H1812" i="2"/>
  <c r="J1807" i="2"/>
  <c r="I1807" i="2"/>
  <c r="H1807" i="2"/>
  <c r="J1803" i="2"/>
  <c r="I1803" i="2"/>
  <c r="H1803" i="2"/>
  <c r="I1800" i="2"/>
  <c r="J1800" i="2" s="1"/>
  <c r="H1800" i="2"/>
  <c r="I1797" i="2"/>
  <c r="J1797" i="2" s="1"/>
  <c r="H1797" i="2"/>
  <c r="J1794" i="2"/>
  <c r="I1794" i="2"/>
  <c r="H1794" i="2"/>
  <c r="I1787" i="2"/>
  <c r="J1787" i="2" s="1"/>
  <c r="H1787" i="2"/>
  <c r="J1784" i="2"/>
  <c r="I1784" i="2"/>
  <c r="H1784" i="2"/>
  <c r="I1780" i="2"/>
  <c r="H1780" i="2"/>
  <c r="J1780" i="2" s="1"/>
  <c r="J1775" i="2"/>
  <c r="I1775" i="2"/>
  <c r="H1775" i="2"/>
  <c r="J1772" i="2"/>
  <c r="I1772" i="2"/>
  <c r="H1772" i="2"/>
  <c r="I1769" i="2"/>
  <c r="J1769" i="2" s="1"/>
  <c r="H1769" i="2"/>
  <c r="J1764" i="2"/>
  <c r="I1764" i="2"/>
  <c r="H1764" i="2"/>
  <c r="I1761" i="2"/>
  <c r="H1761" i="2"/>
  <c r="J1758" i="2"/>
  <c r="I1758" i="2"/>
  <c r="H1758" i="2"/>
  <c r="I1755" i="2"/>
  <c r="J1755" i="2" s="1"/>
  <c r="H1755" i="2"/>
  <c r="I1750" i="2"/>
  <c r="H1750" i="2"/>
  <c r="J1750" i="2" s="1"/>
  <c r="I1747" i="2"/>
  <c r="H1747" i="2"/>
  <c r="J1747" i="2" s="1"/>
  <c r="J1743" i="2"/>
  <c r="I1743" i="2"/>
  <c r="H1743" i="2"/>
  <c r="I1739" i="2"/>
  <c r="J1739" i="2" s="1"/>
  <c r="H1739" i="2"/>
  <c r="I1736" i="2"/>
  <c r="H1736" i="2"/>
  <c r="J1733" i="2"/>
  <c r="I1733" i="2"/>
  <c r="H1733" i="2"/>
  <c r="J1729" i="2"/>
  <c r="I1729" i="2"/>
  <c r="H1729" i="2"/>
  <c r="I1726" i="2"/>
  <c r="J1726" i="2" s="1"/>
  <c r="H1726" i="2"/>
  <c r="I1722" i="2"/>
  <c r="H1722" i="2"/>
  <c r="I1719" i="2"/>
  <c r="H1719" i="2"/>
  <c r="J1719" i="2" s="1"/>
  <c r="I1716" i="2"/>
  <c r="J1716" i="2" s="1"/>
  <c r="H1716" i="2"/>
  <c r="J1713" i="2"/>
  <c r="I1713" i="2"/>
  <c r="H1713" i="2"/>
  <c r="I1705" i="2"/>
  <c r="H1705" i="2"/>
  <c r="J1705" i="2" s="1"/>
  <c r="J1698" i="2"/>
  <c r="I1698" i="2"/>
  <c r="H1698" i="2"/>
  <c r="J1695" i="2"/>
  <c r="I1695" i="2"/>
  <c r="H1695" i="2"/>
  <c r="I1692" i="2"/>
  <c r="J1692" i="2" s="1"/>
  <c r="H1692" i="2"/>
  <c r="I1689" i="2"/>
  <c r="J1689" i="2" s="1"/>
  <c r="H1689" i="2"/>
  <c r="I1686" i="2"/>
  <c r="H1686" i="2"/>
  <c r="J1678" i="2"/>
  <c r="I1678" i="2"/>
  <c r="H1678" i="2"/>
  <c r="I1671" i="2"/>
  <c r="J1671" i="2" s="1"/>
  <c r="H1671" i="2"/>
  <c r="I1668" i="2"/>
  <c r="J1668" i="2" s="1"/>
  <c r="H1668" i="2"/>
  <c r="I1661" i="2"/>
  <c r="H1661" i="2"/>
  <c r="J1661" i="2" s="1"/>
  <c r="J1654" i="2"/>
  <c r="I1654" i="2"/>
  <c r="H1654" i="2"/>
  <c r="I1651" i="2"/>
  <c r="J1651" i="2" s="1"/>
  <c r="H1651" i="2"/>
  <c r="I1648" i="2"/>
  <c r="H1648" i="2"/>
  <c r="J1640" i="2"/>
  <c r="I1640" i="2"/>
  <c r="H1640" i="2"/>
  <c r="J1637" i="2"/>
  <c r="I1637" i="2"/>
  <c r="H1637" i="2"/>
  <c r="I1634" i="2"/>
  <c r="J1634" i="2" s="1"/>
  <c r="H1634" i="2"/>
  <c r="I1625" i="2"/>
  <c r="H1625" i="2"/>
  <c r="I1622" i="2"/>
  <c r="J1622" i="2" s="1"/>
  <c r="H1622" i="2"/>
  <c r="I1619" i="2"/>
  <c r="J1619" i="2" s="1"/>
  <c r="H1619" i="2"/>
  <c r="I1616" i="2"/>
  <c r="J1616" i="2" s="1"/>
  <c r="H1616" i="2"/>
  <c r="I1611" i="2"/>
  <c r="H1611" i="2"/>
  <c r="J1611" i="2" s="1"/>
  <c r="J1605" i="2"/>
  <c r="I1605" i="2"/>
  <c r="H1605" i="2"/>
  <c r="J1602" i="2"/>
  <c r="I1602" i="2"/>
  <c r="H1602" i="2"/>
  <c r="I1589" i="2"/>
  <c r="J1589" i="2" s="1"/>
  <c r="H1589" i="2"/>
  <c r="I1586" i="2"/>
  <c r="J1586" i="2" s="1"/>
  <c r="H1586" i="2"/>
  <c r="I1580" i="2"/>
  <c r="J1580" i="2" s="1"/>
  <c r="H1580" i="2"/>
  <c r="J1564" i="2"/>
  <c r="I1564" i="2"/>
  <c r="H1564" i="2"/>
  <c r="I1550" i="2"/>
  <c r="J1550" i="2" s="1"/>
  <c r="H1550" i="2"/>
  <c r="I1547" i="2"/>
  <c r="J1547" i="2" s="1"/>
  <c r="H1547" i="2"/>
  <c r="I1544" i="2"/>
  <c r="H1544" i="2"/>
  <c r="J1544" i="2" s="1"/>
  <c r="J1541" i="2"/>
  <c r="I1541" i="2"/>
  <c r="H1541" i="2"/>
  <c r="I1537" i="2"/>
  <c r="H1537" i="2"/>
  <c r="J1537" i="2" s="1"/>
  <c r="I1534" i="2"/>
  <c r="J1534" i="2" s="1"/>
  <c r="H1534" i="2"/>
  <c r="I1512" i="2"/>
  <c r="J1512" i="2" s="1"/>
  <c r="H1512" i="2"/>
  <c r="J1486" i="2"/>
  <c r="I1486" i="2"/>
  <c r="H1486" i="2"/>
  <c r="I1483" i="2"/>
  <c r="J1483" i="2" s="1"/>
  <c r="H1483" i="2"/>
  <c r="I1475" i="2"/>
  <c r="H1475" i="2"/>
  <c r="I1462" i="2"/>
  <c r="J1462" i="2" s="1"/>
  <c r="H1462" i="2"/>
  <c r="I1459" i="2"/>
  <c r="J1459" i="2" s="1"/>
  <c r="H1459" i="2"/>
  <c r="I1452" i="2"/>
  <c r="J1452" i="2" s="1"/>
  <c r="H1452" i="2"/>
  <c r="I1448" i="2"/>
  <c r="H1448" i="2"/>
  <c r="J1448" i="2" s="1"/>
  <c r="J1444" i="2"/>
  <c r="I1444" i="2"/>
  <c r="H1444" i="2"/>
  <c r="J1441" i="2"/>
  <c r="I1441" i="2"/>
  <c r="H1441" i="2"/>
  <c r="I1438" i="2"/>
  <c r="J1438" i="2" s="1"/>
  <c r="H1438" i="2"/>
  <c r="I1435" i="2"/>
  <c r="J1435" i="2" s="1"/>
  <c r="H1435" i="2"/>
  <c r="I1432" i="2"/>
  <c r="H1432" i="2"/>
  <c r="J1429" i="2"/>
  <c r="I1429" i="2"/>
  <c r="H1429" i="2"/>
  <c r="I1426" i="2"/>
  <c r="J1426" i="2" s="1"/>
  <c r="H1426" i="2"/>
  <c r="I1423" i="2"/>
  <c r="J1423" i="2" s="1"/>
  <c r="H1423" i="2"/>
  <c r="I1417" i="2"/>
  <c r="H1417" i="2"/>
  <c r="J1417" i="2" s="1"/>
  <c r="J1414" i="2"/>
  <c r="I1414" i="2"/>
  <c r="H1414" i="2"/>
  <c r="I1411" i="2"/>
  <c r="H1411" i="2"/>
  <c r="J1411" i="2" s="1"/>
  <c r="I1408" i="2"/>
  <c r="H1408" i="2"/>
  <c r="I1405" i="2"/>
  <c r="J1405" i="2" s="1"/>
  <c r="H1405" i="2"/>
  <c r="J1397" i="2"/>
  <c r="I1397" i="2"/>
  <c r="H1397" i="2"/>
  <c r="I1394" i="2"/>
  <c r="J1394" i="2" s="1"/>
  <c r="H1394" i="2"/>
  <c r="I1391" i="2"/>
  <c r="H1391" i="2"/>
  <c r="I1388" i="2"/>
  <c r="J1388" i="2" s="1"/>
  <c r="H1388" i="2"/>
  <c r="I1384" i="2"/>
  <c r="J1384" i="2" s="1"/>
  <c r="H1384" i="2"/>
  <c r="I1381" i="2"/>
  <c r="J1381" i="2" s="1"/>
  <c r="H1381" i="2"/>
  <c r="I1378" i="2"/>
  <c r="H1378" i="2"/>
  <c r="J1378" i="2" s="1"/>
  <c r="J1375" i="2"/>
  <c r="I1375" i="2"/>
  <c r="H1375" i="2"/>
  <c r="J1366" i="2"/>
  <c r="I1366" i="2"/>
  <c r="H1366" i="2"/>
  <c r="J1362" i="2"/>
  <c r="I1362" i="2"/>
  <c r="H1362" i="2"/>
  <c r="I1355" i="2"/>
  <c r="J1355" i="2" s="1"/>
  <c r="H1355" i="2"/>
  <c r="I1352" i="2"/>
  <c r="J1352" i="2" s="1"/>
  <c r="H1352" i="2"/>
  <c r="J1349" i="2"/>
  <c r="I1349" i="2"/>
  <c r="H1349" i="2"/>
  <c r="I1345" i="2"/>
  <c r="J1345" i="2" s="1"/>
  <c r="H1345" i="2"/>
  <c r="I1337" i="2"/>
  <c r="J1337" i="2" s="1"/>
  <c r="H1337" i="2"/>
  <c r="I1334" i="2"/>
  <c r="H1334" i="2"/>
  <c r="J1334" i="2" s="1"/>
  <c r="J1331" i="2"/>
  <c r="I1331" i="2"/>
  <c r="H1331" i="2"/>
  <c r="I1325" i="2"/>
  <c r="H1325" i="2"/>
  <c r="J1325" i="2" s="1"/>
  <c r="I1322" i="2"/>
  <c r="H1322" i="2"/>
  <c r="I1319" i="2"/>
  <c r="J1319" i="2" s="1"/>
  <c r="H1319" i="2"/>
  <c r="J1300" i="2"/>
  <c r="I1300" i="2"/>
  <c r="H1300" i="2"/>
  <c r="I1297" i="2"/>
  <c r="J1297" i="2" s="1"/>
  <c r="H1297" i="2"/>
  <c r="I1294" i="2"/>
  <c r="J1294" i="2" s="1"/>
  <c r="H1294" i="2"/>
  <c r="J1291" i="2"/>
  <c r="I1291" i="2"/>
  <c r="H1291" i="2"/>
  <c r="I1288" i="2"/>
  <c r="J1288" i="2" s="1"/>
  <c r="H1288" i="2"/>
  <c r="I1263" i="2"/>
  <c r="J1263" i="2" s="1"/>
  <c r="H1263" i="2"/>
  <c r="I1260" i="2"/>
  <c r="H1260" i="2"/>
  <c r="J1260" i="2" s="1"/>
  <c r="J1257" i="2"/>
  <c r="I1257" i="2"/>
  <c r="H1257" i="2"/>
  <c r="J1254" i="2"/>
  <c r="I1254" i="2"/>
  <c r="H1254" i="2"/>
  <c r="J1251" i="2"/>
  <c r="I1251" i="2"/>
  <c r="H1251" i="2"/>
  <c r="I1248" i="2"/>
  <c r="J1248" i="2" s="1"/>
  <c r="H1248" i="2"/>
  <c r="I1245" i="2"/>
  <c r="J1245" i="2" s="1"/>
  <c r="H1245" i="2"/>
  <c r="J1237" i="2"/>
  <c r="I1237" i="2"/>
  <c r="H1237" i="2"/>
  <c r="I1231" i="2"/>
  <c r="J1231" i="2" s="1"/>
  <c r="H1231" i="2"/>
  <c r="I1224" i="2"/>
  <c r="J1224" i="2" s="1"/>
  <c r="H1224" i="2"/>
  <c r="I1218" i="2"/>
  <c r="H1218" i="2"/>
  <c r="J1218" i="2" s="1"/>
  <c r="J1215" i="2"/>
  <c r="I1215" i="2"/>
  <c r="H1215" i="2"/>
  <c r="I1212" i="2"/>
  <c r="H1212" i="2"/>
  <c r="J1212" i="2" s="1"/>
  <c r="I1207" i="2"/>
  <c r="H1207" i="2"/>
  <c r="I1201" i="2"/>
  <c r="J1201" i="2" s="1"/>
  <c r="H1201" i="2"/>
  <c r="J1195" i="2"/>
  <c r="I1195" i="2"/>
  <c r="H1195" i="2"/>
  <c r="I1192" i="2"/>
  <c r="J1192" i="2" s="1"/>
  <c r="H1192" i="2"/>
  <c r="I1188" i="2"/>
  <c r="H1188" i="2"/>
  <c r="I1185" i="2"/>
  <c r="J1185" i="2" s="1"/>
  <c r="H1185" i="2"/>
  <c r="I1179" i="2"/>
  <c r="J1179" i="2" s="1"/>
  <c r="H1179" i="2"/>
  <c r="I1176" i="2"/>
  <c r="J1176" i="2" s="1"/>
  <c r="H1176" i="2"/>
  <c r="I1173" i="2"/>
  <c r="H1173" i="2"/>
  <c r="J1173" i="2" s="1"/>
  <c r="J1169" i="2"/>
  <c r="I1169" i="2"/>
  <c r="H1169" i="2"/>
  <c r="J1165" i="2"/>
  <c r="I1165" i="2"/>
  <c r="H1165" i="2"/>
  <c r="J1157" i="2"/>
  <c r="I1157" i="2"/>
  <c r="H1157" i="2"/>
  <c r="J1151" i="2"/>
  <c r="I1151" i="2"/>
  <c r="H1151" i="2"/>
  <c r="I1148" i="2"/>
  <c r="H1148" i="2"/>
  <c r="J1145" i="2"/>
  <c r="I1145" i="2"/>
  <c r="H1145" i="2"/>
  <c r="I1142" i="2"/>
  <c r="J1142" i="2" s="1"/>
  <c r="H1142" i="2"/>
  <c r="I1137" i="2"/>
  <c r="J1137" i="2" s="1"/>
  <c r="H1137" i="2"/>
  <c r="I1134" i="2"/>
  <c r="H1134" i="2"/>
  <c r="J1134" i="2" s="1"/>
  <c r="J1131" i="2"/>
  <c r="I1131" i="2"/>
  <c r="H1131" i="2"/>
  <c r="I1128" i="2"/>
  <c r="J1128" i="2" s="1"/>
  <c r="H1128" i="2"/>
  <c r="I1070" i="2"/>
  <c r="H1070" i="2"/>
  <c r="I1054" i="2"/>
  <c r="J1054" i="2" s="1"/>
  <c r="H1054" i="2"/>
  <c r="J1049" i="2"/>
  <c r="I1049" i="2"/>
  <c r="H1049" i="2"/>
  <c r="I1045" i="2"/>
  <c r="J1045" i="2" s="1"/>
  <c r="H1045" i="2"/>
  <c r="I1041" i="2"/>
  <c r="H1041" i="2"/>
  <c r="I1038" i="2"/>
  <c r="J1038" i="2" s="1"/>
  <c r="H1038" i="2"/>
  <c r="I1033" i="2"/>
  <c r="J1033" i="2" s="1"/>
  <c r="H1033" i="2"/>
  <c r="J1030" i="2"/>
  <c r="I1030" i="2"/>
  <c r="H1030" i="2"/>
  <c r="I927" i="2"/>
  <c r="H927" i="2"/>
  <c r="J927" i="2" s="1"/>
  <c r="J924" i="2"/>
  <c r="I924" i="2"/>
  <c r="H924" i="2"/>
  <c r="J921" i="2"/>
  <c r="I921" i="2"/>
  <c r="H921" i="2"/>
  <c r="I917" i="2"/>
  <c r="J917" i="2" s="1"/>
  <c r="H917" i="2"/>
  <c r="I914" i="2"/>
  <c r="J914" i="2" s="1"/>
  <c r="H914" i="2"/>
  <c r="I911" i="2"/>
  <c r="J911" i="2" s="1"/>
  <c r="H911" i="2"/>
  <c r="J907" i="2"/>
  <c r="I907" i="2"/>
  <c r="H907" i="2"/>
  <c r="I902" i="2"/>
  <c r="J902" i="2" s="1"/>
  <c r="H902" i="2"/>
  <c r="I899" i="2"/>
  <c r="J899" i="2" s="1"/>
  <c r="H899" i="2"/>
  <c r="I896" i="2"/>
  <c r="H896" i="2"/>
  <c r="J891" i="2"/>
  <c r="I891" i="2"/>
  <c r="H891" i="2"/>
  <c r="I888" i="2"/>
  <c r="J888" i="2" s="1"/>
  <c r="H888" i="2"/>
  <c r="I843" i="2"/>
  <c r="J843" i="2" s="1"/>
  <c r="H843" i="2"/>
  <c r="J804" i="2"/>
  <c r="I804" i="2"/>
  <c r="H804" i="2"/>
  <c r="J801" i="2"/>
  <c r="I801" i="2"/>
  <c r="H801" i="2"/>
  <c r="I798" i="2"/>
  <c r="J798" i="2" s="1"/>
  <c r="H798" i="2"/>
  <c r="I794" i="2"/>
  <c r="H794" i="2"/>
  <c r="I791" i="2"/>
  <c r="J791" i="2" s="1"/>
  <c r="H791" i="2"/>
  <c r="I787" i="2"/>
  <c r="J787" i="2" s="1"/>
  <c r="H787" i="2"/>
  <c r="J784" i="2"/>
  <c r="I784" i="2"/>
  <c r="H784" i="2"/>
  <c r="I781" i="2"/>
  <c r="H781" i="2"/>
  <c r="J781" i="2" s="1"/>
  <c r="J778" i="2"/>
  <c r="I778" i="2"/>
  <c r="H778" i="2"/>
  <c r="J768" i="2"/>
  <c r="I768" i="2"/>
  <c r="H768" i="2"/>
  <c r="I765" i="2"/>
  <c r="J765" i="2" s="1"/>
  <c r="H765" i="2"/>
  <c r="I762" i="2"/>
  <c r="J762" i="2" s="1"/>
  <c r="H762" i="2"/>
  <c r="I748" i="2"/>
  <c r="J748" i="2" s="1"/>
  <c r="H748" i="2"/>
  <c r="J739" i="2"/>
  <c r="I739" i="2"/>
  <c r="H739" i="2"/>
  <c r="I736" i="2"/>
  <c r="J736" i="2" s="1"/>
  <c r="H736" i="2"/>
  <c r="I733" i="2"/>
  <c r="J733" i="2" s="1"/>
  <c r="H733" i="2"/>
  <c r="I668" i="2"/>
  <c r="H668" i="2"/>
  <c r="J665" i="2"/>
  <c r="I665" i="2"/>
  <c r="H665" i="2"/>
  <c r="I662" i="2"/>
  <c r="J662" i="2" s="1"/>
  <c r="H662" i="2"/>
  <c r="I659" i="2"/>
  <c r="J659" i="2" s="1"/>
  <c r="H659" i="2"/>
  <c r="J656" i="2"/>
  <c r="I656" i="2"/>
  <c r="H656" i="2"/>
  <c r="J651" i="2"/>
  <c r="I651" i="2"/>
  <c r="H651" i="2"/>
  <c r="I648" i="2"/>
  <c r="J648" i="2" s="1"/>
  <c r="H648" i="2"/>
  <c r="I643" i="2"/>
  <c r="J643" i="2" s="1"/>
  <c r="H643" i="2"/>
  <c r="I640" i="2"/>
  <c r="J640" i="2" s="1"/>
  <c r="H640" i="2"/>
  <c r="I637" i="2"/>
  <c r="J637" i="2" s="1"/>
  <c r="H637" i="2"/>
  <c r="J631" i="2"/>
  <c r="I631" i="2"/>
  <c r="H631" i="2"/>
  <c r="I623" i="2"/>
  <c r="H623" i="2"/>
  <c r="J623" i="2" s="1"/>
  <c r="J620" i="2"/>
  <c r="I620" i="2"/>
  <c r="H620" i="2"/>
  <c r="J617" i="2"/>
  <c r="I617" i="2"/>
  <c r="H617" i="2"/>
  <c r="J614" i="2"/>
  <c r="I614" i="2"/>
  <c r="H614" i="2"/>
  <c r="I602" i="2"/>
  <c r="J602" i="2" s="1"/>
  <c r="H602" i="2"/>
  <c r="I585" i="2"/>
  <c r="H585" i="2"/>
  <c r="J236" i="2"/>
  <c r="I236" i="2"/>
  <c r="H236" i="2"/>
  <c r="I228" i="2"/>
  <c r="J228" i="2" s="1"/>
  <c r="H228" i="2"/>
  <c r="I225" i="2"/>
  <c r="J225" i="2" s="1"/>
  <c r="H225" i="2"/>
  <c r="I209" i="2"/>
  <c r="J209" i="2" s="1"/>
  <c r="H209" i="2"/>
  <c r="J205" i="2"/>
  <c r="I205" i="2"/>
  <c r="H205" i="2"/>
  <c r="I201" i="2"/>
  <c r="J201" i="2" s="1"/>
  <c r="H201" i="2"/>
  <c r="I197" i="2"/>
  <c r="J197" i="2" s="1"/>
  <c r="H197" i="2"/>
  <c r="J194" i="2"/>
  <c r="I194" i="2"/>
  <c r="H194" i="2"/>
  <c r="J181" i="2"/>
  <c r="I181" i="2"/>
  <c r="H181" i="2"/>
  <c r="I168" i="2"/>
  <c r="J168" i="2" s="1"/>
  <c r="H168" i="2"/>
  <c r="I139" i="2"/>
  <c r="J139" i="2" s="1"/>
  <c r="H139" i="2"/>
  <c r="J136" i="2"/>
  <c r="I136" i="2"/>
  <c r="H136" i="2"/>
  <c r="I132" i="2"/>
  <c r="J132" i="2" s="1"/>
  <c r="H132" i="2"/>
  <c r="I126" i="2"/>
  <c r="J126" i="2" s="1"/>
  <c r="H126" i="2"/>
  <c r="I117" i="2"/>
  <c r="H117" i="2"/>
  <c r="J117" i="2" s="1"/>
  <c r="J113" i="2"/>
  <c r="I113" i="2"/>
  <c r="H113" i="2"/>
  <c r="J110" i="2"/>
  <c r="I110" i="2"/>
  <c r="H110" i="2"/>
  <c r="J107" i="2"/>
  <c r="I107" i="2"/>
  <c r="H107" i="2"/>
  <c r="I103" i="2"/>
  <c r="J103" i="2" s="1"/>
  <c r="H103" i="2"/>
  <c r="I100" i="2"/>
  <c r="J100" i="2" s="1"/>
  <c r="H100" i="2"/>
  <c r="J95" i="2"/>
  <c r="I95" i="2"/>
  <c r="H95" i="2"/>
  <c r="I90" i="2"/>
  <c r="J90" i="2" s="1"/>
  <c r="H90" i="2"/>
  <c r="I87" i="2"/>
  <c r="J87" i="2" s="1"/>
  <c r="H87" i="2"/>
  <c r="I84" i="2"/>
  <c r="H84" i="2"/>
  <c r="J84" i="2" s="1"/>
  <c r="J81" i="2"/>
  <c r="I81" i="2"/>
  <c r="H81" i="2"/>
  <c r="I78" i="2"/>
  <c r="J78" i="2" s="1"/>
  <c r="H78" i="2"/>
  <c r="I75" i="2"/>
  <c r="H75" i="2"/>
  <c r="J72" i="2"/>
  <c r="I72" i="2"/>
  <c r="H72" i="2"/>
  <c r="J69" i="2"/>
  <c r="I69" i="2"/>
  <c r="H69" i="2"/>
  <c r="I66" i="2"/>
  <c r="J66" i="2" s="1"/>
  <c r="H66" i="2"/>
  <c r="I62" i="2"/>
  <c r="J62" i="2" s="1"/>
  <c r="H62" i="2"/>
  <c r="I59" i="2"/>
  <c r="J59" i="2" s="1"/>
  <c r="H59" i="2"/>
  <c r="I55" i="2"/>
  <c r="J55" i="2" s="1"/>
  <c r="H55" i="2"/>
  <c r="J50" i="2"/>
  <c r="I50" i="2"/>
  <c r="H50" i="2"/>
  <c r="I47" i="2"/>
  <c r="H47" i="2"/>
  <c r="J47" i="2" s="1"/>
  <c r="J44" i="2"/>
  <c r="I44" i="2"/>
  <c r="H44" i="2"/>
  <c r="J40" i="2"/>
  <c r="I40" i="2"/>
  <c r="H40" i="2"/>
  <c r="J37" i="2"/>
  <c r="I37" i="2"/>
  <c r="H37" i="2"/>
  <c r="I34" i="2"/>
  <c r="J34" i="2" s="1"/>
  <c r="H34" i="2"/>
  <c r="I30" i="2"/>
  <c r="H30" i="2"/>
  <c r="J5" i="2"/>
  <c r="I5" i="2"/>
  <c r="H5" i="2"/>
  <c r="J75" i="2" l="1"/>
  <c r="J1207" i="2"/>
  <c r="J1835" i="2"/>
  <c r="J2816" i="2"/>
  <c r="J3146" i="2"/>
  <c r="J3927" i="2"/>
  <c r="J4708" i="2"/>
  <c r="J2850" i="2"/>
  <c r="J3174" i="2"/>
  <c r="J4015" i="2"/>
  <c r="J5031" i="2"/>
  <c r="J5227" i="2"/>
  <c r="J5415" i="2"/>
  <c r="J5619" i="2"/>
  <c r="J1041" i="2"/>
  <c r="J2061" i="2"/>
  <c r="J3025" i="2"/>
  <c r="J3435" i="2"/>
  <c r="J3823" i="2"/>
  <c r="J4479" i="2"/>
  <c r="J668" i="2"/>
  <c r="J1686" i="2"/>
  <c r="J1863" i="2"/>
  <c r="J2375" i="2"/>
  <c r="J585" i="2"/>
  <c r="J1722" i="2"/>
  <c r="J2034" i="2"/>
  <c r="J2305" i="2"/>
  <c r="J3642" i="2"/>
  <c r="J1391" i="2"/>
  <c r="J2007" i="2"/>
  <c r="J3052" i="2"/>
  <c r="J3362" i="2"/>
  <c r="J3519" i="2"/>
  <c r="J3620" i="2"/>
  <c r="J3994" i="2"/>
  <c r="J4576" i="2"/>
  <c r="J5498" i="2"/>
  <c r="J5598" i="2"/>
  <c r="J30" i="2"/>
  <c r="J1148" i="2"/>
  <c r="J1322" i="2"/>
  <c r="J1648" i="2"/>
  <c r="J1896" i="2"/>
  <c r="J2214" i="2"/>
  <c r="J2884" i="2"/>
  <c r="J3207" i="2"/>
  <c r="J4882" i="2"/>
  <c r="J5099" i="2"/>
  <c r="J5784" i="2"/>
  <c r="J1188" i="2"/>
  <c r="J1432" i="2"/>
  <c r="J1761" i="2"/>
  <c r="J2129" i="2"/>
  <c r="J2325" i="2"/>
  <c r="J3236" i="2"/>
  <c r="J3913" i="2"/>
  <c r="J5372" i="2"/>
  <c r="J5866" i="2"/>
  <c r="J896" i="2"/>
  <c r="J1070" i="2"/>
  <c r="J1475" i="2"/>
  <c r="J1875" i="2"/>
  <c r="J2356" i="2"/>
  <c r="J2863" i="2"/>
  <c r="J3085" i="2"/>
  <c r="J3186" i="2"/>
  <c r="J3394" i="2"/>
  <c r="J3730" i="2"/>
  <c r="J4425" i="2"/>
  <c r="J4988" i="2"/>
  <c r="J794" i="2"/>
  <c r="J5901" i="2" s="1"/>
  <c r="J1408" i="2"/>
  <c r="J1736" i="2"/>
  <c r="J1962" i="2"/>
  <c r="J2295" i="2"/>
  <c r="J2944" i="2"/>
  <c r="J3579" i="2"/>
  <c r="J5351" i="2"/>
  <c r="J5845" i="2"/>
  <c r="J4378" i="2"/>
  <c r="J4959" i="2"/>
  <c r="J1625" i="2"/>
  <c r="J2202" i="2"/>
  <c r="J2407" i="2"/>
  <c r="J3790" i="2"/>
  <c r="J5056" i="2"/>
  <c r="J5251" i="2"/>
  <c r="J5436" i="2"/>
  <c r="J5537" i="2"/>
  <c r="I596" i="1"/>
  <c r="H596" i="1"/>
  <c r="J596" i="1" s="1"/>
  <c r="I593" i="1"/>
  <c r="J593" i="1" s="1"/>
  <c r="H593" i="1"/>
  <c r="I589" i="1"/>
  <c r="H589" i="1"/>
  <c r="J589" i="1" s="1"/>
  <c r="I586" i="1"/>
  <c r="H586" i="1"/>
  <c r="I582" i="1"/>
  <c r="H582" i="1"/>
  <c r="J582" i="1" s="1"/>
  <c r="I579" i="1"/>
  <c r="H579" i="1"/>
  <c r="I564" i="1"/>
  <c r="H564" i="1"/>
  <c r="J564" i="1" s="1"/>
  <c r="I558" i="1"/>
  <c r="H558" i="1"/>
  <c r="I554" i="1"/>
  <c r="H554" i="1"/>
  <c r="J554" i="1" s="1"/>
  <c r="I551" i="1"/>
  <c r="H551" i="1"/>
  <c r="I542" i="1"/>
  <c r="H542" i="1"/>
  <c r="J542" i="1" s="1"/>
  <c r="I538" i="1"/>
  <c r="J538" i="1" s="1"/>
  <c r="H538" i="1"/>
  <c r="I534" i="1"/>
  <c r="H534" i="1"/>
  <c r="J534" i="1" s="1"/>
  <c r="I531" i="1"/>
  <c r="H531" i="1"/>
  <c r="I519" i="1"/>
  <c r="H519" i="1"/>
  <c r="J519" i="1" s="1"/>
  <c r="I512" i="1"/>
  <c r="H512" i="1"/>
  <c r="I509" i="1"/>
  <c r="H509" i="1"/>
  <c r="J509" i="1" s="1"/>
  <c r="I506" i="1"/>
  <c r="H506" i="1"/>
  <c r="I502" i="1"/>
  <c r="H502" i="1"/>
  <c r="J502" i="1" s="1"/>
  <c r="I499" i="1"/>
  <c r="H499" i="1"/>
  <c r="I494" i="1"/>
  <c r="H494" i="1"/>
  <c r="J494" i="1" s="1"/>
  <c r="I491" i="1"/>
  <c r="J491" i="1" s="1"/>
  <c r="H491" i="1"/>
  <c r="I488" i="1"/>
  <c r="H488" i="1"/>
  <c r="J488" i="1" s="1"/>
  <c r="I484" i="1"/>
  <c r="H484" i="1"/>
  <c r="I481" i="1"/>
  <c r="H481" i="1"/>
  <c r="J481" i="1" s="1"/>
  <c r="I476" i="1"/>
  <c r="H476" i="1"/>
  <c r="I472" i="1"/>
  <c r="H472" i="1"/>
  <c r="J472" i="1" s="1"/>
  <c r="I469" i="1"/>
  <c r="H469" i="1"/>
  <c r="I464" i="1"/>
  <c r="H464" i="1"/>
  <c r="J464" i="1" s="1"/>
  <c r="I461" i="1"/>
  <c r="H461" i="1"/>
  <c r="I457" i="1"/>
  <c r="H457" i="1"/>
  <c r="J457" i="1" s="1"/>
  <c r="I454" i="1"/>
  <c r="J454" i="1" s="1"/>
  <c r="H454" i="1"/>
  <c r="I449" i="1"/>
  <c r="H449" i="1"/>
  <c r="J449" i="1" s="1"/>
  <c r="I446" i="1"/>
  <c r="H446" i="1"/>
  <c r="I442" i="1"/>
  <c r="H442" i="1"/>
  <c r="J442" i="1" s="1"/>
  <c r="I439" i="1"/>
  <c r="H439" i="1"/>
  <c r="I436" i="1"/>
  <c r="H436" i="1"/>
  <c r="J436" i="1" s="1"/>
  <c r="I433" i="1"/>
  <c r="H433" i="1"/>
  <c r="I426" i="1"/>
  <c r="H426" i="1"/>
  <c r="J426" i="1" s="1"/>
  <c r="I394" i="1"/>
  <c r="H394" i="1"/>
  <c r="I389" i="1"/>
  <c r="H389" i="1"/>
  <c r="I386" i="1"/>
  <c r="J386" i="1" s="1"/>
  <c r="H386" i="1"/>
  <c r="I383" i="1"/>
  <c r="H383" i="1"/>
  <c r="J383" i="1" s="1"/>
  <c r="I380" i="1"/>
  <c r="H380" i="1"/>
  <c r="I377" i="1"/>
  <c r="H377" i="1"/>
  <c r="J377" i="1" s="1"/>
  <c r="I373" i="1"/>
  <c r="H373" i="1"/>
  <c r="I370" i="1"/>
  <c r="H370" i="1"/>
  <c r="J370" i="1" s="1"/>
  <c r="I366" i="1"/>
  <c r="H366" i="1"/>
  <c r="I363" i="1"/>
  <c r="H363" i="1"/>
  <c r="J363" i="1" s="1"/>
  <c r="I358" i="1"/>
  <c r="H358" i="1"/>
  <c r="I354" i="1"/>
  <c r="H354" i="1"/>
  <c r="J354" i="1" s="1"/>
  <c r="I351" i="1"/>
  <c r="J351" i="1" s="1"/>
  <c r="H351" i="1"/>
  <c r="I348" i="1"/>
  <c r="H348" i="1"/>
  <c r="J348" i="1" s="1"/>
  <c r="I345" i="1"/>
  <c r="H345" i="1"/>
  <c r="I342" i="1"/>
  <c r="H342" i="1"/>
  <c r="J342" i="1" s="1"/>
  <c r="I339" i="1"/>
  <c r="H339" i="1"/>
  <c r="I336" i="1"/>
  <c r="H336" i="1"/>
  <c r="J336" i="1" s="1"/>
  <c r="I333" i="1"/>
  <c r="H333" i="1"/>
  <c r="I330" i="1"/>
  <c r="H330" i="1"/>
  <c r="J330" i="1" s="1"/>
  <c r="I327" i="1"/>
  <c r="H327" i="1"/>
  <c r="I323" i="1"/>
  <c r="H323" i="1"/>
  <c r="J323" i="1" s="1"/>
  <c r="I320" i="1"/>
  <c r="J320" i="1" s="1"/>
  <c r="H320" i="1"/>
  <c r="I317" i="1"/>
  <c r="H317" i="1"/>
  <c r="J317" i="1" s="1"/>
  <c r="I314" i="1"/>
  <c r="H314" i="1"/>
  <c r="I278" i="1"/>
  <c r="H278" i="1"/>
  <c r="J278" i="1" s="1"/>
  <c r="I275" i="1"/>
  <c r="H275" i="1"/>
  <c r="I271" i="1"/>
  <c r="H271" i="1"/>
  <c r="J271" i="1" s="1"/>
  <c r="I267" i="1"/>
  <c r="H267" i="1"/>
  <c r="I259" i="1"/>
  <c r="H259" i="1"/>
  <c r="J259" i="1" s="1"/>
  <c r="I251" i="1"/>
  <c r="H251" i="1"/>
  <c r="I248" i="1"/>
  <c r="H248" i="1"/>
  <c r="J248" i="1" s="1"/>
  <c r="I245" i="1"/>
  <c r="J245" i="1" s="1"/>
  <c r="H245" i="1"/>
  <c r="I242" i="1"/>
  <c r="H242" i="1"/>
  <c r="J242" i="1" s="1"/>
  <c r="I237" i="1"/>
  <c r="H237" i="1"/>
  <c r="I234" i="1"/>
  <c r="H234" i="1"/>
  <c r="J234" i="1" s="1"/>
  <c r="I226" i="1"/>
  <c r="H226" i="1"/>
  <c r="I220" i="1"/>
  <c r="H220" i="1"/>
  <c r="J220" i="1" s="1"/>
  <c r="I216" i="1"/>
  <c r="H216" i="1"/>
  <c r="I213" i="1"/>
  <c r="H213" i="1"/>
  <c r="J213" i="1" s="1"/>
  <c r="I209" i="1"/>
  <c r="H209" i="1"/>
  <c r="I205" i="1"/>
  <c r="H205" i="1"/>
  <c r="J205" i="1" s="1"/>
  <c r="I202" i="1"/>
  <c r="J202" i="1" s="1"/>
  <c r="H202" i="1"/>
  <c r="I199" i="1"/>
  <c r="H199" i="1"/>
  <c r="J199" i="1" s="1"/>
  <c r="I194" i="1"/>
  <c r="H194" i="1"/>
  <c r="I191" i="1"/>
  <c r="H191" i="1"/>
  <c r="J191" i="1" s="1"/>
  <c r="I188" i="1"/>
  <c r="H188" i="1"/>
  <c r="I177" i="1"/>
  <c r="H177" i="1"/>
  <c r="J177" i="1" s="1"/>
  <c r="I174" i="1"/>
  <c r="H174" i="1"/>
  <c r="I167" i="1"/>
  <c r="H167" i="1"/>
  <c r="J167" i="1" s="1"/>
  <c r="I163" i="1"/>
  <c r="H163" i="1"/>
  <c r="I158" i="1"/>
  <c r="H158" i="1"/>
  <c r="J158" i="1" s="1"/>
  <c r="I155" i="1"/>
  <c r="J155" i="1" s="1"/>
  <c r="H155" i="1"/>
  <c r="I146" i="1"/>
  <c r="H146" i="1"/>
  <c r="J146" i="1" s="1"/>
  <c r="I143" i="1"/>
  <c r="H143" i="1"/>
  <c r="I134" i="1"/>
  <c r="H134" i="1"/>
  <c r="J134" i="1" s="1"/>
  <c r="I131" i="1"/>
  <c r="H131" i="1"/>
  <c r="I113" i="1"/>
  <c r="H113" i="1"/>
  <c r="J113" i="1" s="1"/>
  <c r="I109" i="1"/>
  <c r="H109" i="1"/>
  <c r="I106" i="1"/>
  <c r="H106" i="1"/>
  <c r="J106" i="1" s="1"/>
  <c r="I103" i="1"/>
  <c r="H103" i="1"/>
  <c r="I99" i="1"/>
  <c r="H99" i="1"/>
  <c r="I96" i="1"/>
  <c r="J96" i="1" s="1"/>
  <c r="H96" i="1"/>
  <c r="I93" i="1"/>
  <c r="H93" i="1"/>
  <c r="J93" i="1" s="1"/>
  <c r="I90" i="1"/>
  <c r="H90" i="1"/>
  <c r="I87" i="1"/>
  <c r="H87" i="1"/>
  <c r="J87" i="1" s="1"/>
  <c r="I84" i="1"/>
  <c r="H84" i="1"/>
  <c r="J209" i="1" l="1"/>
  <c r="J327" i="1"/>
  <c r="J394" i="1"/>
  <c r="J499" i="1"/>
  <c r="J109" i="1"/>
  <c r="J216" i="1"/>
  <c r="J366" i="1"/>
  <c r="J469" i="1"/>
  <c r="J558" i="1"/>
  <c r="J84" i="1"/>
  <c r="J597" i="1" s="1"/>
  <c r="J131" i="1"/>
  <c r="J188" i="1"/>
  <c r="J226" i="1"/>
  <c r="J275" i="1"/>
  <c r="J339" i="1"/>
  <c r="J373" i="1"/>
  <c r="J439" i="1"/>
  <c r="J476" i="1"/>
  <c r="J512" i="1"/>
  <c r="J579" i="1"/>
  <c r="J90" i="1"/>
  <c r="J143" i="1"/>
  <c r="J194" i="1"/>
  <c r="J237" i="1"/>
  <c r="J314" i="1"/>
  <c r="J345" i="1"/>
  <c r="J380" i="1"/>
  <c r="J446" i="1"/>
  <c r="J484" i="1"/>
  <c r="J531" i="1"/>
  <c r="J586" i="1"/>
  <c r="J99" i="1"/>
  <c r="J389" i="1"/>
  <c r="J103" i="1"/>
  <c r="J163" i="1"/>
  <c r="J251" i="1"/>
  <c r="J358" i="1"/>
  <c r="J461" i="1"/>
  <c r="J551" i="1"/>
  <c r="J174" i="1"/>
  <c r="J267" i="1"/>
  <c r="J333" i="1"/>
  <c r="J433" i="1"/>
  <c r="J506" i="1"/>
</calcChain>
</file>

<file path=xl/sharedStrings.xml><?xml version="1.0" encoding="utf-8"?>
<sst xmlns="http://schemas.openxmlformats.org/spreadsheetml/2006/main" count="19067" uniqueCount="10746">
  <si>
    <t>Integración de saldos, con corte al 30 de junio de 2024</t>
  </si>
  <si>
    <t>CUENTA</t>
  </si>
  <si>
    <t>T.P</t>
  </si>
  <si>
    <t>No Pol</t>
  </si>
  <si>
    <t>FECHA</t>
  </si>
  <si>
    <t>CONCEPTO</t>
  </si>
  <si>
    <t>REFE</t>
  </si>
  <si>
    <t>S. INIC.</t>
  </si>
  <si>
    <t>DEBE</t>
  </si>
  <si>
    <t>HABER</t>
  </si>
  <si>
    <t>SALDO FIN.</t>
  </si>
  <si>
    <t>2112-1-1-1026</t>
  </si>
  <si>
    <t>REFACCIONARIA EL MIRADOR S.A. DE C.V.</t>
  </si>
  <si>
    <t>Saldo inicial</t>
  </si>
  <si>
    <t>CPA</t>
  </si>
  <si>
    <t>4024</t>
  </si>
  <si>
    <t>FACTURAS A- 4602, 4597, REFACCIONES Y ACCESORIOS PARA EQUIPO DE TRANSPORTE, FOL-3609, CONTRATO 439</t>
  </si>
  <si>
    <t>4023</t>
  </si>
  <si>
    <t>FACTURA 4607, 4614, REFACCIONES Y ACCESORIOS PARA  EQUIPO DE TRANSPORTE, FOL-3608,  CONTRATO 439</t>
  </si>
  <si>
    <t>4090</t>
  </si>
  <si>
    <t>FACTURA A-4535, REFACCIONES Y ACCESORIOS PARA  EQUIPO DE TRANSPORTE, FOL-3667,  CONTRATO 439</t>
  </si>
  <si>
    <t>4091</t>
  </si>
  <si>
    <t>FACTURAS, A- 4538, 4534, 4536, 4532, 4540, 4539, 4521, REFACCIONES Y ACCESORIOS PARA EQUIPO DE TRANSPORTE, FOL-3668,  CONTRATO 439</t>
  </si>
  <si>
    <t>4092</t>
  </si>
  <si>
    <t>FACTURA A-4484, REFACCIONES Y ACCESORIOS PARA  EQUIPO DE TRANSPORTE, FOL-3669, CONTRATO 439</t>
  </si>
  <si>
    <t>4093</t>
  </si>
  <si>
    <t>FACTURA 4577, REFACCIONES Y ACCESORIOS PARA  EQUIPO DE TRANSPORTE,  FOL-3670,  CONTRATO 439</t>
  </si>
  <si>
    <t>4094</t>
  </si>
  <si>
    <t>FACTURA 4581, REFACCIONES Y ACCESORIOS PARA  EQUIPO DE TRANSPORTE, FOL-3671, CONTRATO 439</t>
  </si>
  <si>
    <t>4056</t>
  </si>
  <si>
    <t>FACTURAS 4950, 4957, 4967, 4962, 4953, 4954, 4951, 4956, 4952, 4955, REFACCIONES Y ACCESORIOS PARA  EQUIPO DE TRANSPORTE,  FOL- 3634, CONTRATO 439</t>
  </si>
  <si>
    <t>4055</t>
  </si>
  <si>
    <t>FACTURAS A- 4514, 4466, 4500, 4476, 4506, 4454 , 4461,4510, 4511, 4513, 4465, REFACCIONES Y ACCESORIOS PARA EQUIPO DE TRANSPORTE, FOL- 3633,  CONTRATO 439</t>
  </si>
  <si>
    <t>4054</t>
  </si>
  <si>
    <t>FACTURA 4949, REFACCIONES Y ACCESORIOS PARA  EQUIPO DE TRANSPORTE, FOL- 3632, CONTRATO 439</t>
  </si>
  <si>
    <t>4053</t>
  </si>
  <si>
    <t>FACTURAS  A- 4990, 4975, 4960, 4977, REFACCIONES Y ACCESORIOS PARA EQUIPO DE TRANSPORTE, FOL- 3631,  CONTRATO 439</t>
  </si>
  <si>
    <t>4052</t>
  </si>
  <si>
    <t>FACTURA  A-4520,  REFACCIONES Y ACCESORIOS PARA  EQUIPO DE TRANSPORTE, FOL- 3630,  CONTRATO 439</t>
  </si>
  <si>
    <t>4050</t>
  </si>
  <si>
    <t>FACTURA A- 4958, REFACCIONES Y ACCESORIOS PARA  EQUIPO DE TRANSPORTE, FOL- 3628,  CONTRATO 439</t>
  </si>
  <si>
    <t>4049</t>
  </si>
  <si>
    <t>FACTURA A- 4927, REFACCIONES Y ACCESORIOS PARA  EQUIPO DE TRANSPORTE, FOL- 3627, CONTRATO 439</t>
  </si>
  <si>
    <t>4048</t>
  </si>
  <si>
    <t>FACTURA A-4973, REFACCIONES Y ACCESORIOS PARA  EQUIPO DE TRANSPORTE, FOL- 3626, CONTRATO 439</t>
  </si>
  <si>
    <t>4047</t>
  </si>
  <si>
    <t>FACTURA A-4473, REFACCIONES Y ACCESORIOS PARA  EQUIPO DE TRANSPORTE, FOL-3625, CONTRATO 439</t>
  </si>
  <si>
    <t>4046</t>
  </si>
  <si>
    <t>FACTURA 4531, REFACCIONES Y ACCESORIOS PARA EQUIPO DE TRANSPORTE, FOL- 3624, CONTRATO 439</t>
  </si>
  <si>
    <t>4045</t>
  </si>
  <si>
    <t>FACTURA 4974, REFACCIONES Y ACCESORIOS PARA  EQUIPO DE TRANSPORTE, FOL- 3623, CONTRATO 439</t>
  </si>
  <si>
    <t>4044</t>
  </si>
  <si>
    <t>FACTURA A-4537, REFACCIONES Y ACCESORIOS PARA EQUIPO DE TRANSPORTE, FOL- 3622, CONTRATO 439</t>
  </si>
  <si>
    <t>4043</t>
  </si>
  <si>
    <t>FACTURAS  4498, 4467,  4475,  REFACCIONES Y ACCESORIOS PARA  EQUIPO DE TRANSPORTE,  FOL- 3621,  CONTRATO 439</t>
  </si>
  <si>
    <t>4089</t>
  </si>
  <si>
    <t>FACTURA A-4516, REFACCIONES Y ACCESORIOS PARA  EQUIPO DE TRANSPORTE,  FOL-3666,  CONTRATO 439</t>
  </si>
  <si>
    <t>4088</t>
  </si>
  <si>
    <t>FACTURA A-4621, REFACCIONES Y ACCESORIOS PARA  EQUIPO DE TRANSPORTE, FOL- 3665,  CONTRATO 439,</t>
  </si>
  <si>
    <t>4087</t>
  </si>
  <si>
    <t>FACTURAS A- 4789,  4464,  4781,  4782,  REFACCIONES Y ACCESORIOS PARA  EQUIPO DE TRANSPORTE, FOL-3664,  CONTRATO 439</t>
  </si>
  <si>
    <t>4086</t>
  </si>
  <si>
    <t>FACTURA 4507, 4603, REFACCIONES Y ACCESORIOS PARA  EQUIPO DE TRANSPORTE, FOL- 3663,  CONTRATO 439</t>
  </si>
  <si>
    <t>4085</t>
  </si>
  <si>
    <t>FACTURAS A- 4487, 4483, 4502, 4501, 4519, 4486, 4496, 4491, 4479, 4485, 4518, 4490, 4477, REFACCIONES Y ACCESORIOS PARA  EQUIPO DE TRANSPORTE, FOL-3662,  CONTRATO 439</t>
  </si>
  <si>
    <t>4084</t>
  </si>
  <si>
    <t>FACTURAS  4515,  4509,  4495, 4468, 4469, 4470, 4471, 4458, 4463, 4456, 4488, 4482, 4462, 4497, 4492, REFACCIONES Y ACCESORIOS PARA EQUIPO DE TRANSPORTE, FOL-3661,  CONTRATO 439</t>
  </si>
  <si>
    <t>4075</t>
  </si>
  <si>
    <t>FACTURA 4783, REFACCIONES Y ACCESORIOS PARA EQUIPO DE TRANSPORTE,  FOL-3653,  CONTRATO 439</t>
  </si>
  <si>
    <t>4080</t>
  </si>
  <si>
    <t>FACTURA  A-4798,  REFACCIONES Y ACCESORIOS PARA EQUIPO DE TRANSPORTE, FOL-3657, CONTRATO 439</t>
  </si>
  <si>
    <t>4057</t>
  </si>
  <si>
    <t>FACTURAS  A- 4925, 4935, 4926,  REFACCIONES Y ACCESORIOS PARA  EQUIPO DE TRANSPORTE, FOL- 3635,  CONTRATO 439</t>
  </si>
  <si>
    <t>4058</t>
  </si>
  <si>
    <t>FACTURA A-4512, REFACCIONES Y ACCESORIOS PARA  EQUIPO DE TRANSPORTE, FOL- 3636,  CONTRATO 439</t>
  </si>
  <si>
    <t>4059</t>
  </si>
  <si>
    <t>FACTURA 4784, REFACCIONES Y ACCESORIOS PARA  EQUIPO DE TRANSPORTE, FOL- 3637,  CONTRATO 439</t>
  </si>
  <si>
    <t>4060</t>
  </si>
  <si>
    <t>FACTURAS A- 5010, 5001, 5002, REFACCIONES Y ACCESORIOS PARA  EQUIPO DE TRANSPORTE, FOL-3638,  CONTRATO 439</t>
  </si>
  <si>
    <t>4061</t>
  </si>
  <si>
    <t>FACTURA A-4481,  REFACCIONES Y ACCESORIOS PARA  EQUIPO DE TRANSPORTE, FOL-3639, CONTRATO 439</t>
  </si>
  <si>
    <t>4062</t>
  </si>
  <si>
    <t>FACTURA A-4457, REFACCIONES Y ACCESORIOS PARA  EQUIPO DE TRANSPORTE, FOL-3640,  CONTRATO 439</t>
  </si>
  <si>
    <t>4063</t>
  </si>
  <si>
    <t>FACTURAS   A- 4622, 4567, 4570, 4566, 4554, 4617, 4613, 4616, 4571, REFACCIONES Y ACCESORIOS PARA  EQUIPO DE TRANSPORETE, FOL-3641,  CONTRATO 439</t>
  </si>
  <si>
    <t>4064</t>
  </si>
  <si>
    <t>FACTURA 4530, REFACCIONES Y ACCESORIOS PARA  EQUIPO DE TRANSPORTE,  FOL- 3642,  CONTRATO 439</t>
  </si>
  <si>
    <t>4065</t>
  </si>
  <si>
    <t>FACTURA A- 4459,  REFACCIONES Y ACCESORIOS PARA  EQUIPO DE TRANSPORTE, FOL- 3643,  CONTRATO 439</t>
  </si>
  <si>
    <t>4066</t>
  </si>
  <si>
    <t>FACTURA A-4553, REFACCIONES Y ACCESORIOS PARA  EQUIPO DE TRANSPORTE, FOL- 3644, CONTRATO 439</t>
  </si>
  <si>
    <t>4067</t>
  </si>
  <si>
    <t>FACTURA A- 4796, 4791, REFACCIONES Y ACCESORIOS PARA  EQUIPO DE TRANSPORTE, FOL- 3645,  CONTRATO 439</t>
  </si>
  <si>
    <t>4068</t>
  </si>
  <si>
    <t>FACTURA A-4559,  REFACCIONES Y ACCESORIOS PARA  EQUIPO DE TRANSPORTE, FOL- 3646, CONTRATO 439</t>
  </si>
  <si>
    <t>4069</t>
  </si>
  <si>
    <t>FACTURA A-4627,  REFACCIONES Y ACCESORIOS PARA  EQUIPO DE TRANSPORTE,  FOL- 3647,  CONTRATO 439</t>
  </si>
  <si>
    <t>4070</t>
  </si>
  <si>
    <t>FACTURAS A- 4625, 4624, 4618,4563, REFACCIONES Y ACCESORIOS PARA  EQUIPO DE TRANSPORTE, FOL- 3648,  CONTRATO 439</t>
  </si>
  <si>
    <t>4072</t>
  </si>
  <si>
    <t>FACTURA  A-4579,  REFACCIONES Y ACCESORIOS PARA EQUIPO DE TRANSPORTE, FOL-3650,  CONTRATO 439</t>
  </si>
  <si>
    <t>4073</t>
  </si>
  <si>
    <t>FACTURA 4790, REFACCIONES Y ACCESORIOS PARA EQUIPO DE TRANSPORTE, FOL-3651,  CONTRATO 439</t>
  </si>
  <si>
    <t>4074</t>
  </si>
  <si>
    <t>FACTURA A-4589,  REFACCIONES Y ACCESORIOS PARA EQUIPO DE TRANSPORTE, FOL-3652, CONTRATO 439</t>
  </si>
  <si>
    <t>4104</t>
  </si>
  <si>
    <t>FACTURA 4792,  REFACCIONES Y ACCESORIOS PARA EQUIPO DE TRANSPORTE, FOL. 3681,  CONTRATO 439</t>
  </si>
  <si>
    <t>4230</t>
  </si>
  <si>
    <t>FACTURAS A- 4599, 4598, REFACCIONES Y ACCESORIOS  PARA EQUIPO DE TRANSPORTE, FOL-3801,  CONTRATO 439</t>
  </si>
  <si>
    <t>4307</t>
  </si>
  <si>
    <t>FACTURA A-5063, REFACCIONES Y ACCESORIOS PARA EQUIPO DE TRANSPORTE, FOL-3877,  CONTRATO 439</t>
  </si>
  <si>
    <t>4318</t>
  </si>
  <si>
    <t>FACTURA A- 5080, REFACCIONES Y ACCESORIOS PARA EQUIPO DE TRANSPORTE, FOL-3888,  CONTRATO 439</t>
  </si>
  <si>
    <t>4319</t>
  </si>
  <si>
    <t>FACTURA A-5078, REFACCIONES Y ACCESORIOS PARA  EQUIPO DE TRANSPORTE, FOL-3889, CONTRATO 439</t>
  </si>
  <si>
    <t>4304</t>
  </si>
  <si>
    <t>FACTURAS, A- 5077, 5082,  REFACCIONES Y ACCESORIOS  PARA EQUIPO DE TRANSPORTE, FOL-3874,  CONTRATO 439</t>
  </si>
  <si>
    <t>4320</t>
  </si>
  <si>
    <t>FACTURAS A- 5042, 5041, 5043, 5044, REFACCIONES Y ACCESORIOS PARA  EQUIPO DE TRANSPORTE, FOL-3890,  CONTRATO 439</t>
  </si>
  <si>
    <t>4321</t>
  </si>
  <si>
    <t>FACTURA 5046, REFACCIONES Y ACCESORIOS PARA EQUIPO DE TRANSPORTE, FOL-3891,  CONTRATO 439</t>
  </si>
  <si>
    <t>4474</t>
  </si>
  <si>
    <t>FACTURAS A- 4987, 4982, 4989, REFACCIONES Y ACCESORIOS PARA EQUIPO DE TRANSPORTE,  FOL-4032,  CONTRATO 439</t>
  </si>
  <si>
    <t>4473</t>
  </si>
  <si>
    <t>FACTURA A-5005,  5011,  5004, REFACCIONES Y ACCESORIOS PARA EQUIPO DE TRANSPORTE, FOL-4031,  CONTRATO 439</t>
  </si>
  <si>
    <t>4472</t>
  </si>
  <si>
    <t>FACTURA A-4976,  REFACCIONES Y ACCESORIOS PARA  EQUIPO DE TRANSPORTE, FOL-4030,  CONTRATO 439</t>
  </si>
  <si>
    <t>4598</t>
  </si>
  <si>
    <t>FACTURA 4959, REFACCIONES Y ACCESORIOS PARA EQUIPO DE TRANSPORTE, FOL- 4147-CONT- 439</t>
  </si>
  <si>
    <t>4581</t>
  </si>
  <si>
    <t>FACTURAS A- 4983, 4985, REFACCIONES Y ACCESORIOS PARA EQUIPO DE TRANSPORTE, FOL-4130,  CONT- 439</t>
  </si>
  <si>
    <t>4742</t>
  </si>
  <si>
    <t>FACTURAS A 4576, A 4582, A 4578, REFACCIONES Y ACCESORIOS PARA  EQUIPO DE TRANSPORTE, FOL- 4287 CONT- 439</t>
  </si>
  <si>
    <t>4732</t>
  </si>
  <si>
    <t>FACTURA A 5047, REFACCIONES Y ACCESORIOS PARA EQUIPO DE TRANSPORTE, FOL- 4277 CONT- 439</t>
  </si>
  <si>
    <t>4733</t>
  </si>
  <si>
    <t>FACTURAS A 5210,  A5211, A 5213, REFACCIONES Y ACCESORIOS PARA  EQUIPO DE TRANSPORTE, FOL- 4278  CONT-439</t>
  </si>
  <si>
    <t>4862</t>
  </si>
  <si>
    <t>FACTURA 5343, REFACCIONES Y ACCESORIOS PARA EQUIPO DE TRANSPORTE, FOL- 4498-CONT-439</t>
  </si>
  <si>
    <t>4861</t>
  </si>
  <si>
    <t>FACTURA 5363, REFACCIONES Y ACCESORIOS PARA EQUIPO DE TRANSPORTE, FOL-4497-CONT-439</t>
  </si>
  <si>
    <t>4857</t>
  </si>
  <si>
    <t>FACTURA 5341, REFACCIONES Y ACCESORIOS PARA EQUIPO DE TRTANSPORTE, FOL-4493-CONT-439</t>
  </si>
  <si>
    <t>4855</t>
  </si>
  <si>
    <t>FACTURA 5217, REFACCIONES Y ACCESORIOS PARA EQUIPO DE TRANSPORTE, FOL-4491-CONT-439</t>
  </si>
  <si>
    <t>4854</t>
  </si>
  <si>
    <t>FACTURAS 5318, 5319, REFACCIONES Y ACCESORIOS PARA EQUIPO DE TRANSPORTE, FOL-4490-CONT-439</t>
  </si>
  <si>
    <t>4866</t>
  </si>
  <si>
    <t>FACTURA 5224, REFACCIONES Y ACCESORIOS PARA EQUIPO DE TRANSPORTE, FOL-4502-CONT-439</t>
  </si>
  <si>
    <t>4865</t>
  </si>
  <si>
    <t>FACTURAS 5315, 5317, 5285, 5292, 5286, 5288, 5290, 5291, REFACCIONES Y ACCESORIOS PARA EQUIPO DE TRANSPORTE, FOL-4501-CONT-439</t>
  </si>
  <si>
    <t>4864</t>
  </si>
  <si>
    <t>FACTURA 5314, REFACCIONES Y ACCESORIOS PARA EQUIPO DE TRANSPORTE, FOL-4500-CONT-439</t>
  </si>
  <si>
    <t>4863</t>
  </si>
  <si>
    <t>FACTURAS 5348, 5333, 5330, 5350, 5345, 5344, 5327, 5328, 5332, 5331, 5337, 5335, REFACCIONES Y ACCESORIOS PARA EQUIPO DE TRANSPORTE, FOL-4499-CONT-439</t>
  </si>
  <si>
    <t>4856</t>
  </si>
  <si>
    <t>FACTURA 5364, REFACCIONES Y ACCESORIOS PARA EQUIPO DE TRANSPORTE, FOL-4492-CONT-439</t>
  </si>
  <si>
    <t>4979</t>
  </si>
  <si>
    <t>FACTURA A 5349, REFACCIONES Y ACCESORIOS PARA EQUIPO DE TRANSPORTE, FOL- 4615  CONT-439</t>
  </si>
  <si>
    <t>4973</t>
  </si>
  <si>
    <t>FACTURA A 5355, REFACCIONES Y ACCESORIOS PARA EQUIPO DE TRANSPORTE, FOL- 4609  CONT- 439</t>
  </si>
  <si>
    <t>4974</t>
  </si>
  <si>
    <t>FACTURAS  A 5351, A 5342, REFACCIONES Y ACCESORIOS  PARA EQUIPO DE TRANSPORTE, FOL- 4610  CONT- 439</t>
  </si>
  <si>
    <t>4972</t>
  </si>
  <si>
    <t>FACTURA A 5358, REFACCIONES Y ACCESORIOS PARA EQUIPO DE TRANSPORTE, FOL- 4608  CONT- 439</t>
  </si>
  <si>
    <t>4988</t>
  </si>
  <si>
    <t>FACTURA A 5347, REFACCIONES  Y ACCESORIOS PARA EQUIPO DE TRANSPORTE, FOL-4624 CONT- 439</t>
  </si>
  <si>
    <t>4978</t>
  </si>
  <si>
    <t>FACTURA A 5227, REFACCIONES Y ACCESORIOS PARA EQUIPO DE TRANSPORTE, FOL- 4614  CONT- 439</t>
  </si>
  <si>
    <t>5075</t>
  </si>
  <si>
    <t>FACTURA 5049, REFACCIONES Y ACCESORIOS PARA EQUIPO DE TRANSPORTE, FOL- 4728-CONT-439</t>
  </si>
  <si>
    <t>5165</t>
  </si>
  <si>
    <t>FACTURA 5361, NOTA DE CRÉDITO B12, REFACCIONES Y ACCESORIOS PARA EQUIPO DE TRANSPORTE, FOL-4819-CONT-439</t>
  </si>
  <si>
    <t>5168</t>
  </si>
  <si>
    <t>FACTURAS 5208, 5223, 5222, 5209, REFACCIONES Y ACCESORIOS PARA EQUIPO DE TRANSPORTE, FOL-4822-CONT-439</t>
  </si>
  <si>
    <t>Total 2112-1-1-1026</t>
  </si>
  <si>
    <t>2112-1-1-1217</t>
  </si>
  <si>
    <t>COMERCIAL CIP, S.A. DE C.V.</t>
  </si>
  <si>
    <t>3885</t>
  </si>
  <si>
    <t>FACTURA A 1297,  REPARACIÓN Y MANTENIMIENTO VEHICULAR, FOL-3486  CONT ORIGINAL-SHA/SNC/CTPSREP/019/2012</t>
  </si>
  <si>
    <t>Total 2112-1-1-1217</t>
  </si>
  <si>
    <t>2112-1-1-1661</t>
  </si>
  <si>
    <t>PREMEDITEST, S.A. DE C.V.</t>
  </si>
  <si>
    <t>3160</t>
  </si>
  <si>
    <t>FACTURA:  FDI7480, CALIBRACIÓN, CAMBIO DE INTERNA Y REMPLAZO DE SENSOR, REPARACIÓN DE BATERIA INTERNA  DE LITI PARA IMPRESORA DE ALCOHOLIMETRO INTOXILYER 400PA, PARA EL ÁREA DE OFICIALIA CALIFICADORA, FOL- 3265  CONT ORIGINAL-DGA/SRM/AD/052/2016</t>
  </si>
  <si>
    <t>Total 2112-1-1-1661</t>
  </si>
  <si>
    <t>2112-1-1-1683</t>
  </si>
  <si>
    <t>COMECAR S.A. DE C.V.</t>
  </si>
  <si>
    <t>2315</t>
  </si>
  <si>
    <t>FACTURA 71, REFACCIONES PARA MANTENIMIENTO DE EQUIPOS (MOTOSIERRA), FOL-2055  CONT ORIGINAL- SHA/SNC/CTPA/084/2012</t>
  </si>
  <si>
    <t>Total 2112-1-1-1683</t>
  </si>
  <si>
    <t>2112-1-1-1844</t>
  </si>
  <si>
    <t>INFRA S.A DE C.V.</t>
  </si>
  <si>
    <t>7803</t>
  </si>
  <si>
    <t>FACTURA MAD 309230, SUMINISTRO DE OXIGENO PARA CAMARA HIPERBÁRICA DEL CENTRO GERIATRICO, FOL-7713,  CONTRATO ORIGINAL SHA/SNC/CTPA/265/2011</t>
  </si>
  <si>
    <t>Total 2112-1-1-1844</t>
  </si>
  <si>
    <t>2112-1-1-1897</t>
  </si>
  <si>
    <t xml:space="preserve"> CANADIAN STANDARDS ASSOCIATION DE MEXICO SA DE CV</t>
  </si>
  <si>
    <t>2216</t>
  </si>
  <si>
    <t>FACTURA: GF-289,  BOMBA SUMERGIBLE Y MATERIALES  PARA SU INSTALACIÓN Y MANEJO DE AGUAS RESIDUALES EN LA ACADEMIA  DE POLICIA,  DE NAUCALPAN  DE JUÁREZ, FOL-2617  CONT ORIGINAL-DGA/SRM/AD/023-BIS/2018</t>
  </si>
  <si>
    <t>Total 2112-1-1-1897</t>
  </si>
  <si>
    <t>2112-1-1-1900</t>
  </si>
  <si>
    <t>DISTRIBUIDORA PERMO S.A DE C.V.</t>
  </si>
  <si>
    <t>3140</t>
  </si>
  <si>
    <t>FACTURAS  57134, 57135, MUEBLES  PARA LA REMODELACIÓN DEL DEPARTAMENTO DE LICENCIAS,  INFRACCIONES Y LIBERACIÓN VEHICULAR,  FOL-3016   CONT  ORIGINAL-243</t>
  </si>
  <si>
    <t>EGR</t>
  </si>
  <si>
    <t>3065</t>
  </si>
  <si>
    <t>CH-17721 P/CXP-3140 FACTURA 57135,17134, MUEBLES Y ENSERES REMODELACIÓN LICENCIAS.</t>
  </si>
  <si>
    <t>CXP-3140</t>
  </si>
  <si>
    <t>Total 2112-1-1-1900</t>
  </si>
  <si>
    <t>2112-1-1-1905</t>
  </si>
  <si>
    <t>INSTRUMENTOS CIENTIFICOS Y  EQUIPO PARA LABORATORIO S.A. DE C.V.</t>
  </si>
  <si>
    <t>4300</t>
  </si>
  <si>
    <t>FACTURAS 013187, 13188, 13189, MATERIALES MEDICOS PARA LA DIRECCION DE ATENCION MEDICA, SERVICIO DE SALUD, CLINICA DE ESPECIALIDADES, CENTRO DE CONTROL CANINO Y CENTRO ODONTOLOGICO DEL INSTITUTO NAUCALPENSE DE SALUD,  FOL-3872  CONT ORIGINAL- 456</t>
  </si>
  <si>
    <t>Total 2112-1-1-1905</t>
  </si>
  <si>
    <t>2112-1-1-1932</t>
  </si>
  <si>
    <t>DE LA VEGA ANDERE ROBERTO ANTONIO</t>
  </si>
  <si>
    <t>5578</t>
  </si>
  <si>
    <t>FACTURA 454, 1 ER PAGO DEL 60%, MANTENIMIENTO PARA EL  MONUMENTO LA FAMILIA, 5326  CONT ORIGINAL- SHA/SNC/CTPA/313/2011</t>
  </si>
  <si>
    <t>Total 2112-1-1-1932</t>
  </si>
  <si>
    <t>2112-1-1-1941</t>
  </si>
  <si>
    <t>MACÍAS MÁRQUEZ JOSÉ ERASTO</t>
  </si>
  <si>
    <t>7948</t>
  </si>
  <si>
    <t>FACTURA 5527, BANDERINES PARA EL DESFILE DEL 16 DE SEPTIEMBRE DE 2010 EN EL QUE PARTICIPARÓN LAS ZONAS DE VIGILANCIA DE LA DIRECCIÓN GENERAL DE SEGURIDAD PÚBLICA Y TRÁNSITO MUNICIPAL, FOL- 7084 CONT  ORIGINAL-SHA/SNC/CTPA/467/2010</t>
  </si>
  <si>
    <t>8222</t>
  </si>
  <si>
    <t>FACTURA 5614, ETIQUETAS EN VINIL ADHESIVO PARA LA DIRECCIÓN GENERAL DE MEDIO AMBIENTE, FOL- 7329   CONT ORIGINAL- SHA/SNC/CTPA/486/2010</t>
  </si>
  <si>
    <t>Total 2112-1-1-1941</t>
  </si>
  <si>
    <t>2112-1-1-2006</t>
  </si>
  <si>
    <t>GAS EXPRESS NIETO DE MÉXICO SA DE CV</t>
  </si>
  <si>
    <t>2353</t>
  </si>
  <si>
    <t>FACTURAS VARIAS, SUMINISTRO DE GAS L.P. PARA UNIDADES ADSCRITAS A LA DIRECCION DE SERVICIOS PUBLICOS, FOL- 2089, CONTRATO SHA/SNC/CTS/005/2011</t>
  </si>
  <si>
    <t>2590</t>
  </si>
  <si>
    <t>FACTURAS VARIAS, SUMINISTRO DE GAS L.P. PARA UNIDADES ADSCRITAS A LA DIRECCION DE SERVICIOS PUBLICOS, FOL- 2310, CONTRATO SHA/SNC/CTS/005/2011</t>
  </si>
  <si>
    <t>2835</t>
  </si>
  <si>
    <t>FACTURAS FF-32473,32474, 32441, 32519, 32613, 32612, 32664 Y 32714, 13° PAGO PARCIAL,  SUMINISTRO DE GAS L.P. PARA UNIDADES ADSCRITAS A LA DIRECCIÓN DE SERVICIOS PUBLICOS , FOL-2548, CONTRATO SHA/SNC/CTS/005/2012</t>
  </si>
  <si>
    <t>2980</t>
  </si>
  <si>
    <t>FACTURAS FF-33805, FF-33759, FF33758, FF-33685, FF-33684, FF-34773, FF-34713, FF-34678, FF-34544, FF-34526, FF-34521, FF-34285, FF-34163, FF-34541, FF-34233, F-34088, FF-34087, FF34002,  FF-33977, FF-33976 Y  FF-33852,  , SUMINISTRO DE GAS L.P. PARA UNIDADES ADSCRITAS A LA DIR. GRAL. DE SERVICIOS PUBLICOS,  FOL-2683, CONT-SHA/SNC/CTS/005/2011</t>
  </si>
  <si>
    <t>3139</t>
  </si>
  <si>
    <t>FACTURAS FF-34817, FF-34959, FF-34958, FF-35007, FF-35040, FF-35091, FF-35345, FF-35344, FF-35342 Y FF-35510,  SUMINISTRO DE GAS L.P, PARA LAS UNIDADES VEHÍCULARES OFICIALES  ADSCRITAS A LA DIRECCIÓN GENERAL DE SERVICIOS PUBLICOS, FOL-2781  CONT-SHA/SNC/CTS/005/2011</t>
  </si>
  <si>
    <t>3193</t>
  </si>
  <si>
    <t>FACTURAS FF-34531 Y FF-34532,  3ER PAGO, SUMINISTRO DE GAS L.P. PARA LOS  TANQUES ESTACIONARIOS UBICADOS EN EL CUARTEL GENERAL, FOL-2816 CONT-SHA/SNC/CTPA/003/2012</t>
  </si>
  <si>
    <t>3293</t>
  </si>
  <si>
    <t>FACTURAS FF-32794, 33655, 35381, 35472, 35653, 35654, 35736, 35911, SUMINISTRO DE GAS L.P. PARA  UNIDADES ADSCRITAS A LA DIR. DE SERVICIOS PÚBLICOS, FOL-2915, CONTRATO SHA/SNC/CTS/005/2011</t>
  </si>
  <si>
    <t>4107</t>
  </si>
  <si>
    <t>FACTURAS  FF-36572, 36966, 36781, 36968, 37103, 36969, 36947, 36992, 37100, 37101, 37141,37273, 37252, 37333, SUMINISTRO DE GAS L.P. PARA UNIDADES ADSCRITAS A LA DIR. GRAL. DE SERVICIOS PUBLICOS, FOL. 3684, CONTRATO-SHA/SNC/CTPS/027/2012</t>
  </si>
  <si>
    <t>4454</t>
  </si>
  <si>
    <t>FACTURAS FF-36080, 37272, 37956, 37423, 37444, 37722, 37673, 37721, 37781, 37957, 37847, 37950, 37981, 38201, 38542, 38590, 38639, 38834, 38838,  SUMINISTRO DE GAS L.P. PARA UNIDADES ADSCRITAS A LA DIR. GRAL. DE SERVICIOS PÚBLICOS, FOL-4012, CONTRATO SHA/SNC/CTS/005/2011</t>
  </si>
  <si>
    <t>4455</t>
  </si>
  <si>
    <t>FACTURAS FF-34232, 35966, 35953, 36169, 36228, 36326, 36438, 36598, 36616, 36647, SUMINISTRO DE GAS L.P. PARA UNIDADES ADSCRITAS A LA DIR. GRAL. DE SERVICIOS PÚBLICOS, FOL-4013, CONTRATO SHA/SNC/CTS/005/2011</t>
  </si>
  <si>
    <t>5300</t>
  </si>
  <si>
    <t>FACTURAS FF-38960, 38955, 39554, 39553, 39362, 39263, 39203, 39207, 38994, 21° PAGO, SUMINISTRO DE GAS L.P. PARA LAS  UNIDADES VEHÍCULARES ADSCRITOS A LA DIRECCION GENERAL DE SERVICIOS PUBLICOS, FOL- 4955  CONT-SHA/SNC/CTS/005/2011</t>
  </si>
  <si>
    <t>5463</t>
  </si>
  <si>
    <t>FACTURA FF37134, 4° PAGO, SUMINISTRO DE GAS L.P. PARA LOS TANQUES ESTACIONARIOS,  UBICADOS EN EL CUARTEL GENERAL DE SEGURIDAD PUBLICA, FOL-5150 CONT ORIGINAL- SHA/SNC/CTPA/003/2012</t>
  </si>
  <si>
    <t>5509</t>
  </si>
  <si>
    <t>FACTURAS 40955, 40954, 40989, 42478, 39575, 40990, 39622, 40724, 40722, 40821, 40903, 40894, 40973, 41053, 41185, 41183, 41271, 41345, 41507, 41579, 41581, 41682, SUMINISTRO DE GAS L.P. PARA LOS VEHÍCULOS ADSCRITOS A LA DIRECCIÓN GENERAL DE SERVICIOS PÚBLICOS, FOL-5188-CONT-SHA/SNC/CTS/005/2011</t>
  </si>
  <si>
    <t>5508</t>
  </si>
  <si>
    <t>FACTURA FF-38836, 24° PAGO, SUMINISTRO DE GAS L.P, PARA LAS UNIDADES VEHÍCULARES OFICIALES ADSCRITAS A LA DIRECCION GENERAL DE SERVICIOS PUBLICOS,  FOL-5187  CONT- SHA/SNC/CTS/005/2011</t>
  </si>
  <si>
    <t>5573</t>
  </si>
  <si>
    <t>FACTURA FF 42663,  NOTA DE CRÉDITO NF3938, 23° PAGO, SUMINISTRO DE GAS L.P. PARA LOS VEHÍCULOS ADSCRITOS A LA DIRECCIÓN GENERAL DE SERVICIOS PÚBLICOS, FOL-5228A  CONT. ORIGINAL: SHA/SNC/CTS/005/2011</t>
  </si>
  <si>
    <t>FACTURAS FF 51975, 52339,570,878, 54427,881,018,048,092,196,251,338,336,433,518,583,733,732,734,900,899,918,971, 53309,455, 834,901,948, SUMINISTRO DE GAS L.P. A LOS VEHÍCULOS ADSCRITOS A LA DIRECCIÓN GENERAL DE SERVICIOS PÚBLICOS,  FOL- 4203  CONT ORIGINAL- SHA/SNC/CTS/006/2013-2015</t>
  </si>
  <si>
    <t>Total 2112-1-1-2006</t>
  </si>
  <si>
    <t>2112-1-1-2012</t>
  </si>
  <si>
    <t>OLAGUEZ URBINA TERESA</t>
  </si>
  <si>
    <t>2079</t>
  </si>
  <si>
    <t>FACTURA 01526, EQUIPAMIENTO Y ENSERES PARA SEMOVIENTES QUE SE ENCUENTRAN EN EL GRUPO MONTADO DE LA DIRECCION GENERAL DE SEGURIDAD PÚBLICA Y TRANSITO MUNICIPAL, FOL- 1857 CONT ORIGINAL- SHA/SNC/CTPA/078/2012</t>
  </si>
  <si>
    <t>Total 2112-1-1-2012</t>
  </si>
  <si>
    <t>2112-1-1-2060</t>
  </si>
  <si>
    <t>DIGITAL COLORS IMPRESORES S.A DE C.V.</t>
  </si>
  <si>
    <t>4993</t>
  </si>
  <si>
    <t>FACTURAS 14962, 14926, 7° Y ÚLTIMO PAGO,  LONA VINÍLICA 13 ONZAS, IMPRESIÓN DIGITAL A COLOR BASE SOLVENTE, FOL- 3167  CONT ORIGINAL-935</t>
  </si>
  <si>
    <t>10391</t>
  </si>
  <si>
    <t>FACTURA 16516, IMPRESIÓN DIGITAL DEL LOGO EN VINIL AUTOADHERIBLE PARA EL CAMBIO DE IMAGEN EN LOS CAJEROS AUTOMÁTICOS DEL COBRO DE IMPUESTO PREDIAL, FOL- 8503-CONT-SHA/SNC/CTPA/151/2009-2012</t>
  </si>
  <si>
    <t>2662</t>
  </si>
  <si>
    <t>FACTURAS 14089, 14193, 14194, 2do. PAGO, IMPRESIÓN DE LONAS VINÍLICA QUE SERÁN UTILIZADAS PARA LA DIFUSIÓN DE LAS DIFERENTES ACCIONES DEL H. AYUNTAMIENTO, FOL- 1423-CONT-935</t>
  </si>
  <si>
    <t>3195</t>
  </si>
  <si>
    <t>FACTURAS 14395, 14269, 14442, 3ER PAGO, LONA VINILICA DE 13 ONZAS, IMPRESAS EN SELECCIÓN A COLOR,  FOL- 1832 CONT-935</t>
  </si>
  <si>
    <t>3196</t>
  </si>
  <si>
    <t>FACTURA 14268, IMPRESIÓN DIGITAL DE CARTELES EN ESTIRENO CALIBRE 15, FOL- 1833  CONT ORIGINAL SHA/SNC/CTPA/008/09</t>
  </si>
  <si>
    <t>4582</t>
  </si>
  <si>
    <t>FACTURA 14431, 5to PAGO LONA VINILICA DE 13 ONZAS IMPRESA EN SELECCIÓN DE COLOR, FOL- 2750 CONT- 935.</t>
  </si>
  <si>
    <t>4635</t>
  </si>
  <si>
    <t>FACTURA 14788, 6° PAGO, LONA VINILICA DE 13 ONZAS, FOL-2800, CONT- 935</t>
  </si>
  <si>
    <t>Total 2112-1-1-2060</t>
  </si>
  <si>
    <t>2112-1-1-2091</t>
  </si>
  <si>
    <t>ALCÁNTAR ARRIAGA VICTOR</t>
  </si>
  <si>
    <t>7879</t>
  </si>
  <si>
    <t>FACTURA 0259,  MATERIAL DEPORTIVO  PARA DIVERSOS TORNEOS Y/O EVENTOS  DEPORTIVOS, ASI COMO PARA LAS PETICIONES DE COPACI Y ESCUELAS DEL MUNICIPIO,  FOL-7775   CONT ORIGINAL-SHA/SNC/CTPA/348/2011</t>
  </si>
  <si>
    <t>Total 2112-1-1-2091</t>
  </si>
  <si>
    <t>2112-1-1-2157</t>
  </si>
  <si>
    <t>MULTISEÑAL, S.A. DE C.V.</t>
  </si>
  <si>
    <t>2526</t>
  </si>
  <si>
    <t>FACTURA CFDI 24246, MATERIAL DE SEÑALIZACIÓN PARA  TRANSITO OPERATIVO PERTENECIENTE A LA DIRECCIÓN GENERAL DE SEGURIDAD PUBLICA Y TRANSITO MUNICIPAL,  FOL-2259 CONT ORIGINAL- SHA/SNC/CTPA/088/2012</t>
  </si>
  <si>
    <t>4014</t>
  </si>
  <si>
    <t>FACTURA CFDI 24781, 6TO PAGO,  MATERIAL DE SEÑALIZACIÓN (CONO SUPERFLEXIBLE), QUE SERAN UTILIZADOS PARA LAS ACCIONES PERTNECIENTES A LA DIRECCION GENERAL DE SERVICIOS PÚBLICOS,  FOL-3601 CONT- SHA/SNC/CTPA/113/2012</t>
  </si>
  <si>
    <t>4017</t>
  </si>
  <si>
    <t>FACTURA  CFDI 24779, 4TO PAGO,  MATERIAL DE SEÑALIZACIÓN (CONOS SUPERFLEXIBLES), QUE SERAN UTILIZADOS PARA LAS ACCIONES PERTENECIENTE A LA DIRECCION GENERAL DE SERVICIOS PÚBLICOS, FOL-3604 CONT- SHA/SNC/CTPA/113/2012</t>
  </si>
  <si>
    <t>4018</t>
  </si>
  <si>
    <t>FACTURA CFDI 24778,  3ER PAGO, MATERIAL DE SEÑALIZACIÓN (CONOS SUPER FLEXIBLE Y LINTERNAS), QUE SERAN UTILIZADOS PARA LAS ACCIONES PERTENECIENTES A LA DIRECCION GENERAL DE SERVICIOS PÚBLICOS, FOL-3605  CONT- SHA/SNC/CTPA/113/2012</t>
  </si>
  <si>
    <t>4016</t>
  </si>
  <si>
    <t>FACTURA  CFDI 24780,  5TO PAGO, MATERIAL DE SEÑALIZACIÓN (CONOS SUPERFLEXIBLE Y LINTERNAS), QUE SERAN UTILIZADOS PARA LAS ACCIONES PERTENECIENTESA LA DIRECCION GENERAL DE SERVICIOS PÚBLICOS,  FOL-3603   CONT- SHA/SNC/CTPA/113/2012</t>
  </si>
  <si>
    <t>4015</t>
  </si>
  <si>
    <t>FACTURA  CFDI 24776,1ER PAGO,  MATERIAL DE SEÑALIZACIÓN (CONO SUPERFLEXIBLE Y LINTERNA), QUE SERAN UTILIZADOS PARA LAS ACCIONES PERTENECIENTES A LA DIRECCION GENRAL DE SERVICIOS PÚBLICOS,   FOL-3602   CONT- SHA/SNC/CTPA/113/2012</t>
  </si>
  <si>
    <t>4019</t>
  </si>
  <si>
    <t>FACTURA CFDI  24777, 2DO PAGO, MATERIAL DE SEÑALIZACIÓN (CONO SUPERFLEXIBLE), QUE SERAN UTILIZADOS PARA LAS ACCIONES PERTENECIENTES A LA DIRECCION GENERAL DE SERVICIOS PÚBLICOS, FOL-3606  CONT- SHA/SNC/CTPA/113/2012</t>
  </si>
  <si>
    <t>Total 2112-1-1-2157</t>
  </si>
  <si>
    <t>2112-1-1-2197</t>
  </si>
  <si>
    <t>HERNÁNDEZ ÁGUILA JUAN CARLOS</t>
  </si>
  <si>
    <t>2053</t>
  </si>
  <si>
    <t>FACTURA 1558, MILLARES DE HOJA CARTA PARA EL ÁREA  DE INGRESOS DE LA TESORERIA, FOL- 1830,  CONTRATO ORIGINAL SHA/SNC/CTPA/032/2012</t>
  </si>
  <si>
    <t>Total 2112-1-1-2197</t>
  </si>
  <si>
    <t>2112-1-1-2203</t>
  </si>
  <si>
    <t>STILO CONCEPTO S.A DE C.V.</t>
  </si>
  <si>
    <t>4488</t>
  </si>
  <si>
    <t>FACTURA F1078, ESCRITORIOS PARA EL PERSONAL DE OBRAS PÚBLICAS, 2% DEL FISM 2013, FOL-4680 CONT- SHA/SNC/CTPA/383/2013-2015</t>
  </si>
  <si>
    <t>4495</t>
  </si>
  <si>
    <t>FACTURA F1070,  SILLAS  PARA LA SALA DE JUNTAS DE LA DIRECCIÓN GENERAL DE OBRAS PÚBLICAS, 2% FISM 2013, FOL-4687  CONT- SHA/SNC/CTPA/382/2013-2015</t>
  </si>
  <si>
    <t>4491</t>
  </si>
  <si>
    <t>FACTURA F 1069, MESA OVAL PARA LA SALA DE JUNTAS  DE LA DIRECCIÓN GANERAL DE OBRAS PÚBLICAS, 2% DEL FISM 2013, FOL-4683 CONT- SHA/SNC/CTPA/384/2013-2015</t>
  </si>
  <si>
    <t>Total 2112-1-1-2203</t>
  </si>
  <si>
    <t>2112-1-1-2238</t>
  </si>
  <si>
    <t>LONAS Y TEXTILES NACIONALES S.A. DE C.V.</t>
  </si>
  <si>
    <t>3174</t>
  </si>
  <si>
    <t>FACTURA 33393, ADQUISICIÓN DE 32 LONAS PARA CAMION 4X6 MTS. SOLICITADO POR LA DIR. GRAL. DE SERVICIOS PÚBLICOS, FOL-2797, CONTRATO ORIGIAL  SHA/SNC/CTPA/121/2012</t>
  </si>
  <si>
    <t>3173</t>
  </si>
  <si>
    <t>FACTURA 33394, ADQUISICIÓN DE 8 LONAS  PARA CAMION 4X6 MTS. SOLICITADO POR LA DIR. GRAL. DE SERVICIOS PUBLICOS FOL-2796,  CONTRATO SHA/SNC/CTPA/121/2012</t>
  </si>
  <si>
    <t>Total 2112-1-1-2238</t>
  </si>
  <si>
    <t>2112-1-1-2309</t>
  </si>
  <si>
    <t>COX LTD MÉXICO, S.A DE C.V.</t>
  </si>
  <si>
    <t>3920</t>
  </si>
  <si>
    <t>FOLIO FISCAL-AC14, FACT- A41,  PINTURA VINILICA, PARA LA DIRECCIÓN GENERAL DE DESARROLLO SOCIAL, FOL- 3165  CONT-223</t>
  </si>
  <si>
    <t>3922</t>
  </si>
  <si>
    <t>FOLIO FISCAL-3436, FACT-A49, SOLVENTE Y PINTURA ESMALTE Y TRÁFICO, PARA EL PARQUE PITAYA , UBICADO EN CALLE PITAYA, ESQUINA FRESA, DE LA COL. LAS HUERTAS 3A. SECCIÓN COMPROMISO No. 127,  FOL-3167CONT-278</t>
  </si>
  <si>
    <t>3921</t>
  </si>
  <si>
    <t>FOLIO FISCAL-08B0, FACT- A19, PINTURA VINILICA,  PARA LA DIRECCIÓN GENERAL DE MEDIO AMBIENTE,  FOL- 3166 CONT-212</t>
  </si>
  <si>
    <t>3919</t>
  </si>
  <si>
    <t>FOLIO FISCAL-132C, FACT- A33, PINTURA VINILICA, PARA LA DIRECCIÓN GENERAL DE EDUCACIÓN,  FOL- 3164  CONT-060</t>
  </si>
  <si>
    <t>3918</t>
  </si>
  <si>
    <t>FOLIO FISCAL-0199, FACT-A38, SOLVENTE Y PINTURA,  PARA REHABILITACIÓN DEL  PARQUE MANCHA I,  UBICADO EN SIERRA MORENA Y ZARAGOZA, FOL-3163  CONT-268</t>
  </si>
  <si>
    <t>Total 2112-1-1-2309</t>
  </si>
  <si>
    <t>2112-1-1-2313</t>
  </si>
  <si>
    <t>MARTÍNEZ ZAVALA MIGUEL ANGEL</t>
  </si>
  <si>
    <t>3941</t>
  </si>
  <si>
    <t>FOLIO FISCAL- 9EE4, FACT-FE202 , ANAQUEL METALICO Y  MESA DE MOSTRADOR,  PARA  LAS NUEVAS LECHERIAS QUE SERÁN INAUGURADAS EN LAS DIFERENTES COLONIAS DEL MUNICIPIO, FOL- 3200 CONT-174</t>
  </si>
  <si>
    <t>Total 2112-1-1-2313</t>
  </si>
  <si>
    <t>2112-1-1-2367</t>
  </si>
  <si>
    <t>CONTROL TOTAL AUTOMATIZADO S.A DE C.V.</t>
  </si>
  <si>
    <t>4958</t>
  </si>
  <si>
    <t>FACTURA 2868, 2869, 2870, 3, 4 Y 5° SERVICIO, MANTENIMIENTO PREVENTIVO Y CORRECTIVO  DE LOS EQUIPOS DE COBRO  DEL ESTACIONAMIENTO DEL PARQUE NAUCALLI,   FOL- 3142  CONT-SHA/SNC/CTPA/114/09</t>
  </si>
  <si>
    <t>7594</t>
  </si>
  <si>
    <t>FACTURA  F 541, MANTENIMIENTO PREVENTIVO Y/O CORRECTIVO DEL SISTEMA AUTOMATIZADO PARA LA ADMINISTRACIÓN DE ESTACIONAMIENTOS EN LOS ACCESOS DEL PARQUE ESTADO DE MEXICO NAUCALLI,  FOL- 7491 CONT ORIGINAL-SHA/SNC/CTPS/031/2011</t>
  </si>
  <si>
    <t>5579</t>
  </si>
  <si>
    <t>FACTURA 915, MANTENIMIENTO PREVENTIVO Y CORRECTIVO DE LAS MÁQUINAS AUTOMATIZADAS DE LOS ESTACIONAMIENTOS DEL  PARQUE NAUCALLI, CORRESPONDIENTE A LOS MESES DE MAYO-DICIEMBRE DE 2012, FOL- 5236 CONT ORIGINAL- 417</t>
  </si>
  <si>
    <t>4434</t>
  </si>
  <si>
    <t>FACTURA F 1328, ADQUISICION DE  CAJERO AUTOMATICO, PARA INSTALARSE EN EL ESTACIONAMIENTO DEL PARQUE NAUCALLI,  FOL- 4624 CONT ORIGINAL- SHA/SNC/CTPA/308/2013-2015</t>
  </si>
  <si>
    <t>1952</t>
  </si>
  <si>
    <t>FOLIO FISCAL:3FOEF, FACTURA: 634, MANTENIMIENTO PREVENTIVO Y CORRECTIVO DE MAQUINARIA Y EQUIPO INDUSTRIAL EN LAS PLUMAS Y  CAJEROS AUTOMATICOS DEL PAGO DE BOLETOS DE ESTACIONAMIENTO  DEL PARQUE NAUCALLI, CORRESPONDIENTE AL MES DE JULIO DEL 2015,  FOL- 2023, CONTRATO MNJ/DGA/SRM/0026/2015.</t>
  </si>
  <si>
    <t>3564</t>
  </si>
  <si>
    <t>FACTURA- 744,  REPARACIÓN Y MANTENIMIENTO DEL EQUIPO  IBERSEGUR,  DE LOS CAJEROS AUTOMÁTICOS  DEL PARQUE NAUCALLI, CORRESPONDIENTE AL MES DE  NOVIEMBRE DEL 2015,  FOL- 3980</t>
  </si>
  <si>
    <t>3563</t>
  </si>
  <si>
    <t>FACTURA-707,  MANTENIMIENTO  DEL EQUIPO IBERSEGUR DE LOS CAJEROS DEL PARQUE NAUCALLI,  CORRESPONDIENTE AL MES DE  SEPTIEMBRE DEL 2015, FOL- 3979  CONT-MNJ/DGA/SRM/AD/0026/2015</t>
  </si>
  <si>
    <t>3562</t>
  </si>
  <si>
    <t>FACTURA- 686,  MANTENIMIENTO CORRECTIVO Y PREVENTIVO DE  CAJEROS AUTOMÁTICOS DEL PARQUE NAUCALLI,  CORRESPONDIENTE AL MES DE  AGOSTO DEL 2015, FOL- 3978  CONT-MNJ/DGA/SRM/AD/0026/2015</t>
  </si>
  <si>
    <t>3572</t>
  </si>
  <si>
    <t>FACTURA-730,  MANTENIMIENTO DEL EQUIPO IBERSEGUR PARA LOS CAJEROS AUTOMATICOS  DEL PARQUE NAUCALLI, CORRESPONDIENTE AL MES DE OCTUBRE DEL 2015, FOL- 3986</t>
  </si>
  <si>
    <t>Total 2112-1-1-2367</t>
  </si>
  <si>
    <t>2112-1-1-2403</t>
  </si>
  <si>
    <t>GRUPO ELÉCTRICO MOTORIZADO, S.A DE C.V.</t>
  </si>
  <si>
    <t>5707</t>
  </si>
  <si>
    <t>FCATURA 2075,  REPARACIÓN Y MANTENIMIENTO VEHICULAR,  FOL-5447,  CONTRATO SHA/SNC/CTPSREP/010/2011</t>
  </si>
  <si>
    <t>Total 2112-1-1-2403</t>
  </si>
  <si>
    <t>2112-1-1-2430</t>
  </si>
  <si>
    <t>FERRER LÓPEZ NICOLÁS</t>
  </si>
  <si>
    <t>8983</t>
  </si>
  <si>
    <t>FACTURA 001813, RECTIFICADOR DE VOLTAJE PARA EL EQUIPO DE COMUNICACIÓN, FOL- 8190  CONT  ORIGINAL-SHA/SNC/CTPA/497/2010</t>
  </si>
  <si>
    <t>Total 2112-1-1-2430</t>
  </si>
  <si>
    <t>2112-1-1-2516</t>
  </si>
  <si>
    <t>GARCILAZO CASTELLÓN ROGELIO</t>
  </si>
  <si>
    <t>3158</t>
  </si>
  <si>
    <t>FACTURA 0746, AGUA EMBOTELLADA PARA LA  CELEBRACIÓN DEL TRADICIONAL DESFILE  DEL 16 DE SEPTIEMBRE DE 2012, FOL-2789</t>
  </si>
  <si>
    <t>1400</t>
  </si>
  <si>
    <t>FACTURA:  A187, GRABADORA PROFESIONAL PARA EXTENCIONES TELEFÓNICAS DIGITALES Y RADIO COMUNICACIÓN CON RESPALDO AUTÓMATICO, CON PUERTOS, USB Y DEADEMA, PARA EL SISTEMA DE GRABACIÓN DE VOZ O LLAMADAS  PARA C -4 EN EL MUNICIPIO DE NAUCALPAN DE JUÁREZ, FOL- 1650 CONT ORIGINAL- DGA/SRM/AD/008/2018</t>
  </si>
  <si>
    <t>549</t>
  </si>
  <si>
    <t>CH-0337 P/CXP-1400 POR COMPRA DE GRABADORA PROFESIONAL PARA EXTENCIONES TELEFÓNICAS DIGITALES Y RADIO COMUNICACIÓN CON RESPALDO AUTÓMATICO, CON PUERTOS USB, DIADEMA, PARA EL SISTEMA DE GRABAIÓN DE VOZ O LLAMADAS PARA EL C-4 EN EL MUNICIPIO DE NAUCALPAN DE JUAREZ, FOL- 1650, CXP- 1400, CONTRATO DGA/SRM/AD/008/2018</t>
  </si>
  <si>
    <t>CXP-1400</t>
  </si>
  <si>
    <t>Total 2112-1-1-2516</t>
  </si>
  <si>
    <t>2112-1-1-2524</t>
  </si>
  <si>
    <t>GONZÁLEZ PÉREZ HUMBERTO CARMEN</t>
  </si>
  <si>
    <t>1968</t>
  </si>
  <si>
    <t>F.825, COMPRA DE VARA DE PERILLA PARA ESCOBA, CONT.945, FOL. 1055</t>
  </si>
  <si>
    <t>CONT.945</t>
  </si>
  <si>
    <t>Total 2112-1-1-2524</t>
  </si>
  <si>
    <t>2112-1-1-2641</t>
  </si>
  <si>
    <t>UNIFORMES MONARCA, S.A DE C.V.</t>
  </si>
  <si>
    <t>9145</t>
  </si>
  <si>
    <t>FACTURA 678, ROPA DE TRABAJO  PARA EL PERSONAL SINDICALIZADO, FOL- 8348  CONT ORIGINAL- 96</t>
  </si>
  <si>
    <t>Total 2112-1-1-2641</t>
  </si>
  <si>
    <t>2112-1-1-2647</t>
  </si>
  <si>
    <t>MOLINA MALDONADO EDDY HECTOR</t>
  </si>
  <si>
    <t>7007</t>
  </si>
  <si>
    <t>FACTURA 492, 12 CAMARAS DIGITALES  MARCA FUJIFILM PARA REALIZAR REPORTES FOTOGRAFICOS DE DIFERENTES AREAS DE LA DIRECCION GENERAL DE SERVICIOS PUBLICOS,  FOL-6723   CONT  ORIGINAL- SHA/SNC/CTPA/085/2011</t>
  </si>
  <si>
    <t>7886</t>
  </si>
  <si>
    <t>FACTURA 491,  VENTILADOR ELECTRONICO CON IONIZADOR Y EQUIPO DE SONIDO CON MICROFONO Y AMPLIFICADOR PARA LOS DIVERSOS EVENTOS  QUE ORGANIZA LA DIRECCION GENERAL DE DESARROLLO SOCIAL,  FOL-7782  CONT ORIGINAL- SHA/SNC/CTPA/264/2011</t>
  </si>
  <si>
    <t>Total 2112-1-1-2647</t>
  </si>
  <si>
    <t>2112-1-1-2665</t>
  </si>
  <si>
    <t>MÁRQUEZ GUTIÉRREZ YURIET</t>
  </si>
  <si>
    <t>5464</t>
  </si>
  <si>
    <t>FACTURA 573,  GUELAGUETZA 2012, TRIPTICOS, POSTER Y VOLANTES, SOLICITADOS POR EL INSTITUTO MUNICIPAL PARA LA CULTURA Y LAS  ARTES,  FOL- 5151  CONT ORIGINAL- 469</t>
  </si>
  <si>
    <t>5588</t>
  </si>
  <si>
    <t>FACTURA 575, LIBRO GRAFICO DEL  TERCER  INFORME DE GOBIERNO EN CUADERNADO, SOLICITADO POR EL INSTITUTO MUNICIPAL PARA LA CULTURA Y LAS ARTES,  FOL- 5241  CONT  ORIGINAL- 475</t>
  </si>
  <si>
    <t>Total 2112-1-1-2665</t>
  </si>
  <si>
    <t>2112-1-1-2667</t>
  </si>
  <si>
    <t>CONSORCIO OMECIHUATL, S.A. DE C.V.</t>
  </si>
  <si>
    <t>9129</t>
  </si>
  <si>
    <t>FACTURA 0615, COMPRA DE JUEGOS PARA NIÑOS Y NIÑAS PARA EL FESTIVAL DE ARTE Y CULTURA EN TU COMUNIDAD QUE SE REALIZÓ EN EL PARQUE HORMIGA EN LA COL. SAN RAFAEL CHAMAPA, FOL- 7013B-CONT-SHA/SNC/CTPA/045/2009-2012</t>
  </si>
  <si>
    <t>Total 2112-1-1-2667</t>
  </si>
  <si>
    <t>2112-1-1-2668</t>
  </si>
  <si>
    <t>COMERCIALIZADORA DE PRODUCTOS Y SERVICIOS TAMI, S.A. DE C.V.</t>
  </si>
  <si>
    <t>5610</t>
  </si>
  <si>
    <t>FACTURA 2944, ELABORACIÓN DEL MANUAL PARA LA PODA, DERRIBO Y TRANSPLANTE DE ÁRBOLES Y ARBUSTOS UBICADOS DENTRO DEL MUINICIPIO DE NAUCALPAN DE JUÁREZ, PARA GARANTIZAR EL MANEJO ADECUADO, ASÍ COMO EL RESPETO Y LA PERMANENCIA DE ÉSTAS, FOL- 5262</t>
  </si>
  <si>
    <t>5613</t>
  </si>
  <si>
    <t>FACTURA 2943, ELABORACIÓN DE UN PROYECTO CON EL PROPÓSITO DE CREAR UNA PLATAFORMA DE INTERCAMBIO DE INFORMACIÓN Y ACCIONES QUE PERMITAN OPTIMIZAR EL HECHO DE PREPARACIÓN Y RESPUESTAS ORIENTADAS A PREVENIR Y MITIGAR EL SUFRIMIENTO DE LAS POBLACIONES VULNERABLES A LOS DESASTRES NATURALES  EN EL MUINICIPIO DE NAUCALPAN DE JUÁREZ, FOL- 5265</t>
  </si>
  <si>
    <t>Total 2112-1-1-2668</t>
  </si>
  <si>
    <t>2112-1-1-2680</t>
  </si>
  <si>
    <t>DISTRIBUIDORA COMERCIAL RONYTE, S.A. DE C.V.</t>
  </si>
  <si>
    <t>1425</t>
  </si>
  <si>
    <t>FACTURA: RF-132, PAGO 2/4, SUMINISTRO DE MEZCLA ASFÁLTICA EN CALIENTE GRANULOMETRÍA CON TAMAÑO NOMINAL  DE AGREGADO DE 3/4A FINO DE TAMAÑO NORMAL Y EMULSIÓN ASFÁLTICA CATIONICA DE ROMPIMIENTO RÁPIDO ECR-65 PARA RIEGO DE LIGA EN TRABAJO DE BACHEO ASFÁLTICO, PARA  BACHEO EN VIALIDADES DEL MUNICIPIO DE NAUCALPAN DE JUÁREZ, CORRESPONDIENTE AL AL PERÍODO DEL 29 DE ENERO AL 03 DE MARZO DE 2018, FOL- 1675  CONT-SHA/SUB-A/DEI/SNC/CTAB-LP/004/2018</t>
  </si>
  <si>
    <t>1752</t>
  </si>
  <si>
    <t>FACTURA: RF-134, SUMINISTRO DE MEZCLA ASFÁLTICA EN CALIENTE  GRANULOMETRÍA  CON TAMAÑO NOMINAL  DE AGREGADO  DE 3/4 A FINO DE TAMAÑO NORMAL Y EMULSIÓN ASFÁLTICA, EMULSIÓN CATIONICA DE ROMPIMIENTO RÁPIDO PARA RIEGO DE LIGA EN TRABAJO DE BACHEO ASFÁLTICO EN CALIENTE,  FOL-2068  CONT-SHA/SUB-A/DEI/SNC/CTAB-LP/004/2018</t>
  </si>
  <si>
    <t>DIA</t>
  </si>
  <si>
    <t>173</t>
  </si>
  <si>
    <t>CARGO BBVA BANCOMER 484 SPEI 89459 DEL 9/NOVIEMBRE/2018 P/CXP-1424 Y A CUENTA CXP-1425 DE DISTRIBUIDORA COMERCIAL RONYTE, S.A. DE C.V. POR MEZCLA ASFALTICA EN CALIENTE DE GRANULOMETRIA DENSA,  CON TAMAÑO NOMINAL  DEL AGREGADO PETREO DE 3/4, FABRICADA EN PLANTA DE ACUERDO A LAS NORMAS DE LA S.C.T., EMULSION CATIONICA DE ROMPIMIENTO  RAPIDO ECR-65, CONTENIDO  DE CEMENTO  ASF FOL-1674 Y 1675</t>
  </si>
  <si>
    <t>ACCXP-1425</t>
  </si>
  <si>
    <t>2406</t>
  </si>
  <si>
    <t>FACTURA: 306,  SUMINISTRO DE MEZCLA ASFÁLTICA EN CALIENTE GRANULOMETRÍA CON TAMAÑO NOMINAL DE AGREGADO PETREO DE 3/4, FABRICAA EN PLANTA DE ACUERDO A LAS NORMAS DE LA S.C.T., EMULSIÓN CATIÓNICA DE ROMPIMIENTO RÁPIDO ECR-65, PARA RIESGO DE LIGA EN TRABAJOS DE BACHEO ASFÁLTICO EN CALIENTE, PARA VIALIDADES DEL MUNICIPIO DE NAUCALPAN DE JUÁREZ, FOL-2832  CONT-SHA/SUB-A/DEI/SNC/CTAB-LP/004/2018</t>
  </si>
  <si>
    <t>Total 2112-1-1-2680</t>
  </si>
  <si>
    <t>2112-1-1-2687</t>
  </si>
  <si>
    <t>PRESTACIONES UNIVERSALES, S.A DE C.V.</t>
  </si>
  <si>
    <t>2777</t>
  </si>
  <si>
    <t>FACTURA 5531, 5to. PAGO, COMPRA DE VÍVERES PARA LA PREPARACIÓN DE ALIMENTOS PARA EL PERSONAL OPERATIVO DE PROTECCIÓN CIVIL, FOL- 2658-CONT-SHA/SNC/CTPS/002/2011</t>
  </si>
  <si>
    <t>3098</t>
  </si>
  <si>
    <t>FACTURA 62343, VALES DE DESPENSA A TRAVES DE TARJETAS ELECTRONICAS, PARA EL PERSONAL ADSCRITO A LA DIRECCION GENERAL DE SEGURIDAD PUBLICA Y TRANSITO MUNICIPAL, CORRESPONDIENTE AL MES DE AGOSTO DE 2012, FOL- 2766  CONT-SHA/SNC/CTPS/071/2011</t>
  </si>
  <si>
    <t>3626</t>
  </si>
  <si>
    <t>FACTURA PREPUMEX 67164, VALES DE DESPENSA A TRAVES DE TARJETAS ELECTRÓNICAS, PARA EL PERSONAL ADSCRITO A LA DIRECCION GENERAL DE SEGURIDAD PUBLICA Y TRANSITO MUNICIPAL, CORRESPONDIENTE AL MES DE SEPTIEMBRE DE 2012, FOL- 3239  CONT-SHA/SNC/CTPS/071/2011</t>
  </si>
  <si>
    <t>4446</t>
  </si>
  <si>
    <t>FACTURA  PREPUMEX 72880, VALES DE DESPENSA  A TRAVES DE TERJETAS ELECTRÓNICAS, PARA EL PERSONAL ADSCRITO A LA DIRECCION GENERAL  DE SEGURIDAD PUBLICA Y TRANSITO MUNICIPAL, CORRESPONDIENTE AL MES DE OCTUBRE DE 2012,  FOL-4008  CONT-SHA/SNC/CTPS/071/2011</t>
  </si>
  <si>
    <t>4779</t>
  </si>
  <si>
    <t>FACTURA PREPUMEX 74766, VALES DE DESPENSA  A TRAVES DE  TARJETAS ELECTRÓNICAS, PARA EL PERSONAL ADSCRITO A LA DIRECCION GENERAL DE SEGURIDAD PUBLICA Y TRANSITO MUNICIPAL, CORRESPONDIENTE AL MES DE NOVIEMBRE DE 2012, FOL- 4323  CONT-SHA/SNC/CTPS/071/2011</t>
  </si>
  <si>
    <t>5426</t>
  </si>
  <si>
    <t>FACTURA PREPUMEX 74849,  VALES DE DESPENSA PARA EL PERSONAL ADSCRITO A LA DIRECCIÓN GENERAL DE SEGURIDAD PÚBLICA Y TRÁNSITO MUNICIPAL CORRESPONDIENTE AL MES DE DICIEMBRE/2012, FOL. 5115-CONT. ORIGINAL-SHA/SNC/CTPS/071/2011</t>
  </si>
  <si>
    <t>Total 2112-1-1-2687</t>
  </si>
  <si>
    <t>2112-1-1-2706</t>
  </si>
  <si>
    <t>VUDOYRA JORGE LUIS</t>
  </si>
  <si>
    <t>159</t>
  </si>
  <si>
    <t>CARGO BANORTE 488 SPEI 599 DEL 27/SEPTIEMBRE/2017 P/SALDO CXP-3657 DE VUDOYRA JORGE LUIS POR  IMPRESION DE LIBROS PARA EL 2o: INFORME DE GOBIERNO FOL-3488</t>
  </si>
  <si>
    <t>CXP-3657</t>
  </si>
  <si>
    <t>Total 2112-1-1-2706</t>
  </si>
  <si>
    <t>2112-1-1-2709</t>
  </si>
  <si>
    <t>CONSTRUCTORA EN PAVIMENTACIONES COTEL, S.A. DE C.V.</t>
  </si>
  <si>
    <t>2076</t>
  </si>
  <si>
    <t>FACTURAS 038, 037, 022, 019, 018, 020, 025, 027, 029, 030, MEZCLA ASFÁLTICA EN  CALIENTE DE GRANULOMETRIA DENSA, PARA EL BACHEO DE CALLES Y AVENIDAS, FOL-1854 CONT - 396-BIS</t>
  </si>
  <si>
    <t>DIF. 855,967.22</t>
  </si>
  <si>
    <t>2180</t>
  </si>
  <si>
    <t>FACTURAS 036, 031, 021, 2DO PAGO,  EMULSIÓN ASFÁLTICA CATIONICA, PARA EL BACHEO DE CALLES Y AVENIDAS DENTRO DEL MUNICIPIO DE NAUCALPAN,  FOL-1944    CONT- 396- BIS</t>
  </si>
  <si>
    <t>579</t>
  </si>
  <si>
    <t>CH-0061 P/CXP VARIAS POR MEZCLA ASFÁLTICA Y EMULSIÓN ASFÁLTICA, PARA TRABAJOS QUE REALIZA EL DEPARTAMENTO DE BACHEO ADSCRITO A LA DIRECCIÓN GENERAL DE SERVICIOS PÚBLICOS</t>
  </si>
  <si>
    <t>CXP-2076</t>
  </si>
  <si>
    <t>Total 2112-1-1-2709</t>
  </si>
  <si>
    <t>2112-1-1-2711</t>
  </si>
  <si>
    <t>ABAZARI TRADE  S.A DE C.V.</t>
  </si>
  <si>
    <t>3879</t>
  </si>
  <si>
    <t>FACTURAS 2510-2513,  UTENSILIOS PARA EL SERVICIO  DE ALIMENTACIÓN , PARA EL ÁREA DE PRESIDENCIA, FOL- 3228  CONT ORIGINAL- 100</t>
  </si>
  <si>
    <t>Total 2112-1-1-2711</t>
  </si>
  <si>
    <t>2112-1-1-2713</t>
  </si>
  <si>
    <t>MUNDO TATAYIL S.A. DE C.V.</t>
  </si>
  <si>
    <t>7943</t>
  </si>
  <si>
    <t>FACTURA 0194, CONGRESO INTERNACIONAL DIA MUNDIAL DEL MEDIO AMBIENTE,  FOL- 7835 CONT- SHA/SNC/CTPA/162/2011</t>
  </si>
  <si>
    <t>Total 2112-1-1-2713</t>
  </si>
  <si>
    <t>2112-1-1-2718</t>
  </si>
  <si>
    <t>LUNZAM DE MÉXICO, S.A. DE C.V.</t>
  </si>
  <si>
    <t>2407</t>
  </si>
  <si>
    <t>FACTURA: LF 220,  MATERIALES Y ENSERES DE CONSTRUCCIÓN, REFACCIONES, ACCESORIOS Y HERRAMIENTAS PARA EL SERVICIO OPERATIVO DE VIALIDADES DE ALUMBRADO PÚBLICO, DEL MUNICIPIO DE NAUCALPAN DE JUÁREZ, FOL- 2833 CONT ORIGINAL-SHA/SUB-A/DEI/SNC/CTAB-EXC/001/2018</t>
  </si>
  <si>
    <t>Total 2112-1-1-2718</t>
  </si>
  <si>
    <t>2112-1-1-2719</t>
  </si>
  <si>
    <t>PEÑA HERRERA AHUI</t>
  </si>
  <si>
    <t>3244</t>
  </si>
  <si>
    <t>FACTURA 0171, EDICIÓN Y PROYECCIÓN DE VIDEOS DE INFORMACION DE OBRAS, EVENTOS Y SERVICIOS AL H. AYUNTAMIENTO DE NAUCALPAN,  EN EL MES DE MARZO 2012, FOL-2866, CONTRATO SHA/SNC/CTPS/019/2012.</t>
  </si>
  <si>
    <t>3245</t>
  </si>
  <si>
    <t>FACTURA 0161, ARRENDAMIENTO  DE PANTALLAS PARA EL EVENTO MICROFONO DE ORO ORGANIZADO POR LA DIR. DE COMUNICACION SOCIAL, FOL- 2867, CONTRATO ORIGINAL SHA/SNC/CTPS/021/2012</t>
  </si>
  <si>
    <t>3246</t>
  </si>
  <si>
    <t>FACTURA 0160, SERVICIO DE AUDIO Y VIDEO PARA  IGNAUGURACION DEL MUSEO TLATILCO, FOL- 2868, CONTRATO ORIGINAL SHA/SNC/CTPS/022/2012</t>
  </si>
  <si>
    <t>4133</t>
  </si>
  <si>
    <t>FACTURA 0173,  EDICIÓN Y PROYECCIÓN DE VIDEOS, DURANTE EL MES DE AGOSTO DE 2012, FOL. 3709</t>
  </si>
  <si>
    <t>4745</t>
  </si>
  <si>
    <t>FACTURA 0174, EDICIÓN Y PROYECCIÓN DE VIDEOS, CON INFORMACION  DE OBRAS, EVENTOS Y SERVICIOS DEL H. AYUNTAMIENTO,   CORRESPONDIENTE AL MES DE SEPTIEMBRE DE 2012, FOL- 4290 CONT-SHA/SNC/CTPS/019/2012</t>
  </si>
  <si>
    <t>4746</t>
  </si>
  <si>
    <t>FACTURA 0175, EDICIÓN Y PROYECCIÓN DE VIDEOS, QUE CONTIENEN INFORMACION DE  OBRAS, EVENTOS Y SERVICIOS DEL H. AYUNTAMIENTO, CORRESPONDIENTE AL MES DE OCTUBRE DE 2012, FOL- 4291  CONT ORIGINAL-SHA/SNC/CTPS/019/2012</t>
  </si>
  <si>
    <t>Total 2112-1-1-2719</t>
  </si>
  <si>
    <t>2112-1-1-2730</t>
  </si>
  <si>
    <t>CONSTRUCTORA HEURÍSTICA S.A. DE C.V.</t>
  </si>
  <si>
    <t>3189</t>
  </si>
  <si>
    <t>FACTURA A104, MANTENIMIENTO A LA PUERTA DE EMERGENCIA QUE SE UBICA DENTRO   DE LA CASA DE LA CULTURA CHAMAPA, FOL-2812 CONT ORIGINAL- SHA/SNC/CTPA/134/2012</t>
  </si>
  <si>
    <t>4328</t>
  </si>
  <si>
    <t>FACTURA A 107, REPARACION DEL PARQUE MUNICIPAL EL TEPETATAL, CONSISTENTE EN: REPARACION DE MALLA PERIMETRAL  A BASE DE MALLA CICLONICA,  FOL-3897  CONT ORIGINAL- SHA/SNC/CTPA/152/2012</t>
  </si>
  <si>
    <t>4326</t>
  </si>
  <si>
    <t>FACTURA A 105, MANTENIMIENTO Y REPARACION  DEL DEPORTIVO BENITO JUARES, CONSISTENTE EN: REPARACIÓN DE GRADAS Y  CAMBIO DE LAMPARAS,  FOL-3895 CONT ORIGINAL- SHA/SNC/CTPA/138/2012</t>
  </si>
  <si>
    <t>4327</t>
  </si>
  <si>
    <t>FACTURA A 106,  MANTENIMIENTO Y REPARACIÓN DEL DEPORTIVO LA CURVA, CONSISTENTE EN : REPARACION DE MALLA PERIMETRAL A BASE DE  MALLA CICLONICA,  FOL-3896  CONT ORIGINAL- SHA/SNC/CTPA/139/2012</t>
  </si>
  <si>
    <t>4896</t>
  </si>
  <si>
    <t>FACTURA A 32, SUMINISTRO E INSTALACIÓN DE TECHUMBRE PARA EVENTO EN EL TEATRO BICENTENARIO,   FOL-4583   CONTRATO ORIGINAL- SHA/SNC/CTPA/006/2011</t>
  </si>
  <si>
    <t>7187</t>
  </si>
  <si>
    <t>FACTURA A 66,  AMPLIACIÓN DE LA REJA DEL TEATRO DE LA CIUDAD BICENTENARIO, FOL-6913, , CONTRATO 321</t>
  </si>
  <si>
    <t>Total 2112-1-1-2730</t>
  </si>
  <si>
    <t>2112-1-1-2734</t>
  </si>
  <si>
    <t>LOGÍSTICA, SERVICIOS Y MONTAJES ESPECIALES DE MÉXICO, S.A. DE C.V.</t>
  </si>
  <si>
    <t>3226</t>
  </si>
  <si>
    <t>FACTURA 554, RENTA DE LONA Y SILLAS PARA EL EVENTO DE LIMPIEZA DE BARRANCAS QUE SE REALIZÓ EL DÍA 15/ABRIL/2011, FOL-3085-CONT-SHA/SNC/CTPA/080/2011</t>
  </si>
  <si>
    <t>9222</t>
  </si>
  <si>
    <t>FACTURA 0396, INSTALACIÓN DE LONA PARA EL EVENTO DENOMINADO ELEVEMOS MÉXICO MICROSOFT, FOL- 8467-CONT-SHA/SNC/CTPA/543/2010</t>
  </si>
  <si>
    <t>Total 2112-1-1-2734</t>
  </si>
  <si>
    <t>2112-1-1-2740</t>
  </si>
  <si>
    <t>ÁLVAREZ GÓMEZ MARCELINO</t>
  </si>
  <si>
    <t>2973</t>
  </si>
  <si>
    <t>FACTURA 495, COMPRA DE ESTRUCTURAS METÁLICAS PARA LA DIFUSIÓN DE LA PREVENCIÓN DE CONSTRUCCIONES IIRREGULARES, FOL-2848-CONT-258-BIS</t>
  </si>
  <si>
    <t>3421</t>
  </si>
  <si>
    <t>CH-18017 P/CXP-2973 A CUENTA POR COMPRA DE ESTRUCTURAS METALICAS PARA DIFUSIÓN DE LA PREVENCIÓN DE CONSTRUCCIONES IRREGULARES.</t>
  </si>
  <si>
    <t>CXP-2973</t>
  </si>
  <si>
    <t>Total 2112-1-1-2740</t>
  </si>
  <si>
    <t>2112-1-1-2745</t>
  </si>
  <si>
    <t>SUMMIT-AM, S DE R.L. DE C.V.</t>
  </si>
  <si>
    <t>4568</t>
  </si>
  <si>
    <t>FACTURA 3632,  HERRAMIENTAS SOLICITADAS POR LA DIRECCION  GENERAL DE  OBRAS PUBLICAS, FOL- 4117  CONT ORIGINAL-SHA/SNC/CTPA/180/2012</t>
  </si>
  <si>
    <t>Total 2112-1-1-2745</t>
  </si>
  <si>
    <t>2112-1-1-2748</t>
  </si>
  <si>
    <t>VEGA ANDRADE GENARO</t>
  </si>
  <si>
    <t>2651</t>
  </si>
  <si>
    <t>FACTURA 0235, REPARACIÓN Y MANTENIMIENTO  VEHÍCULAR, FOL-2370,  CONTRATO SHA/SNC/CTPSREP/002/2012</t>
  </si>
  <si>
    <t>2652</t>
  </si>
  <si>
    <t>FACTURA 0227,  REPARACIÓN Y MANTENIMIENTO  VEHÍCULAR, FOL-2371, CONTRATO SHA/SNC/CTPSREP/002/2012</t>
  </si>
  <si>
    <t>2650</t>
  </si>
  <si>
    <t>FACTURA 0220,  REPARACIÓN Y MANTENIMIENTO  VEHÍCULAR, FOL-2369,  CONTRATO SHA/SNC/CTPAREP/002/2012</t>
  </si>
  <si>
    <t>2649</t>
  </si>
  <si>
    <t>FACTURA 0223, REPARACIÓN Y MANTENIMIENTO VEHÍCULAR, FOL-2368,  CONTRATO SHA/SNC/CTPSREP/002/2012</t>
  </si>
  <si>
    <t>2648</t>
  </si>
  <si>
    <t>FACTURA 0232, REPARACIÓN Y MANTENIMIENTO VEHÍCULAR , FOL- 2367,  CONTRATO SHA/SNC/CTPSREP/002/2012</t>
  </si>
  <si>
    <t>2675</t>
  </si>
  <si>
    <t>FACTURA 0217, REPARACIÓN Y MANTENIMIENTO VEHÍCULAR,  FOL-2366, CONTRATO SHA/SNC/CTPASREP/002/2012</t>
  </si>
  <si>
    <t>2647</t>
  </si>
  <si>
    <t>FACTURA 0225,  REPARACIÓN Y MANTENIMIENTO VEHÍCULAR, FOL- 2365, CONTRATO SHA/SNC/CTPAREP/002/2012</t>
  </si>
  <si>
    <t>2646</t>
  </si>
  <si>
    <t>FACTURA 0224, REPARACIÓN Y MANTENIMIENTO VEHÍCULAR, FOL-2364, CONTRATO SHA/SNC/CTPSREP/002/2012</t>
  </si>
  <si>
    <t>2645</t>
  </si>
  <si>
    <t>FACTURA 0222, REPARACIÓN Y MANTENIMIENTO VEHÍCULAR, FOL-2363,  CONTRATO SHA/SNC/CTPSREP/002/2012</t>
  </si>
  <si>
    <t>2642</t>
  </si>
  <si>
    <t>FACTURA 0219, REPARACIÓN Y MANTENIMIENTO VEHÍCULAR, FOL-2360,  CONTRATO SHA/SNC/CTPSREP/002/2012</t>
  </si>
  <si>
    <t>2643</t>
  </si>
  <si>
    <t>FACTURA 0229, REPARACIÓN Y MANTENIMIENTO VEHÍCULAR, FOL- 2361, CONTRATO SHA/SNC/CTPSREP/002/2012</t>
  </si>
  <si>
    <t>2653</t>
  </si>
  <si>
    <t>FACTURA 0218, REPARACIÓN Y MANTENIMIENTO VEHICULAR, FOL-2372,  CONTRATO SHA/SNC/CTPSREP/002/2012</t>
  </si>
  <si>
    <t>3242</t>
  </si>
  <si>
    <t>FACTURA 0314,  REPARACIÓN Y MANTENIMIENTO VEHÍCULAR,  FOL-2864,  CONTRATO SHA/SNC/CTPSREP/002/2012</t>
  </si>
  <si>
    <t>3241</t>
  </si>
  <si>
    <t>FACTURA 0281,  REPARACIÓN Y MANTENIMIENTO  VEHÍCULAR,  FOL-2863,  CONTRATO SHA/SNC/CTPSREP/002/2012</t>
  </si>
  <si>
    <t>3240</t>
  </si>
  <si>
    <t>FACTURAS, 0315,0273,0316,0272,0262,0263,0264,0268,0269,  REPARACIÓN Y MANTENIMIENTO VEHÍCULAR, FOL-2862, CONTRATO SHA/SNC/CTPSREP/002/2012</t>
  </si>
  <si>
    <t>3239</t>
  </si>
  <si>
    <t>FACTURAS  0305, 0317, 0295, 0298,0300,0301,  REPARACIÓN Y MANTENIMIENTO  VEHÍCULAR,FOL- 2861, CONTRATO SHA/SNC/CTPSREP/002/2012</t>
  </si>
  <si>
    <t>3238</t>
  </si>
  <si>
    <t>FACTURA 0307,  REPARACIÓN Y MANTENIMIENTO  VEHÍCULAR,  FOL-2860, CONTRATO SHA/SNC/CTPAREP/002/2012</t>
  </si>
  <si>
    <t>3233</t>
  </si>
  <si>
    <t>FACTURA 0312, REPARACIÓN Y MANTENIMIENTO VEHICULAR,  FOL-2855 CONT- SHA/SNC/CTPSREP/002/2012</t>
  </si>
  <si>
    <t>3235</t>
  </si>
  <si>
    <t>FACTURA 0285, REPARACIÓN Y MANTENIMIENTO  VEHICULAR, FOL-2857  CONT-SHA/SNC/CTPSREP/002/2012</t>
  </si>
  <si>
    <t>3236</t>
  </si>
  <si>
    <t>FACTURA 0308, REPARACIÓN Y MANTENIMIENTO VEHICULAR, FOL-2858  CONT-SHA/SNC/CTPSREP/002/2012</t>
  </si>
  <si>
    <t>3237</t>
  </si>
  <si>
    <t>FACTURA 0318, REPARACIÓN Y MANTENIMIENTO VEHICULAR, FOL-2859  CONT-SHA/SNC/CTPSREP/002/2012</t>
  </si>
  <si>
    <t>3234</t>
  </si>
  <si>
    <t>FACTURA 0283, REPARACIÓN Y MANTENIMIENTO VEHICULAR, FOL-2856 CONT- SHA/SNC/CTPSREP/002/2012</t>
  </si>
  <si>
    <t>3297</t>
  </si>
  <si>
    <t>FACTURAS  0335,0337,  REPARACIÓN Y MANTENIMIENTO VEHICULAR, FOL-2919   CONT- SHA/SNC/CTPSREP/002/2012</t>
  </si>
  <si>
    <t>3296</t>
  </si>
  <si>
    <t>FACTURA 0334, REPARACIÓN Y MANTENIMIENTO VEHICULAR, FOL-2918  CONT-SHA/SNC/CTPSREP/002/2012</t>
  </si>
  <si>
    <t>3295</t>
  </si>
  <si>
    <t>FACTURA 0339,  REPARACIÓN Y MANTENIMIENTO VEHICULAR, FOL-2917  CONT-SHA/SNC/CTPSREP/002/2012</t>
  </si>
  <si>
    <t>3298</t>
  </si>
  <si>
    <t>FACTURA 0348, REPARACIÓN Y MANTENIMIENTO VEHICULAR, FOL-2920  CONT-SHA/SNC/CTPSREP/002/2012</t>
  </si>
  <si>
    <t>3294</t>
  </si>
  <si>
    <t>FACTURA 0338, REPARACIÓN Y MANTENIMIENTO VEHICULAR, FOL-2916 CONT-SHA/SNC/CTPSREP/002/2012</t>
  </si>
  <si>
    <t>4931</t>
  </si>
  <si>
    <t>FACTURA 0465, REPARACIÓN Y MANTENIMIENTO DE VEHÍCULOS, FOL-4567-CONT-SHA/SNC/CTPSREP/002/2012</t>
  </si>
  <si>
    <t>4930</t>
  </si>
  <si>
    <t>FACTURAS 0467, 0468, 0463, 0464, REPARACIÓN Y MANTENIMIENTO DE VEHÍCULOS, FOL-4566-CONT-SHA/SNC/CTPSREP/002/2012</t>
  </si>
  <si>
    <t>4929</t>
  </si>
  <si>
    <t>FACTURA 0466, REPARACIÓN Y MANTENIMIENTO DE VEHÍCULOS, FOL-4565-CONT-SHA/SNC/CTPSREP/002/2012</t>
  </si>
  <si>
    <t>4936</t>
  </si>
  <si>
    <t>FACTURA 0470, REPARACIÓN Y MANTENIMIENTO DE VEHÍCULOS, FOL-4572-CONT-SHA/SNC/CTPSREP/002/2012</t>
  </si>
  <si>
    <t>4935</t>
  </si>
  <si>
    <t>FACTURA 0469, REPARACIÓN Y MANTENIMIENTO DE VEHÍCULOS, FOL-4571-CONT-SHA/SNC/CTPSREP/002/2012</t>
  </si>
  <si>
    <t>4933</t>
  </si>
  <si>
    <t>FACTURA 0461, REPARACIÓN Y MANTENIMIENTO DE VEHÍCULOS, FOL-4569-CONT-SHA/SNC/CTPSREP/002/2012</t>
  </si>
  <si>
    <t>4932</t>
  </si>
  <si>
    <t>FACTURA 0472, REPARACIÓN Y MANTENIMIENTO DE VEHÍCULOS, FOL-4568-CONT-SHA/SNC/CTPSREP/002/2012</t>
  </si>
  <si>
    <t>Total 2112-1-1-2748</t>
  </si>
  <si>
    <t>2112-1-1-2750</t>
  </si>
  <si>
    <t>BLINDARTE, S. DE R.L. DE C.V.</t>
  </si>
  <si>
    <t>3176</t>
  </si>
  <si>
    <t>FACTURA A 614, ADQUISICION DE 2318 PZAS. DE PANTALON TACTICO COLOR GRIS OXFORD, SOLICITADOS POR LA DIR. GRAL. DE SEGURIDAD PÚBLICA FOL-2799, CXP- 3176, CONTRATO ORIGINAL 449</t>
  </si>
  <si>
    <t>Total 2112-1-1-2750</t>
  </si>
  <si>
    <t>2112-1-1-2757</t>
  </si>
  <si>
    <t>KOENIG CASAOPRIEGO WILLY</t>
  </si>
  <si>
    <t>5763</t>
  </si>
  <si>
    <t>FACTURAS 0006,0007, COMPRA DE CABEZALES DE IMPRESIÓN, CARTUCHOS Y TONERS QUE SERÁN UTILIZADOS EN DIFERENTES ÁREAS DEL H. AYUNTAMIENTO, FOL- 5035-CONT-123</t>
  </si>
  <si>
    <t>Total 2112-1-1-2757</t>
  </si>
  <si>
    <t>2112-1-1-2781</t>
  </si>
  <si>
    <t>INDUSTRIAS MASET, S.A. DE C.V.</t>
  </si>
  <si>
    <t>7851</t>
  </si>
  <si>
    <t>FACTURA 4032, ADQUISICION DE ESCOBAS TIPO ARAÑA DE PLASTICO SOLICITADAS POR LA DIRECCION GENERAL DE SERVICIOS PUBLICOS,  FOL-7749,  CONTRATO ORIGINAL SHA/SNC/CTPA/414/2011</t>
  </si>
  <si>
    <t>Total 2112-1-1-2781</t>
  </si>
  <si>
    <t>2112-1-1-2792</t>
  </si>
  <si>
    <t>MAC-LIFT, S.A. DE C.V.</t>
  </si>
  <si>
    <t>9234</t>
  </si>
  <si>
    <t>FACTURA 0046, SISTEMA AIRE ACONDICIONADO PARA EL ÁREA DE SINDICOS Y REGIDORES, FOL- 8486  CONT ORIGINAL- 174-BIS</t>
  </si>
  <si>
    <t>2557</t>
  </si>
  <si>
    <t>CH-17246 P/CXP-9234 A CUENTA PORSISTEMA AIRE ACONDICIONADO PARA EL AREA DE SINDICOS Y REGIDORES.</t>
  </si>
  <si>
    <t>CXP-9234</t>
  </si>
  <si>
    <t>Total 2112-1-1-2792</t>
  </si>
  <si>
    <t>2112-1-1-2795</t>
  </si>
  <si>
    <t>BARRIENTOS INFANTE SALVADOR</t>
  </si>
  <si>
    <t>7929</t>
  </si>
  <si>
    <t>FACTURA 0544, 2011 PAVOS (NATURAL) CONGELADOS PARA LA  15VA. CARRERA DEL PAVO 2011, FOL- 7826   CONT ORIGINAL- 357</t>
  </si>
  <si>
    <t>Total 2112-1-1-2795</t>
  </si>
  <si>
    <t>2112-1-1-2797</t>
  </si>
  <si>
    <t>XPC, S.A. DE C.V.</t>
  </si>
  <si>
    <t>7190</t>
  </si>
  <si>
    <t>FACTURA A144, SOPORTE TÉCNICO, INSTALACIÓN, CONFIGURACIÓN Y CREACIÓN DE CUENTAS EXCHANGE SVR. EN SERVIDOR, FOL-6917,  CONTRATO ORIGINAL SHA/SNC/CTPA/334/2011</t>
  </si>
  <si>
    <t>Total 2112-1-1-2797</t>
  </si>
  <si>
    <t>2112-1-1-2808</t>
  </si>
  <si>
    <t>SURMAN ECATEPEC, S.A. DE C.V.</t>
  </si>
  <si>
    <t>3228</t>
  </si>
  <si>
    <t>FACTURAS A4713, A04733, COMPRA DE 2 VEHÍCULOS,  1 MARCA MATIZ 5 PUERTAS Y 1 MARCA AVEO 4 PUERTAS PARA LA CONTRALORÍA MUNICIPAL FOL- 3087-CONT-291</t>
  </si>
  <si>
    <t>Total 2112-1-1-2808</t>
  </si>
  <si>
    <t>2112-1-1-2812</t>
  </si>
  <si>
    <t>ORTEGA CHÁVEZ JOSÉ EDUARDO</t>
  </si>
  <si>
    <t>3019</t>
  </si>
  <si>
    <t>FACTURA 333, JUEGOS DE BANDERAS, HASTA, MOÑO Y PORTA BANDERA PARA ESCOLTAS DE LA CEREMONIA DEL  DÍA DE LA BANDERA, FOL-2723   CONT  ORIGINAL-SHA/SNC/CTPA/016/2012</t>
  </si>
  <si>
    <t>Total 2112-1-1-2812</t>
  </si>
  <si>
    <t>2112-1-1-2813</t>
  </si>
  <si>
    <t>C-SERCOMP MÉXICO, S.A. DE C.V.</t>
  </si>
  <si>
    <t>7805</t>
  </si>
  <si>
    <t>FACTURA 460, MATERIAL PARA GRABACION DE EVENTOS DEL H. AYUNTAMIENTO DE NAUCALPAN DE JUAREZ,  FOL-7715,  CONTRATO ORIGINAL SHA/SNC/CTPA/224/2011</t>
  </si>
  <si>
    <t>Total 2112-1-1-2813</t>
  </si>
  <si>
    <t>2112-1-1-2816</t>
  </si>
  <si>
    <t>GONZÁLEZ HERRERA GABRIELLE</t>
  </si>
  <si>
    <t>2129</t>
  </si>
  <si>
    <t>FACTURA 1014, ENSERES  DE OFICINA, QUE SERAN UTILIZADOS EN LAS DIFERENTES AREAS  DE LA DIRECCION GENERAL DE DESARROLLO SOCIAL, FOL-1899 CONT ORIGINAL-SHA/SNC/CTPA/079/2012</t>
  </si>
  <si>
    <t>Total 2112-1-1-2816</t>
  </si>
  <si>
    <t>2112-1-1-2817</t>
  </si>
  <si>
    <t>MAKRO DESARROLLO PROFESIONAL, S.C.</t>
  </si>
  <si>
    <t>2586</t>
  </si>
  <si>
    <t>FACTURA 44, SERVICIO DE SOPORTE TECNICO PARA LA INSTALACION Y CONFIGURACION DE SERVIDOR FORE FRONT ENDPOINT PROTECTION, FOL- 2306, CONTRATO-ORIGINAL SHA/SNC/CTPSP/007/2012</t>
  </si>
  <si>
    <t>Total 2112-1-1-2817</t>
  </si>
  <si>
    <t>2112-1-1-2818</t>
  </si>
  <si>
    <t>GRUPO INGENIERIA Y DISEÑO DIZVEN, S DE RL DE CV</t>
  </si>
  <si>
    <t>3201</t>
  </si>
  <si>
    <t>FACTURA 037,  APLICACION DE PINTURA EN CANCHA  Y REPARACION DEL SALON  DE USOS MULTIPLES TECHO Y PLAFON PARA LA REPARACION  DEL PARQUE MUNICIPAL PLAZA CIVICA,  MUNICIPAL PLAZA CÍVICA, FOL-2818  CONT ORIGINAL- SHA/SNC/CTPA/062/2011</t>
  </si>
  <si>
    <t>Total 2112-1-1-2818</t>
  </si>
  <si>
    <t>2112-1-1-2823</t>
  </si>
  <si>
    <t>ZAPATA, S.A. DE C.V.</t>
  </si>
  <si>
    <t>4020</t>
  </si>
  <si>
    <t>FACTURAS 9001073904, 905, SERVICIO DE  MANTENIMIENTO DE VEHÍCULOS DE LA DGACTYPC,  FOL- 4200  CONT-SHA/SNC/CTPS/047/2013-2015</t>
  </si>
  <si>
    <t>Total 2112-1-1-2823</t>
  </si>
  <si>
    <t>2112-1-1-2826</t>
  </si>
  <si>
    <t>DISTRIBUIDORA MEXICANA HOSPITALARIA E INDUSTRIAL, S.A DE C.V.</t>
  </si>
  <si>
    <t>2077</t>
  </si>
  <si>
    <t>FACTURA B 437, MATERIALES, ACCESORIOS Y SUMINISTROS MÉDICOS, PARA EL SERVICIO MEDICO DE LA DIRECCION GENERAL DE SEGURIDAD PUBLICA Y TRANSITO MUNICIPAL,  FOL-1855 CONT ORIGINAL- SHA/SNC/CTPA/058/2012</t>
  </si>
  <si>
    <t>2144</t>
  </si>
  <si>
    <t>FACTURA B 438, BOTIQUIN DE PRIMEROS AUXILIOS,  PARA USO DEL PERSONAL DE LA DIRECCION GENERAL DE MEDIO AMBIENTE, FOL-1912  CONT ORIGINAL- SHA/SNC/CTPA/059/2012</t>
  </si>
  <si>
    <t>Total 2112-1-1-2826</t>
  </si>
  <si>
    <t>2112-1-1-2828</t>
  </si>
  <si>
    <t>CENTRO DE ATENCION RENAL ESPECIALIZADO VIDA Y TRASPLANTES, S.C.</t>
  </si>
  <si>
    <t>2663</t>
  </si>
  <si>
    <t>FACTURA 4540, ADQUISICION DE KITS PARA HEMODIALISIS PARA EL INSTITUTO NAUCALPENSE DE SALUD, FOL-2383,  CONTRATO-ORIGINAL 424</t>
  </si>
  <si>
    <t>2657</t>
  </si>
  <si>
    <t>FACTURA 4547, MEDICAMENTOS PARA EL CENTRO GERIATRICO DEL INSTITUTO NAUCALPENSE DE SALUD, FOL-2376, CONTRATO SHA/SNC/CTPA/104/2012</t>
  </si>
  <si>
    <t>3183</t>
  </si>
  <si>
    <t>FACTURAS 4611 Y  4612,  MEDICINAS Y PRODUCTOS FARMACEUTICOS,  SOLICITADOS  POR EL INSTITUTO NAUCALPENSE DE SALUD, FOL-2806  CONT ORIGINAL- 454</t>
  </si>
  <si>
    <t>Total 2112-1-1-2828</t>
  </si>
  <si>
    <t>2112-1-1-2835</t>
  </si>
  <si>
    <t>EMBOTELLADORA DION, S.A. DE C.V.</t>
  </si>
  <si>
    <t>6748</t>
  </si>
  <si>
    <t>FACTURA 50993,  AGUA EMBOTELLADA PARA LAS ESCUELAS QUE PARTICIPAN EN EL DESFILE DEL 16 DE SEPTIEMBRE DE 2011,  FOL- 6428 CONT ORIGINAL- SHA/SNC/CTPA/315/2011</t>
  </si>
  <si>
    <t>Total 2112-1-1-2835</t>
  </si>
  <si>
    <t>2112-1-1-2844</t>
  </si>
  <si>
    <t>MATERIALES ESPECIALES Y EQUIPOS COMERCIALES, S.A. DE C.V.</t>
  </si>
  <si>
    <t>7852</t>
  </si>
  <si>
    <t>FACTURA MATF 000016,  KIT TACTICO ANTI-MOTIN,  COMPUESTO DE CASCO,  RODILLERAS,  CODER, FOL- 7750  CONT ORIGINAL- 216-BIS</t>
  </si>
  <si>
    <t>7853</t>
  </si>
  <si>
    <t>FACTURA 278, KIT DE ACCESORIOS, LINTERNA, ESPOSAS,  BASTON POLICIAL , GAS LACRIMOGENO,  CANDADO DE NYLON,  LIBRETA  Y BOLIGRAFO, SOLICITADOS POR LA DIRECCION GENERAL DE SEGURIDAD PUBLICA Y TRANSITO MINICIAPL, RECURSOS  SUBSEMUN, FOL- 7751 CONT ORIGINAL- 212-BIS</t>
  </si>
  <si>
    <t>Total 2112-1-1-2844</t>
  </si>
  <si>
    <t>2112-1-1-2845</t>
  </si>
  <si>
    <t>STANLEY ADAMS, S.A. DE C.V.</t>
  </si>
  <si>
    <t>7854</t>
  </si>
  <si>
    <t>FACTURA 35151, CAMISOLA, PANTALONY  CHAMARRA, SOLICITADO POR LA DIRECCION GENERAL DE SEGURIDAD PUBLICA Y TRANSITO MUNICIAPAL, RECURSOS  SUBSEMEN,  FOL- 7752   CONT ORIGINAL- 215-BIS</t>
  </si>
  <si>
    <t>Total 2112-1-1-2845</t>
  </si>
  <si>
    <t>2112-1-1-2847</t>
  </si>
  <si>
    <t>EMPRESAS OMGE, S.A. DE C.V.</t>
  </si>
  <si>
    <t>7933</t>
  </si>
  <si>
    <t>FACTURA A77, ANTICOGELANTE, ACEITES DE TRANSMISION E HIDRAULICO, GRASAS, LIQUIDO DE FRENOS,  FOL-7829  CONT ORIGINAL- 367</t>
  </si>
  <si>
    <t>7941</t>
  </si>
  <si>
    <t>FACTURA A78, ANTICONGELANTE, ACEITES,  LUBRICANTES Y ADITIVOS, FOL-7834 CONT  ORIGINAL- 371</t>
  </si>
  <si>
    <t>Total 2112-1-1-2847</t>
  </si>
  <si>
    <t>2112-1-1-2849</t>
  </si>
  <si>
    <t>GARCIA MARFILES DIANA</t>
  </si>
  <si>
    <t>4440</t>
  </si>
  <si>
    <t>FACTURA 42, LONAS PARA EVENTOS DEPORTIVOS  ACTIVA TU ESCUELA Y ACTIVA TU BARRIO, FOL-4002 CONT ORIGINAL-SHA/SNC/CTPA/132/2012</t>
  </si>
  <si>
    <t>Total 2112-1-1-2849</t>
  </si>
  <si>
    <t>2112-1-1-2851</t>
  </si>
  <si>
    <t>GRUPO SUGAIDEE INTERNACIONAL, S.A. DE C.V.</t>
  </si>
  <si>
    <t>1536</t>
  </si>
  <si>
    <t>FCATURA 0521, TONER  Y MATERIALES PARA EL PROCESAMIENTO DE EQUIPO DE COMPUTO, UTILIZADOS POR LA SUBDIRECCION DE INFORMATICA DE LA TESORERIA, FOL- 1336 CONT ORIGINAL-SHA/SNC/CTPA/045/2012</t>
  </si>
  <si>
    <t>Total 2112-1-1-2851</t>
  </si>
  <si>
    <t>2112-1-1-2853</t>
  </si>
  <si>
    <t>LUMACAR DE MEXICO, S.A. DE C.V.</t>
  </si>
  <si>
    <t>1649</t>
  </si>
  <si>
    <t>FACTURA 2547, SILLON MILAN DE 1 Y 2 PLAZAS, SILLON EJECUTIVO Y SILLON JR. RECLINABLE, PARA USO DE LA DIRECCION GENERAL DE DESARROLLO URBANO,  FOL-1439 CONT ORIGINAL- SHA/SNC/CTPA/030/2012</t>
  </si>
  <si>
    <t>Total 2112-1-1-2853</t>
  </si>
  <si>
    <t>2112-1-1-2856</t>
  </si>
  <si>
    <t>HERRERA ZAVALA MARIA ELVA DOLORES</t>
  </si>
  <si>
    <t>2012</t>
  </si>
  <si>
    <t>FACTURA 1240, COMPRA DE 285 CAJAS DE BOX LUNCH PARA PERSONAL QUE PARTICIPA EN LAS DIFERENTES JORNADAS DE SALUD, FOL-1790, CONT-ORIGINAL SHA/SNC/CTPA/031/2012</t>
  </si>
  <si>
    <t>Total 2112-1-1-2856</t>
  </si>
  <si>
    <t>2112-1-1-2857</t>
  </si>
  <si>
    <t>MORAN AGUILAR ALFONSO</t>
  </si>
  <si>
    <t>2525</t>
  </si>
  <si>
    <t>FACTURA 3771, FERTILIZANTE TRIPLE 17 Y OSMOCOTE, UTILIZADOS EN LAS INSTALACIONES DE LA  DIRECCION GENERAL DE MEDIO AMBIENTE,  FOL-2258   CONT ORIGINAL-SHA/SNC/CTPA/108/2012</t>
  </si>
  <si>
    <t>2519</t>
  </si>
  <si>
    <t>FACTURA 3775,  GREEN GRASS, NITROFOSCA, TRIPLE 17, RADIX Y SILOS DE AGUA, SOLICITADOS POR LA DIRECCION GENERAL DE SERVICIOS PUBLICOS, FOL- 2252  CONT ORIGINAL- 423</t>
  </si>
  <si>
    <t>2522</t>
  </si>
  <si>
    <t>FACTURA 3773, SILOS DE HIDROGEL Y  FUNGUICIDA, UTILIZADOS EN LA DIRECCION GENERAL DE MEDIO AMBIENTE,  FOL-2255  CONT ORIGINAL- SHA/SNC/CTPA/060/2012</t>
  </si>
  <si>
    <t>Total 2112-1-1-2857</t>
  </si>
  <si>
    <t>2112-1-1-2865</t>
  </si>
  <si>
    <t>LABORATORIO DIESEL TIDSA, S.A. DE C.V.</t>
  </si>
  <si>
    <t>3751</t>
  </si>
  <si>
    <t>FACTURAS  0006, 0005, 0007,  REPARACIÓN Y MANTENIMIENTO VEHICULAR, FOL- 3364,  CONTRATO SHA/SNC/CTPSREP/003/2012</t>
  </si>
  <si>
    <t>3819</t>
  </si>
  <si>
    <t>FACTURA 0016, REPARACIÓN Y MANTENIMIENTO VEHÍCULAR, FOL. 3424,  CONTRATO SHA/SNC/CTPSREP/003/2012</t>
  </si>
  <si>
    <t>4774</t>
  </si>
  <si>
    <t>FACTURA A 0030, REPARACIÓN Y MANTENIMIENTO VEHICULAR, FOL-4318  CONT-SHA/SNC/CTPSREP/003/2012</t>
  </si>
  <si>
    <t>4872</t>
  </si>
  <si>
    <t>FACTURA 0031, REPARACIÓN Y MANTENIMIENTO DE VEHÍCULOS, FOL-4508-CONT-SHA/SNC/CTPSREP/003/2012</t>
  </si>
  <si>
    <t>4873</t>
  </si>
  <si>
    <t>FACTURA 0029, REPARACIÓN Y MANTENIMIENTO DE VEHÍCULOS, FOL-4509-CONT-SHA/SNC/CTPSREP/003/2012</t>
  </si>
  <si>
    <t>4871</t>
  </si>
  <si>
    <t>FACTURA 0043, REPARACIÓN Y MANTENIMIENTO DE VEHÍCULOS, FOL-4507-CONT-SHA/SNC/CTPSREP/003/2012</t>
  </si>
  <si>
    <t>4870</t>
  </si>
  <si>
    <t>FACTURA 0044, REPARACIÓN Y MANTENIMIENTO DE VEHÍCULOS, FOL-4506-CONT-SHA/SNC/CTPSREP/003/2012</t>
  </si>
  <si>
    <t>4869</t>
  </si>
  <si>
    <t>FACTURA 0041, REPARACIÓN Y MANTENIMIENTO DE VEHÍCULOS, FOL-4505-CONT-SHA/SNC/CTPSREP/003/2012</t>
  </si>
  <si>
    <t>4868</t>
  </si>
  <si>
    <t>FACTURA 0061, REPARACIÓN Y MANTENIMIENTO DE VEHÍCULOS, FOL-4504-CONT-SHA/SNC/CTPSREP/003/2011</t>
  </si>
  <si>
    <t>4867</t>
  </si>
  <si>
    <t>FACTURA 0062, REPARACIÓN Y MANTENIMIENTO DE VEHÍCULOS, FOL-4503-CONT-SHA/SNC/CTPSREP/003/2011</t>
  </si>
  <si>
    <t>5012</t>
  </si>
  <si>
    <t>FACTURA A 0028, REPARACIÓN Y MANTENIMIENTO VEHICULAR, FOL-4648 CONT-SHA/SNC/CTPSREP/003/2012</t>
  </si>
  <si>
    <t>5084</t>
  </si>
  <si>
    <t>FACTURA 0021, REPARACIÓN Y MANTENIMIENTO DE VEHÍCULOS, FOL-4737-CONT-SHA/SNC/CTPSREP/003/2012</t>
  </si>
  <si>
    <t>5086</t>
  </si>
  <si>
    <t>FACTURA 39, REPARACIÓN Y MANTENIMIENTO DE VEHÍCULOS, FOL-4739-CONT-SHA/SNC/CTPSREP/003/2012</t>
  </si>
  <si>
    <t>5097</t>
  </si>
  <si>
    <t>FACTURA 0069, REPARACIÓN Y MANTENIMIETO DE VEHÍCULOS, FOL-4750-CONT-SHA/SNC/CTPSREP/003/2012</t>
  </si>
  <si>
    <t>5098</t>
  </si>
  <si>
    <t>FACTURA 0020, REPARACIÓN Y MANTENIMIENTO DE VEHÍCULOS, FOL-4751-CONT-SHA/SNC/CTPSREP/003/2012</t>
  </si>
  <si>
    <t>5099</t>
  </si>
  <si>
    <t>FACTURA 0023, REPARACIÓN Y MANTENIMIETO DE VEHÍCULOS, FOL-4752-CONT-SHA/SNC/CTPSREP/003/2012</t>
  </si>
  <si>
    <t>5100</t>
  </si>
  <si>
    <t>FACTURA 36, REPARACIÓN Y MANTENIMIENTO DE VEHÍCULOS, FOL-4753-CONT-SHA/SNC/CTPSREP/003/2012</t>
  </si>
  <si>
    <t>5101</t>
  </si>
  <si>
    <t>FACTURA 0018, REPARACIÓN Y MANTENIMIENTO DE VEHÍCULOS, FOL-4754-CONT-SHA/SNC/CTPSREP/003/2012</t>
  </si>
  <si>
    <t>5083</t>
  </si>
  <si>
    <t>FACTURA 0022, REPARACIÓN Y MANTENIMIENTO DE VEHÍCULOS, FOL-4736-CONT-SHA/SNC/CTPSREP/003/2012</t>
  </si>
  <si>
    <t>5085</t>
  </si>
  <si>
    <t>FACTURA 37, REPARACIÓN Y MANTENIMIENTO DE VEHÍCULOS, FOL-4738-CONT-SHA/SNC/CTPSREP/003/2012</t>
  </si>
  <si>
    <t>5081</t>
  </si>
  <si>
    <t>FACTURA 0048, REPARACIÓN Y MANTENIMIENTO DE VEHÍCULOS, FOL-4734-CONT-SHA/SNC/CTPSREP/003/2012</t>
  </si>
  <si>
    <t>5082</t>
  </si>
  <si>
    <t>FACTURA 0045, REPARACIÓN Y MANTENIMIENTO DE VEHÍCULOS, FOL-4735-CONT-SHA/SNC/CTPSREP/003/2012</t>
  </si>
  <si>
    <t>5096</t>
  </si>
  <si>
    <t>FACTURA 0047, REPARACIÓN Y MANTENIMIENTO VEHICULAR, FOL-4749-CONT-SHA/SNC/CTPSREP/003/2012</t>
  </si>
  <si>
    <t>5079</t>
  </si>
  <si>
    <t>FACTURAS 0049, 0068, 0067, REPARACIÓN Y MANTENIMIENTO DE VEHÍCULOS, FOL-4732-CONT-SHA/SNC/CTPSREP/003/2</t>
  </si>
  <si>
    <t>5145</t>
  </si>
  <si>
    <t>FACTURA 0071, REPARACIÓN Y MANTENIMIENTO VEHICULAR, FOL-4800-CONT-SHA/SNC/CTPSREP/003/2012</t>
  </si>
  <si>
    <t>5144</t>
  </si>
  <si>
    <t>FACTURA 0050, REPARACIÓN Y MANTENIMIENTO VEHICULAR, FOL-4799-CONT-SHA/SNC/CTPSREP/003/2012</t>
  </si>
  <si>
    <t>5080</t>
  </si>
  <si>
    <t>FACTURA 0046, REPARACIÓN Y MANTENIMIENTO DE VEHÍCULOS, FOL-4733-CONT-SHA/SNC/CTPSREP/003/2012</t>
  </si>
  <si>
    <t>5163</t>
  </si>
  <si>
    <t>FACTURAS 0064, 0063, REPARACIÓN Y MANTENIMIENTO DE VEHÍCULOS, FOL-4817-CONT-SHA/SNC/CTPSREP/003/2012</t>
  </si>
  <si>
    <t>5346</t>
  </si>
  <si>
    <t>FACTURA 0042, NOTA DE CRÉDITO 2, REPARACIÓN Y MANTENIMIENTO DE VEHÍCULOS, FOL-5016-CONT-SHA/SNC/CTPSREP/003/2012</t>
  </si>
  <si>
    <t>5354</t>
  </si>
  <si>
    <t>FACTURA 0025, REPARACIÓN Y MANTENIMIENTO DE VEHÍCULOS, FOL-5025-CONT-SHA/SNC/CTPSREP/003/2012</t>
  </si>
  <si>
    <t>Total 2112-1-1-2865</t>
  </si>
  <si>
    <t>2112-1-1-2866</t>
  </si>
  <si>
    <t>MURILLO PEREZ MARIEL ANGELICA</t>
  </si>
  <si>
    <t>3945</t>
  </si>
  <si>
    <t>FACTURA 403, ENSERES DE OFICINA UTILIZADOS  PARA EL DESEMPEÑO DE LAS LABORES DE LA DIRECCION GENERAL DE DESARROLLO URBANO,  FOL. 3542    CONT ORIGINAL-SHA/SNC/CTPA/097/2012</t>
  </si>
  <si>
    <t>3946</t>
  </si>
  <si>
    <t>FACTURA  404,  MATERIALES DE CONSTRUCCIÓN LOS CUALES SE EMPLEARAN PARA LA REMODELACION DEL AUDITORIO BENITO JUAREZ, ISIDRO FABELA, DEFENSORIA, GOBIERNO Y REGISTRO CIVIL CABECERA,  FOL. 3543    CONT ORIGINAL-SHA/SNC/CTPA/147/2012</t>
  </si>
  <si>
    <t>3947</t>
  </si>
  <si>
    <t>FACTURA 402,   MATERIALES Y ÚTILES DE OFICINA UTILIZADOS PARA EL DESEMPEÑO DE LAS LABORES DE LA DIRECCION GENERAL DE DESAROLLO URBANO,  FOL.3544 CONTRATO ORIGINAL-SHA/SNC/CTPA/098/2012</t>
  </si>
  <si>
    <t>4562</t>
  </si>
  <si>
    <t>FACTURA 410, 1ER PAGO, MATERIAL DE SEÑALIZACIÓN PARA PROTECCION DE LOS TRABAJADORES OPERATIVOS, SOLICITADO POR LA DIRECCION GENERAL DE SERVICIOS PUBLICOS,  FOL-4111  CONT-447</t>
  </si>
  <si>
    <t>4563</t>
  </si>
  <si>
    <t>FACTURA 409,   2DO PAGO, MATERIAL DE SEÑALIZACIÓN PARA PROTECCION DE LOS TRABAJADORESOPERATIVOS, SOLICITADOS POR LA DIRECCION GENERAL DE SERVICIOS PUBLICOS,  FOL-4112   CONT ORIGINAL- 447</t>
  </si>
  <si>
    <t>Total 2112-1-1-2866</t>
  </si>
  <si>
    <t>2112-1-1-2868</t>
  </si>
  <si>
    <t>RAMIREZ SUAREZ LUIS MANUEL</t>
  </si>
  <si>
    <t>4219</t>
  </si>
  <si>
    <t>FAC TURA 0130, AGUA EMBOTELLADA DE 500 ML, QUE SERA UTILIZADA POR LOS ALUMNOS DE LAS ESCUELAS QUE PARTICIPARON EN EL DESFILE DEL 16 DE SEPTIEMBRE DE 2012, FOL- 3789  CONT ORIGINAL- SHA/SNC/CTPA/173/2012</t>
  </si>
  <si>
    <t>Total 2112-1-1-2868</t>
  </si>
  <si>
    <t>2112-1-1-2869</t>
  </si>
  <si>
    <t>LATIN ID, S.A. DE C.V.</t>
  </si>
  <si>
    <t>4334</t>
  </si>
  <si>
    <t>FACTURA A 8123, LICENCIA PARA  SOFTWARE  DE IDENTIFICACION ID CARD DESING, PARA LA IMPRESORA DE LA SUBDIRECCION  DE RECURSOS HUMANOS, FOL- 3903 CONT ORIGINAL- SHA/SNC/CTPA/169/2012</t>
  </si>
  <si>
    <t>Total 2112-1-1-2869</t>
  </si>
  <si>
    <t>2112-1-1-2882</t>
  </si>
  <si>
    <t>GRUPO EMPRESARIAL PLS, S.A. DE C.V.</t>
  </si>
  <si>
    <t>3895</t>
  </si>
  <si>
    <t>FACTURA 80, 250 CASACAS TAMAÑO ESTÁNDAR, PARA LLEVAR A CABO EL PROYECTO DENOMINADO KIDS ATHLETICS ( CURSOS DEPORTIVOS PARA PROMOVER EL DEPORTE), FOL-3975  CONT ORIGINAL-SHA/SNC/CTPA/288/2013-2015</t>
  </si>
  <si>
    <t>Total 2112-1-1-2882</t>
  </si>
  <si>
    <t>2112-1-1-2891</t>
  </si>
  <si>
    <t>GARDUÑO ARRIAGA JORGE</t>
  </si>
  <si>
    <t>1484</t>
  </si>
  <si>
    <t>FACTURA 3695,  IMANES QUE SERÁN DISTRIBUIDOS EN LA SUBDIRECCIÓN DE TECNOLOGÍAS DE SEGURIDAD CIUDADANA  C4, FOL-1115  CONT- 010</t>
  </si>
  <si>
    <t>3542</t>
  </si>
  <si>
    <t>FAC- F874E ESPECTACULOS CIVICOS Y CULTURALES , MATERIALES PARA CURSO DE VERANO, CONT-ORIGINAL DGA-SRM-CP-049-2015 FOL- 3964.</t>
  </si>
  <si>
    <t>Total 2112-1-1-2891</t>
  </si>
  <si>
    <t>2112-1-1-2897</t>
  </si>
  <si>
    <t>CORPORATIVO RACUN R, S.A. DE C.V.</t>
  </si>
  <si>
    <t>3887</t>
  </si>
  <si>
    <t>FACTURA 125546D6-D838-9563-B030-FA235BF3F507, RECOLECTORES BIO-ECOLÓGICOS, BOLSA, CUERDA ELASTICA, FOL-3967, CONTRATO  6</t>
  </si>
  <si>
    <t>Total 2112-1-1-2897</t>
  </si>
  <si>
    <t>2112-1-1-2903</t>
  </si>
  <si>
    <t>ECONOCOMEX INTERNACIONAL S.A. DE C.V.</t>
  </si>
  <si>
    <t>4437</t>
  </si>
  <si>
    <t>FACTURA 2465, APOYO DE CUBETAS DE PINTURA, PARA LAS BIBLIOTECAS INTERACTIVAS, FOL- 4627  CONT- SHA/SNC/CTPA/182/2013/2015</t>
  </si>
  <si>
    <t>4487</t>
  </si>
  <si>
    <t>FACTURA AAEH 3344, PINTURA PARA MANTENIMIENTO DE  LA ESCUELA SECUNDARIA N.100 MAHATMA GANDHI, FOL- 4679B  CONT ORIGINAL-SHA/SNC/CTPA/161/2013-2015</t>
  </si>
  <si>
    <t>FACTURA AAEH 3350, PINTURA PARA REHABILITACIÓN DE LOS PARQUES ÁLAMOS Y GODOFREDO JIMÉNEZ, FOL- 4645  CONT ORIGINAL- SHA/SNC/CTPA/221/2013-2015</t>
  </si>
  <si>
    <t>Total 2112-1-1-2903</t>
  </si>
  <si>
    <t>2112-1-1-2913</t>
  </si>
  <si>
    <t>COMERCIALIZADORA OSVAR, S. A. DE C. V.</t>
  </si>
  <si>
    <t>4403</t>
  </si>
  <si>
    <t>FACTURA 234, PANTS PARA DEPORTISTAS Y ENTRENADORES NAUCALPENSES PARA EL DESFILE DEL 20 DE NOVIEMBRE, FOL- 4593 CONT ORIGINAL- SHA/SNC/CTPA/294/2013-2015</t>
  </si>
  <si>
    <t>Total 2112-1-1-2913</t>
  </si>
  <si>
    <t>2112-1-1-2914</t>
  </si>
  <si>
    <t>SISTEMAS INTEGRALES PARA EL TRANSPORTE, S.A. DE C.V.</t>
  </si>
  <si>
    <t>4167</t>
  </si>
  <si>
    <t>FACTURA C94,C97,C98,C101,C102,C103, REFACCIONES PARA REPARACION Y MANTENIMIENTO DE VEHICULOS, FOL- 4360</t>
  </si>
  <si>
    <t>4168</t>
  </si>
  <si>
    <t>FACTURA C95, REFACCIONES PARA SERVICIO DE REPARACION Y MANTENIMIENTO DE VEHICULOS, FOL- 4361</t>
  </si>
  <si>
    <t>Total 2112-1-1-2914</t>
  </si>
  <si>
    <t>2112-1-1-2921</t>
  </si>
  <si>
    <t>LA FERRE COMERCIALIZADORA, S. A. DE C. V.</t>
  </si>
  <si>
    <t>4436</t>
  </si>
  <si>
    <t>FACTURA AJH56210, REFACCIONES ACCESORIOS Y HERRAMIENTAS, FOL- 4626 CONT ORIGINAL-SHA/SNC/CTPA/106/2013-2015</t>
  </si>
  <si>
    <t>Total 2112-1-1-2921</t>
  </si>
  <si>
    <t>2112-1-1-2923</t>
  </si>
  <si>
    <t>SERVILIGENTE, S.A. DE C.V.</t>
  </si>
  <si>
    <t>4095</t>
  </si>
  <si>
    <t>FACTURA A 104, CARTEL CONVOCATORIA Y  HOJAS MEMBRETADAS PARA PUBLICACIONES OFICIALES Y DE INFORMACIÓN ENN GENERAL PARA DIFUSIÓN, FOL- 4289  CONT-SHA/SNC/CTPA/304/2013-2015</t>
  </si>
  <si>
    <t>4510</t>
  </si>
  <si>
    <t>FACTURA-SVG92,  CONSUMIBLES DE COMPUTO,  FOL- 3575  CONT ORIGINAL-MNJ/DGA/SRM/0117/2014</t>
  </si>
  <si>
    <t>699</t>
  </si>
  <si>
    <t>CARGO BBVA BANCOMER 277 SPEI 7046 DEL 19/DICIEMBRE/2014 POR PAGO A  CTA/CXP-4510 DE SERVIGILANTE, S.A. DE C.V. POR CONSUMIBLES DE COMPUTO</t>
  </si>
  <si>
    <t>CXP-4510</t>
  </si>
  <si>
    <t>Total 2112-1-1-2923</t>
  </si>
  <si>
    <t>2112-1-1-2925</t>
  </si>
  <si>
    <t>SOLUVENTAS INTELIGENTES, S.A. DE C.V.</t>
  </si>
  <si>
    <t>4409</t>
  </si>
  <si>
    <t>FACTURA A 70, LONAS Y VOLANTES MICROCREDITOS, PARA NORMATIVIDAD COMERCIAL,  FOL- 4599  CONT- SHA/SNC/CTPA/302/2013-2015</t>
  </si>
  <si>
    <t>Total 2112-1-1-2925</t>
  </si>
  <si>
    <t>2112-1-1-2941</t>
  </si>
  <si>
    <t>SERVICIOS PRIMETIMES, S.A. DE C.V.</t>
  </si>
  <si>
    <t>4511</t>
  </si>
  <si>
    <t>FACT-CFDI49, MATERIALES Y UTILES PARA EL PROCESAMIENTO DE EQUIPOS Y BIENES INFORMATICOS, FOL-3576  CONT-MNJ/DGA/SRM/AD/171/2014</t>
  </si>
  <si>
    <t>700</t>
  </si>
  <si>
    <t>CARGO BBVA BANCOMER 277 SPEI 2087 DEL 19/DICIEMBRE/2014 POR PAGO A CTA/CXP-4511 DE SERVICIOS PRIMETIMES, S.A. DE C.V. POR MATERIALES Y UTILES PARA EL PROCESAMIENTO DE EQUIPO Y BIENES YNFORMATICOS</t>
  </si>
  <si>
    <t>CXP-4511</t>
  </si>
  <si>
    <t>Total 2112-1-1-2941</t>
  </si>
  <si>
    <t>2112-1-1-2945</t>
  </si>
  <si>
    <t>SERVICIOS ESPECIALIZADOS MEXPRO, S.A. DE C.V.</t>
  </si>
  <si>
    <t>1917</t>
  </si>
  <si>
    <t>FOLIO FISCAL: F67a2, FACTURA:200, SERVICIO DE ALIMENTOS PREPARADOS PARA PERSONAL DE BOMBEROS,CORRESPONDIENTE AL  MES DE MAYO DEL 2015, FOL- 2029.</t>
  </si>
  <si>
    <t>1916</t>
  </si>
  <si>
    <t>FOLIO FISCAL: F968B, FACTURA: 189, SERVICIO DE ALIMENTOS PREPARADOS PARA PERSONAL DE BOMBEROS, CORRESPONDIENTE AL MES DE ABRIL DEL 2015, FOL-2028.</t>
  </si>
  <si>
    <t>2181</t>
  </si>
  <si>
    <t>FOLIO FISCAL:0BD3A, FACTURA:223, SERVICIO DE ALIMENTOS PREPARADOS PARA PERSONAL DE BOMBEROS,CORRESPONDIENTE AL MES DE  JULIO DEL 2015, FOL- 2340.</t>
  </si>
  <si>
    <t>Total 2112-1-1-2945</t>
  </si>
  <si>
    <t>2112-1-1-2946</t>
  </si>
  <si>
    <t>VAZQUEZ HERNÁNDEZ BERTHA GUADALUPE</t>
  </si>
  <si>
    <t>FACTURA 0326, PLACA FOTOGRABADA EN ALUMINIO, FOL- 4644 CONT-SHA/SNC/CTPA/178/2013-2015</t>
  </si>
  <si>
    <t>Total 2112-1-1-2946</t>
  </si>
  <si>
    <t>2112-1-1-2948</t>
  </si>
  <si>
    <t>SUZAN MARTÍNEZ VÍCTOR MANUEL</t>
  </si>
  <si>
    <t>4501</t>
  </si>
  <si>
    <t>FACTURA 13739, MEDICINAS Y PRODUCTOS FARMACEUTICOS, PARA LA COORDINACIÓN ADMINISTRATIVA DE MEDIO AMBIENTE, FOL- 4693  CONT- SHA/SNC/CTP/174/2013-2015</t>
  </si>
  <si>
    <t>4497</t>
  </si>
  <si>
    <t>FACTURA 13742, ALIMENTO PARA  PERRO, SOLICITADO POR LA COORDINACIÓN ADMINITRATIVA DE MEDIO AMBIENTE, FOL- 4689  CONT- SHA/SNC/CTPA/164/2013-2015</t>
  </si>
  <si>
    <t>Total 2112-1-1-2948</t>
  </si>
  <si>
    <t>2112-1-1-2949</t>
  </si>
  <si>
    <t>MUÑOZ ÁVILA ORLANDO</t>
  </si>
  <si>
    <t>4498</t>
  </si>
  <si>
    <t>FACTURA 1266, CAJA NAVIDEÑA, PARA EMPLEADOS  DEL H. AYUNTAMIENTO NAUCALPAN DE JUAREZ,  CON MOTIVO DE LAS FIESTAS DECEMBRINAS, FOL - 4690  CONT-58</t>
  </si>
  <si>
    <t>Total 2112-1-1-2949</t>
  </si>
  <si>
    <t>2112-1-1-2951</t>
  </si>
  <si>
    <t>EXPANSIÓN GRÁFICA INNOVADORA, S.A. DE C.V.</t>
  </si>
  <si>
    <t>4469</t>
  </si>
  <si>
    <t>FACTURA 0976, IMANES Y PELOTAS CON LOGOTIPO DEL 066, PARA EL EVENTO CULTURA 066,FOL- 4659  CONT- SHA/SNC/CTPA/388/2013-2015</t>
  </si>
  <si>
    <t>Total 2112-1-1-2951</t>
  </si>
  <si>
    <t>2112-1-1-2954</t>
  </si>
  <si>
    <t>SYSTEM TECNOLOGY, G.L.G.F.S DE RL DE CV</t>
  </si>
  <si>
    <t>4489</t>
  </si>
  <si>
    <t>FACTURA 39,  ESCRITORIOS CON CREDENZA PARA LA DIRECCIÓN GENERAL DE OBRAS PÚBLICAS, 2% DEL FISM 2013, FOL-4681 CONT- SHA/SNC/CTPA/365/2013-2015</t>
  </si>
  <si>
    <t>3570</t>
  </si>
  <si>
    <t>FACTURA- F375,  PROYECTOR PARA SALA DE JUNTAS  DE LA DIRECCIÓN GENERAL DE OBRAS PÚBLICAS,  FOL- 3984  CONT-SHA/SNC/CTPA/366/2013-2015</t>
  </si>
  <si>
    <t>214</t>
  </si>
  <si>
    <t>CARGO BBVA BANCOMER  266 SPEI 7018 DEL 30/12/2015 P/CXP-3582 DE SYSTEM TECNOLOGY, G.L.G.F.S. DE R.L. DE C.V. POR COMPRA DE UN SERVIDOR PROLIANT DL360P PAGADO CON RECURSOS DEL 2% DE INDIRECTOS DE R-33 F-III ( FISM 2013</t>
  </si>
  <si>
    <t>CXP-3582</t>
  </si>
  <si>
    <t>Total 2112-1-1-2954</t>
  </si>
  <si>
    <t>2112-1-1-2968</t>
  </si>
  <si>
    <t>MEXICANA DE SUPERVISIÓN INTEGRAL GALICIRA, S.A. DE C.V.</t>
  </si>
  <si>
    <t>869</t>
  </si>
  <si>
    <t>FOLIO FISCAL- 6A46A, FACT-FDG 60,  ADQUISICIÓN DE FOTOCELDAS PARA LA DIRECCIÓN GENERAL DE SERVICIOS PÚBLICOS, FOL- 0671 CONT-MNJ/DGA-SRM/192/2014</t>
  </si>
  <si>
    <t>Total 2112-1-1-2968</t>
  </si>
  <si>
    <t>2112-1-1-2979</t>
  </si>
  <si>
    <t>POLANCO HERMANOS, S.A. DE C.V.</t>
  </si>
  <si>
    <t>2961</t>
  </si>
  <si>
    <t>FACTURA- AA105286,  MATERIAL ELÉCTRICO Y ELECTRÓNICO PARA ENERGIZACIÓN DE PASTES PARA EL PROYECTO G-135 EN LA SUBDIRECCIÓN DE TECNILOGÍAS DE SEGURIDAD CIUDADANA C-4,  FOL-2992 CONT ORIGINAL- DGA-SRM-CP-120-2015</t>
  </si>
  <si>
    <t>3431</t>
  </si>
  <si>
    <t>FACTURA- RR3836, CHAPAS PARA MANTENIMIENTO DE TECALLIS  Y CASETAS,  FOL-3561  CONT ORIGINAL-DGA-SRM-CP-022-2015</t>
  </si>
  <si>
    <t>Total 2112-1-1-2979</t>
  </si>
  <si>
    <t>2112-1-1-2981</t>
  </si>
  <si>
    <t>DARIER, S.A. DE C.V.</t>
  </si>
  <si>
    <t>3913</t>
  </si>
  <si>
    <t>FOLIO FISCAL-9564, FACT- A7,  ALIMENTO PARA PERRO Y GATO, CORRESPONDIENTE AL PROGRAMA  INTERNO: ENTORNOS Y COMUNIDADES SALUDABLES (5),  DEL CENTRO DE CONTROL CANINO,  FOL- 3158 CONT-199</t>
  </si>
  <si>
    <t>Total 2112-1-1-2981</t>
  </si>
  <si>
    <t>2112-1-1-3001</t>
  </si>
  <si>
    <t>DISTRIBUIDORA DE INSUMOS Y SERVICIOS, S.A. DE C.V.</t>
  </si>
  <si>
    <t>2585</t>
  </si>
  <si>
    <t>FOLIO FISCAL- 5C775,  ALIMENTO QUE SE REQUIERE PARA LOS ANIMALES DEL DEPARTAMENTO DE PROTECCIÓN ANIMAL,  FOL-2604   CONT ORIGINAL- DGA-SRM-CP-034-2015</t>
  </si>
  <si>
    <t>Total 2112-1-1-3001</t>
  </si>
  <si>
    <t>2112-1-1-3026</t>
  </si>
  <si>
    <t>SERVICIO TLATILCO, S.A. DE C.V.</t>
  </si>
  <si>
    <t>1967</t>
  </si>
  <si>
    <t>FACTURAS: H10479,H10497,H10510,H10527,H10542,H10558,H10567,H10583,H10600,H10616,H10634,H10647,H10654,H10668,H10682,H10701,H10717,H10730,H10740,H10755,H10769,H10772,H10791,H10814,H10822,H10835,H10856, COMBUSTIBLES, LUBRICANTES Y ADITIVOS (DIESEL), PARA EL SERVICIO OPERATIVO DE UNIDADES  DEL  PARQUE VEHICULAR DEL MUNICIPIO DE NAUCALPAN DE JUÁREZ, CORRESPONDIENTE L PERIODO DEL 01 AL 31 DE OCTUBRE DE 2018, FOL- 2316  CONT-SHA/SUB-A/DEI/SNC/CTPS-LP/007/2018</t>
  </si>
  <si>
    <t>DIF.    27.00</t>
  </si>
  <si>
    <t>170</t>
  </si>
  <si>
    <t>CARGO BBVA BANCOMER 484 SPEI 3358 DEL 9/NOVIEMBRE/2018 P/SALDO CXP-1881 Y A CUENTA CXP-1967 DE SERVICIO TLATILCO, S.A. DE C.V., POR CONSUMO DE  DIESEL, PARA EL SERVICIO OPERATIVO DE UNIDADES  DEL  PARQUE VEHICULAR DEL MUNICIPIO DE NAUCALPAN DE JUAREZ, PERIODO DEL 01 AL 30 DE SEPTIEMBRE DE 2018 Y DEL 1o AL 31 DE OCTUBRE DE 2018  FOL-2206 Y 2316</t>
  </si>
  <si>
    <t>ACCXP-1967</t>
  </si>
  <si>
    <t>184</t>
  </si>
  <si>
    <t>CARGO BBVA BANCOMER 484 SPEI 5377 DEL 16/NOVIEMBRE/2018 P/A CUENTA CXP-1967 DE SERVICIO TLATILCO, S.A. DE C.V., POR CONSUMO DE  DIESEL, PARA EL SERVICIO OPERATIVO DE UNIDADES  DEL  PARQUE VEHICULAR DEL MUNICIPIO DE NAUCALPAN DE JUAREZ,  PERIODO DEL 01 AL 31 DE OCTUBRE DE 2018  FOL-2316</t>
  </si>
  <si>
    <t>2062</t>
  </si>
  <si>
    <t>FACTURAS: H10869,H10879,H10886,H10888,H10909,H10930,H10944,H10956,H10980,H10995,H11010,H11021,H11028,H11047,H11055,H11057, COMBUSTIBLES, LUBRICANTES Y ADITIVOS (DIESEL),  PARA EL SERVICIO OPERATIVO DE UNIDADES  DEL  PARQUE VEHICULAR DEL MUNICIPIO DE NAUCALPAN DE JUÁREZ, CORRESPONDIENTE AL PERÍODO DEL  01  AL 20 DE NOVIEMBRE DE 2018, FOL- 2422  CONT-SHA/SUB-A/DEI/SNC/CTPS-LP/007/2018</t>
  </si>
  <si>
    <t>175</t>
  </si>
  <si>
    <t>CARGO BBVA BANCOMER 484 SPEI 2385 DEL 12/NOVIEMBRE/2018 P/A CUENTA CXP-1967 POR CONSUMO DE DIESEL  PARA EL SERVICIO OPERATIVO DE UNIDADES  DEL  PARQUE VEHICULAR DEL MUNICIPIO DE NAUCALPAN DE JUAREZ, PERIODO CORRESPONCIENTE DEL 01 AL 31 DE OCTUBRE DE 2018  FOL-2316</t>
  </si>
  <si>
    <t>Total 2112-1-1-3026</t>
  </si>
  <si>
    <t>2112-1-1-3037</t>
  </si>
  <si>
    <t>FARBEN HAUS, S.A. DE C.V.</t>
  </si>
  <si>
    <t>906</t>
  </si>
  <si>
    <t>FACTURA:  FMPS 31, SERVICIO DE DIGITALIZACIÓN  DE DOCUMENTOS OFICIALES DEL ÁREA DE RECURSOS HUMANOS, ADMINISTRACIÓN Y SERVICIOS GENERALES, DEL MUNICIPIO DE NAUCALPAN DE JUÁREZ, CORRESPONDIENTE AL MES DE SEPTIEMBRE DE 2017,  FOL- 0990  CONT-SHA/SUB-A/DEI/SNC/CTPS-LP/008/2017</t>
  </si>
  <si>
    <t>908</t>
  </si>
  <si>
    <t>FACTURA: FMPS 29, SERVICIO DE DIGITALIZACIÓN  DE DOCUMENTOS OFICIALES DEL ÁREA DE RECURSOS MATERIALES Y RECURSOS HUMANOS DEL MUNICIPIO DE NAUCALPAN DE JUÁREZ, CORRESPONDIENTE AL MES DE DICIEMBRE DE 2017,  FOL-0992 CONT ORIGINAL: SHA/SUB-A/DEI/SNC/CTPS-LP/008/2017</t>
  </si>
  <si>
    <t>907</t>
  </si>
  <si>
    <t>FACTURA: FMPS 32,  SERVICIO DE DIGITALIZACIÓN  DE DOCUMENTOS OFICIALES DEL ÁREA DE RECURSOS HUMANOS, CONTROL Y MANTENIMIENTO VEHICULAR, SERVICIOS GENERALES DEL MUNICIPIO DE NAUCALPAN DE JUÁREZ, CORRESPONDIENTE AL MES DE OCTUBRE DE 2017, FOL- 0991 CONT-SHA/SUB-A/DEI/SNC/CTPS-LP/008/2017</t>
  </si>
  <si>
    <t>78</t>
  </si>
  <si>
    <t>CARGO BANORTE 510 SPEI 2224 DEL 6/JUNIO/2018 P/A CUENTA CXP-0906 DE FARBEN HAUS, S.A. DE C.V. POR SERVICIO DE DIGITALIZACION  DE DOCUMENTOS  DEL MUNICIPIO DE NAUCALPAN DE JUAREZ   FOL- 0990</t>
  </si>
  <si>
    <t>ACCXP-0906</t>
  </si>
  <si>
    <t>144</t>
  </si>
  <si>
    <t>CARGO BANORTE 510 SPEI 1126 DEL 6/SEPTIEMBRE/2018 P/A CUENTA CXP-0906 DE FARBEN HAUS, S.A. DE C.V. POR SERVICIO DE DIGITALIZACION  DE DOCUMENTOS  DEL MUNICIPIO DE NAUCALPAN DE JUAREZ   FOL- 0990</t>
  </si>
  <si>
    <t>1810</t>
  </si>
  <si>
    <t>FACTURA: FMPS 0098,  SERVICIO DE IMPRESIÓN, FOTOCOPIADO Y ESCANEO, PARA  AREAS ADMINISTRATIVAS DEL MUNICIPIO DE NAUCALPAN DE JUÁREZ, CORRESPONDIENTE  AL MES DE AGOSTO DE 2018, FOL- 2136  CONT-SHA/SUB-A/DEI/SNC/CTPS-LP/001/2018</t>
  </si>
  <si>
    <t>172</t>
  </si>
  <si>
    <t>CARGO BBVA BANCOMER 484 SPEI  6252 DEL 9/NOVIEMBRE/2018 P/CXP-1081, 1808, 1809 Y A CUENTA 1810 DE FARBEN HAUS, S.A. DE C.V.  POR SERVICIO DE APOYO ADMINISTRATIVO DE FOTOCOPIADO  PARA  AREAS ADMINSTRATIVAS DEL MUNICIPIO DE NAUCALPAN DE JUAREZ, CORRESPONDIENTE A MES DE MAYO, JUNIO, JULIO Y AGOSTO DE 2018  FOL-1227, 2134, 2135 Y 2136 CONTRATO SHA/SUB-A/DEI/SNC/CTPS-LP/001/2018</t>
  </si>
  <si>
    <t>ACCXP-1810</t>
  </si>
  <si>
    <t>2223</t>
  </si>
  <si>
    <t>FACTURA  FMPS 0135, SERVICIOS DE IMPRESIÓN, FOTOCOPIADO Y ESCANEO DE 106 EQUIPOS DE IMPRESIÓN B N Y UN EQUIPO A COLOR, PARA  ÁREAS ADMINSTRATIVAS DEL MUNICIPIO DE NAUCALPAN DE JUÁREZ,  CORRESPONDIENTE AL MES DE OCTUBRE DE 2018, FOL- 2623  CONT-SHA/SUB-A/DEI/SNC/CTPS-LP/001/2018</t>
  </si>
  <si>
    <t>2222</t>
  </si>
  <si>
    <t>FACTURA FMPS 0108,  SERVICIO DE IMPRESIÓN, FOTOCOPIADO Y ESCANEO DE 106 EQUIPOS DE IMPRESIÓN B N, PARA ÁREAS ADMINISTRATIVAS DEL MUNICIPIO DE NAUCALPAN DE JUÁREZ, CORRESPONDIENTE AL MES DE SEPTIEMBRE DE 2018, FOL- 2622  CONT-SHA/SUB-A/DEI/SNC/CTPS-LP/001/2018</t>
  </si>
  <si>
    <t>2339</t>
  </si>
  <si>
    <t>FACTURA:  FMPS 0162,  SERVICIO DE IMPRESIÓN Y FOTOCOPIADO, PARA  AREAS ADMINSTRATIVAS DEL MUNICIPIO DE NAUCALPAN DE JUÁREZ, CORRESPONDIENTE AL MES DE NOVIEMBRE DE 2018, FOL- 2766  CONT-SHA/SUB-A/DEI/SNC/CTPS-LP/001/2018</t>
  </si>
  <si>
    <t>Total 2112-1-1-3037</t>
  </si>
  <si>
    <t>2112-1-1-3042</t>
  </si>
  <si>
    <t>UNIVERSO M. &amp; C, S.A. DE C.V.</t>
  </si>
  <si>
    <t>3186</t>
  </si>
  <si>
    <t>FACTURA: 215 E,  UNIFORMAES DE GALA TIPO INGLES  PARA EL PERSONAL  DE LA DIRECCIÓN GENERAL DE SEGURIDAD CIUDADANA Y TRÁSITO MUNICIPAL (DGSCYTM),  FOL-3289  CONT ORIGINAL- DGA/SRM/061/2016</t>
  </si>
  <si>
    <t>Total 2112-1-1-3042</t>
  </si>
  <si>
    <t>2112-1-1-3058</t>
  </si>
  <si>
    <t>GRUPO INMOBILIARIO COMERCIAL BALLTA, S.A. DE C.V.</t>
  </si>
  <si>
    <t>923</t>
  </si>
  <si>
    <t>FACTURA: 946,  SERVICIO DE WEB SERVICE PARA AGREGAR SELLO DIGITAL , CADENA ORIGINAL Y CÓDIGO QR EN LAS  LICENCIAS DE FUNCIONAMIENTO DE ECOLOGÍA Y DESARROLLO URBANO, DURANTE EL EJERCICIO FISCAL 2018, EN EL  MUNCIPIO DE NAUCALPAN DE JUÁREZ, SEGÚN CONTRATO: DGA/SRM/AD/006/2018, FOL- 1003</t>
  </si>
  <si>
    <t>95</t>
  </si>
  <si>
    <t>CARGO BANORTE 510 SPEI 5767 DEL 22/JUNIO/2018 P/CXP-0923 DE GRUPO INMOBILIARIO COMERCIAL BALLTA, S.A. DE C.V. POR SERVICIO DE WEB SERVICE  PARA AGREGAR SELLO DIGITAL CADENA ORIGINAL Y CODIGO QR EN LAS  LICENCIAS DE FUNCIONAMIENTO  DURANTE EL EJERCICIO FISCAL 2018 EN EL MUNCIPIO DE NAUCALPAN DE JUAREZ  FOL-1003</t>
  </si>
  <si>
    <t>CXP-0923</t>
  </si>
  <si>
    <t>Total 2112-1-1-3058</t>
  </si>
  <si>
    <t>2112-1-1-3062</t>
  </si>
  <si>
    <t>WIN MART, S.A. DE C.V.</t>
  </si>
  <si>
    <t>3022</t>
  </si>
  <si>
    <t>FACTURA: 426E,  UNIFORMES PARA EL PERSONAL OPERATIVO DE LA DIRECCIÓN GENERAL DE SEGURIDAD CIUDADANA Y TRÁNSITO MUNICIPAL (PANTALÓN, CAMISA Y ZAPATOS),  DEL MUNICIPIO DE NAUCALPAN DE JUÁREZ,  FOL-3261  CONT ORIGINAL- DGA/SRM/AD/109/2017</t>
  </si>
  <si>
    <t>FACTURA: 476 E,  ADQUISICIÓN DE 50 BATAS TIPO CAZADORA,  COLOR AZUL MARINO, CON LA LEYENDA DE  NAUCALPAN CIUDAD  CON VIDA, FOL- 2742  CONT ORIGINAL-DGA/SRM/AD/003/2018</t>
  </si>
  <si>
    <t>Total 2112-1-1-3062</t>
  </si>
  <si>
    <t>2112-1-1-3068</t>
  </si>
  <si>
    <t>ROSADO SOLIS MARÍA EUGENIA</t>
  </si>
  <si>
    <t>3191</t>
  </si>
  <si>
    <t>FOLIO FISCAL-5076, IMPRESIÓN DE REVISTAS Y LIBROS DEL 1ER INFORME DE GOBIERNO,  DEL C. EDGAR ARMANDO OLVERA HIGUERA PRESIDENTE CONSTITUCIONAL DE NAUCALPAN DE JUÁREZ, FOL-3295  CONT ORIGINAL-DGA/SRM/AD/102/2016</t>
  </si>
  <si>
    <t>1994</t>
  </si>
  <si>
    <t>FOLIO FISCAL-4FF7, PAPEL OPALINA HUESO, TAMAÑO ESTAMENTO PARA LA EMISIÓN DE RECIBOS ELECTRÓNICOS POR LOS DIVERSOS COBROS QUE REALIZA LA TESORERÍA MUNICIPAL, FOL-2344  CONT ORIGINAL-DGA/SRM/AD/037/2018</t>
  </si>
  <si>
    <t>2145</t>
  </si>
  <si>
    <t>FOLIO FISCAL- FE64,  LONAS Y VOLANTES , PARA LLEVAR A CABO  LA FERIA DE EMPLEO 2018, REALIZADA EN LA SUBDIRECCIÓN DE PROMOCIÓN AL EMPLEO Y PYMES, DEL MUNICIPIO DE NAUCALPAN DE JUÁREZ, FOL- 2507 CONT ORIGINAL- DGA/SRM/AD/021/2018</t>
  </si>
  <si>
    <t>2143</t>
  </si>
  <si>
    <t>FACTURAS: 9C2E7, C3D6,2C6C,   IMPRESIÓN DE DIVERSOS FORMATOS OFICIALES ( MANUALES, CUADRÍPTICOS,FORMATO DE HOJA DE ATENCIÓN EMPRESARIAL, TRÍPTICO, RECONOCIMIENTOS, FLYERS, TARJETAS DE PRESENTACIÓN),  PARA DIVERSAS ÁREAS DEL MUNICIPIO DE NAUCALPAN DE JUÁREZ, FOL- 2505  CONT ORIGINAL-SHA/SUB-A/DEI/SNC/CTPS-LP/016-1/2018</t>
  </si>
  <si>
    <t>104</t>
  </si>
  <si>
    <t>CARGO BBVA BANCOMER 484 SPEI 59023 DEL 5/DICIEMBRE/2018 P/CXP-2143 DE MARIA EUGENIA ROSADO SOLIS POR IMPRESIONES DE DIVERSOS FORMATOS OFICIALES PARA DIVERSAS AREAS DEL MUNICIPIO DE NAUCALPAN DE JUAREZ, FOL-2505</t>
  </si>
  <si>
    <t>CXP-2143</t>
  </si>
  <si>
    <t>2264</t>
  </si>
  <si>
    <t>FOLIO FISCAL: 27D0, CUADRÍPTICOS PARA LA CAMPAÑA DE PREDIAL, PARA EL ÁREA DE  LA SUBTESORERIA DE INGRESOS, DEL MUNICIPIO DE NAUCALPAN DE JUÁREZ, FOL- 2666 CONT ORIGINAL-DGA/SRM/AMP/AD/143/2017</t>
  </si>
  <si>
    <t>2340</t>
  </si>
  <si>
    <t>FOLIO FISCAL:  8900, IMPRESIÓN Y ENCUADERNACIÓN DE  LIBROS   Y MATERIAL DEL 3ER INFORME DE GOBIERNO, DEL  DE C. VÍCTOR HUGO GÁLVEZ ASTORGA,  PRESIDENTE MUNICIPAL CONSTITUCIONAL DE NAUCALPAN DE JUÁREZ, FOL- 2767 CONT ORIGINAL-DGA/SRM/AD/042/2018</t>
  </si>
  <si>
    <t>Total 2112-1-1-3068</t>
  </si>
  <si>
    <t>2112-1-1-3075</t>
  </si>
  <si>
    <t>KIERO, INNOVACIÓN Y ESTRATEGIA, S.C.</t>
  </si>
  <si>
    <t>FACTURA: 19,  PRODUCCIÓN DE SPOTS DE TELEVISIÓN DE 20 SEGUNDOS CADA UNO,  PARA  EL SEGUNDO INFORME DE GOBIERNO,  LOS DIAS  04 Y 05 DE DICIEMBRE DE 2017, DEL MUNICIPIO DE  NAUCALPAN DE JUÁREZ, FOL-2438  CONT- DGA/SRM/AD/145/2017 CONVENIO MODIFICATORIO ORIGINAL: DGA/SRM/AMP/AD/145/2017</t>
  </si>
  <si>
    <t>Total 2112-1-1-3075</t>
  </si>
  <si>
    <t>2112-1-1-3086</t>
  </si>
  <si>
    <t>LCP TECNOLOGÍA INNOVACIÓN, S.A. DE C.V.</t>
  </si>
  <si>
    <t>3279</t>
  </si>
  <si>
    <t>FOLIO FISCAL-6056,   MATERIALES PARA CONSTRUCCIÓN (CEMENTO Y CAL), QUE SE UUTILIZARÁ PARA REMODELAR LAS OFICINAS DE LA DIRECCIÓN GENERAL DE MEDIO AMBIENTE Y LA BARDA PERIMETRAL  DEL BOSQUE DE LOS REMEDIOS, DEL MUNICIPIO DE NAUCALPAN DE JUÁREZ, FOL- 3523  CONT ORIGINAL- DGA/SRM/AD/051/2017</t>
  </si>
  <si>
    <t>3577</t>
  </si>
  <si>
    <t>FACTURAS: TI97,  MATERIAL DE SEÑALIZACIÓN   PARA LA DIRECCION GENERAL DE OBRAS PÚBLICAS,  FOL- 3617,  CONT ORIGINAL-DGA/SRM/AD/104/2017</t>
  </si>
  <si>
    <t>Total 2112-1-1-3086</t>
  </si>
  <si>
    <t>2112-1-1-3096</t>
  </si>
  <si>
    <t>A&amp;D SOLUTIONS, S.A. DE C.V.</t>
  </si>
  <si>
    <t>3044</t>
  </si>
  <si>
    <t>FACTURA: B33, 8,000 LÁMINAS DE FIBROCEMENTO, PARA EL PROGRAMA DE APOYO A LA VIVIENDA,  EN EL MUNICIPIO DE NAUCALPAN DE JUÁREZ,  FOL-3283 CONT-SHA/SUB-A/DEI/SNC/CTAB-LP/006/2017</t>
  </si>
  <si>
    <t>DIF. 50.000.00</t>
  </si>
  <si>
    <t>83</t>
  </si>
  <si>
    <t>CARGO BANORTE 510 SPEI 0932 DEL 02/ABRIL/2018 CXP-3044 DE A D SOLUTIONS, S.A. DE C.V. POR FACTURA: B33,  LAMINAS DE FIBROCEMENTO EN EL MARCO DE PROGRAMA DE APOYO A LA VIVIENDA  EN EL MUNICIPIO DE NAUCALAPAN DE JUAREZ,  FOL-3283, CONT-SHA/SUB-A/DEI/SNC/CTAB-LP/006/2017.</t>
  </si>
  <si>
    <t>CXP-3044</t>
  </si>
  <si>
    <t>443</t>
  </si>
  <si>
    <t>CARGO BANCO INTERACCIONES 528 SPEI 535 DEL 30/MAYO/2018 P/CXP-3044 SALDO DE A D SOLUTIONS, S.A. DE C.V. POR LAMINAS DE FIBROCEMENTO, PARA EL PROGRAMA DE APOYO A LA VIVIENDA, EN EL MUNICIPIO DE NAUCALAPAN DE JUAREZ, FOL-3283.</t>
  </si>
  <si>
    <t>SDCXP-3044</t>
  </si>
  <si>
    <t>139</t>
  </si>
  <si>
    <t>CARGO BANORTE 510 SPEI 2288 DEL 07/MAYO/2018  P/A CUENTA CXP 3044 DE A D SOLUTIONS, S.A. DE C.V.FACTURA: B33 LAMINAS DE FIBROCEMENTO EN EL MARCO DE PROGRAMA DE APOYO A LA VIVIENDA  EN EL MUNICIPIO DE NAUCALAPAN DE JUAREZ,  FOL-3283,CONTRATOSHA/SUB/DEI/SNC/CTAB-LP/006/2017</t>
  </si>
  <si>
    <t>ACCXP-3044</t>
  </si>
  <si>
    <t>Total 2112-1-1-3096</t>
  </si>
  <si>
    <t>2112-1-1-3099</t>
  </si>
  <si>
    <t>SUPER SERVICIO BULEVARES, S.A. DE C.V.</t>
  </si>
  <si>
    <t>2550</t>
  </si>
  <si>
    <t>FACTURAS: H921,H922,H935,H937,H938,H939,H954,h955,h961,h962,h976,  COMBUSTIBLES, LUBRICANTES Y ADITIVOS (GASOLINA), PARA EL  PARQUE VEHÍCULAR OPERATIVO DEL MUNICIPIO DE NAUCALPAN DE JUÁREZ, CORRESPONDIENTE DEL 01 AL 30 DE SEPTIEMBRE DE  2017, FOL- 2751</t>
  </si>
  <si>
    <t>DIF.      0.17</t>
  </si>
  <si>
    <t>CARGO BANORTE 488 SPEI 1047 DEL 8/NOVIEMBRE/2017 P/SALDO CXP-2379 Y A CUENTA CXP-2550 DE SUPER SERVICIO BULEVARES, S.A. DE C.V. POR CONSUMO DE GASOLINA DEL PARQUE VEHICULAR OPERATIVO DEL MUNICIPIO DE NAUCALPAN DE JUAREZ PERIODO CORRESPONDIENTE DEL 20 AL 31 DE JULIO DEL 2017 Y DEL 01 AL 30 DE SEPTIEMBRE DE 2017 FOL-2461 Y 2751</t>
  </si>
  <si>
    <t>ACCXP-2550</t>
  </si>
  <si>
    <t>589</t>
  </si>
  <si>
    <t>CARGO BANORTE 488 SPEI 1155 DEL 24/NOVIEMBRE/2017 P/A CUENTA CXP-2550 DE SUPER SERVICIO BULEVARES, S.A. DE C.V. POR CONSUMO DE GASOLINA DEL PARQUE VEHICULAR OPERATIVO DEL MUNICIPIO DE NAUCALPAN DE JUAREZ PERIODO CORRESPONDIENTE DEL 01 AL 30 DE SEPTIEMBRE DE 2017  FOL-2751</t>
  </si>
  <si>
    <t>588</t>
  </si>
  <si>
    <t>CARGO BANORTE 488 SPEI 1149 DEL 23/NOVIEMBRE/2017 P/A CUENTA CXP-2550 DE SUPER SERVICIO BULEVARES, S.A. DE C.V. POR CONSUMO DE GASOLINA DEL PARQUE VEHICULAR OPERATIVO DEL MUNICIPIO DE NAUCALPAN DE JUAREZ PERIODO CORRESPONDIENTE DEL 01 AL 30 DE SEPTIEMBRE DE 2017 DEL 2017  FOL-2751</t>
  </si>
  <si>
    <t>334</t>
  </si>
  <si>
    <t>CARGO BANORTE 488 SPEI 1255 DEL 7/DICIEMBRE/2017 P/A CUENTA CXP-2550 DE SUPER SERVICIO BULEVARES, S.A. DE C.V. POR CONSUMO DE GASOLINA DEL PARQUE VEHICULAR OPERATIVO DEL MUNICIPIO DE NAUCALPAN DE JUAREZ PERIODO CORRESPONDIENTE DEL 01 AL 30 DE SEPTIEMBRE DE 2017  FOL-2751</t>
  </si>
  <si>
    <t>349</t>
  </si>
  <si>
    <t>CARGO BANORTE 488 SPEI 1387 DEL 22/DICIEMBRE/2017 P/A CUENTA CXP-3146 DE SUPER SERVICIO BULEVARES, S.A. DE C.V. POR CONSUMO DE GASOLINA DEL PARQUE VEHICULAR OPERATIVO DEL MUNICIPIO DE NAUCALPAN DE JUAREZ CORRESPONDIENTE AL MES DE OCTUBRE DE 2017  FOL-3391</t>
  </si>
  <si>
    <t>ACCXP-3146</t>
  </si>
  <si>
    <t>3146</t>
  </si>
  <si>
    <t>FACTURAS: H1038,H1039,H1040,H1041,H1042,H1052,H1054,H-1063,H-1064,H-1065,H-1066,H-1081, COMBUSTIBLES, LUBRICANTES Y ADITIVOS (GASOLINA), DEL PARQUE VEHICULAR OPERATIVO DEL MUNICIPIO DE NAUCALPAN DE JUÁREZ, CORRESPONDIENTE  AL MES DE OCTUBRE DE 2017, FOL- 3391</t>
  </si>
  <si>
    <t>17</t>
  </si>
  <si>
    <t>CARGO BANORTE 488 SPEI 1584 DEL 4/ENERO/2018 P/A CUENTA CXP-3146 DE SUPER SERVICIO BULEVARES, S.A. DE C.V. POR CONSUMO DE GASOLINA DEL PARQUE VEHICULAR OPERATIVO DEL MUNICIPIO DE NAUCALPAN DE JUAREZ CORRESPONDIENTE AL MES DE OCTUBRE DE 2017  FOL-3391</t>
  </si>
  <si>
    <t>44</t>
  </si>
  <si>
    <t>CARGO BANORTE 488 SPEI 1738 DEL 16/ENERO/2018 P/SALDO CXP-3146 Y P/A CUENTA CXP-3147 DE SUPER SERVICIO BULEVARES, S.A. DE C.V. POR CONSUMO DE GASOLINA DEL PARQUE VEHICULAR OPERATIVO DEL MUNICIPIO DE NAUCALPAN DE JUAREZ CORRESPONDIENTE AL MES DE OCTUBRE Y NOVIEMBRE DE 2017  FOL-3391 Y 3392</t>
  </si>
  <si>
    <t>SLCXP-3146</t>
  </si>
  <si>
    <t>1393</t>
  </si>
  <si>
    <t>FACTURAS: W37,W38,W39,W40,W41,W42,W43,W44,W45,W46,W47,W48,W49,W50,W51,W52,W53,W54,W55,W56,W57,W58,W59,W60,W61, COMBUSTIBLES, LUBRICANTES Y ADITIVOS (GASOLINA), PARA EL SERVICIO OPERATIVO DE UNIDADES  DEL  PARQUE VEHICULAR DEL MUNICIPIO DE NAUCALPAN DE JUÁREZ, CORRESPONDIENTE AL PERÍODO DEL 01 AL 31 DE DICIEMBRE DE 2017, FOL- 1607 CONT-SHA/SUB-A/DEI/SNC/CTPS-LP/008/2018</t>
  </si>
  <si>
    <t>1986</t>
  </si>
  <si>
    <t>FACTURAS: H2099,H2101,H2104,H2105,H2107,H2108,H2115,H2117,H2118,H2122,H2123,H2124,H2131,H2132,H2136,H2137,H2139,H2142,H2143,H2149,H2154,H2155,H2156,H2157,H2158,H2165,H2166, COMBUSTIBLES, LUBRICANTES Y ADITIVOS (GASOLINA), PARA UNIDADES  DEL  PARQUE VEHICULAR DEL MUNICIPIO DE NAUCALPAN DE JUÁREZ, CORRESPONDIENTE AL PERÍODO DEL 01 AL 31 DE OCTUBRE DE 2018, FOL- 2335  CONT-SHA/SUB-A/DEI/SNC/CTPS-LP/008/2018</t>
  </si>
  <si>
    <t>183</t>
  </si>
  <si>
    <t>CARGO BANORTE 511 SPEI 5476 DEL 16/NOVIEMBRE/2018 P/A CUENTA CXP-1986 DE SUPER SERVICIO BULEVARES, S.A. DE C.V.  POR CONSUMO DE  GASOLINA, PARA EL SERVICIO OPERATIVO DE UNIDADES  DEL  PARQUE VEHICULAR DEL MUNICIPIO DE NAUCALPAN DE JUAREZ, PERIODO CORRESPONDIENTE  DEL 01 AL 31 DE OCTUBRE DE 2018,  FOL-2335</t>
  </si>
  <si>
    <t>ACCXP-1986</t>
  </si>
  <si>
    <t>2061</t>
  </si>
  <si>
    <t>FACTURAS: H2175,H2177,H2179,H2181,H2188,H2189,H2194,H2195,H2197,H2204,H2205,H2207,H2212,H2213,H2214,H2226,H2227, COMBUSTIBLES, LUBRICANTES Y ADITIVOS (GASOLINA), PARA EL SERVICIO OPERATIVO DE UNIDADES  DEL  PARQUE VEHICULAR, DEL MUNICIPIO DE NAUCALPAN DE JUÁREZ, CORRESPONDIENTE AL PERÍODO  DEL 01 AL 20 DE NOVIEMBRE DE 2018, FOL- 2421 CONT-SHA/SUB-A/DEI/SNC/CTPS-LP/008/2018</t>
  </si>
  <si>
    <t>Total 2112-1-1-3099</t>
  </si>
  <si>
    <t>2112-1-1-3109</t>
  </si>
  <si>
    <t>FG GROUP CONSULTORES FISCALES ASOCIADOS, S.C.</t>
  </si>
  <si>
    <t>3258</t>
  </si>
  <si>
    <t>FACTURA: 992,  INSTALACIÓN  Y DESARROLLO DE SOFWARE,  PARA LA OBTENCIÓN DE TRÁMITES Y SERVICIO EN LÍNEA PARA LA  PRESIDENCIA MUNICIPAL DE NAUCALPAN DE JUÁREZ, FOL-3502  CONT- DGA/SRM/AD/062/2017</t>
  </si>
  <si>
    <t>Total 2112-1-1-3109</t>
  </si>
  <si>
    <t>2112-1-1-3112</t>
  </si>
  <si>
    <t>MARTÍNEZ MOLINA MARTÍN</t>
  </si>
  <si>
    <t>3273</t>
  </si>
  <si>
    <t>FACTURA:  152,  BOBINAS DE CABLE UTP, BOLSAS DE CONECTORES Y KITS DE GENERADOR DE TONOS, PARA LA DIRECCIÓN DE GOBIERNO DIGITAL Y PLANEACION EN NAUCALPAN DE JUÁREZ, FOL-3517  CONT ORIGINAL- DGA/SRM/AD/108/2017</t>
  </si>
  <si>
    <t>FACTURA: 150,  MICRÓFONO INALÁMBRICO(1 TRANSMISOR DE MANO,1 RECEPTOR FRECUENCIA DE ÚLTIMA GENERACIÓN CON CAPACIDAD DE RECARGA INTELIGENTE DE BATERIA DE IONES DE LITIO), EL CUAL SERÁ UTILIZADO POR LA SECRETARÍA DEL H. AYUNTAMIENTO, FOL- 3537  CONT ORIGINAL-DGA/SRM/AD/072/2017</t>
  </si>
  <si>
    <t>Total 2112-1-1-3112</t>
  </si>
  <si>
    <t>2112-1-1-3113</t>
  </si>
  <si>
    <t>LEGNOMADERA, S.A.</t>
  </si>
  <si>
    <t>3287</t>
  </si>
  <si>
    <t>FACTURA: 70,  ALIMENTOS PARA LAS DIVERSAS  REUNIONES CON COPACIS DE NAUCALPAN DE JUÁREZ, FOL- 3531 CONT ORIGINAL- DGA/SRM//AD/076/2017</t>
  </si>
  <si>
    <t>Total 2112-1-1-3113</t>
  </si>
  <si>
    <t>2112-1-1-3122</t>
  </si>
  <si>
    <t>DE LA SANCHA LÓPEZ MARÍA DE LOURDES</t>
  </si>
  <si>
    <t>1983</t>
  </si>
  <si>
    <t>FACTURA: A82,  ELABORACIÓN DE BOLETOS PARA EL COBRO DE ESTACIONAMIENTO  DEL MERCADO  DE LA CABECERA MUNICIPAL, DEL MUNICIPIO DE  NAUCALPAN DE JUÁREZ,  FOL- 2332 CONT ORIGINAL-DGA/SRM/AD/011-BIS/2018</t>
  </si>
  <si>
    <t>195</t>
  </si>
  <si>
    <t>CARGO BBVA BANCOMER 484 SPEI 6617 DEL 20/DICIEMBRE/2018 P/A CUENTA CXP-1983 DE DE LA SANCHA MARIA DE LOURDES POR ELABORACION DE BOLETOS PARA EL COBRO DE ESTACIONAMIENTO DEL MERCADO DE LA CABECERA MUNICIPAL DE NAUCALPAN DE JUAREZ,   FOL- 2332</t>
  </si>
  <si>
    <t>ACCXP-1983</t>
  </si>
  <si>
    <t>Total 2112-1-1-3122</t>
  </si>
  <si>
    <t>2112-1-1-3125</t>
  </si>
  <si>
    <t>MONROY CORREA CLAUDIA JANETH</t>
  </si>
  <si>
    <t>2073</t>
  </si>
  <si>
    <t>FACTURA: 23,  IMPRESIÓN DE LONAS Y REVISTAS PARA EL 2DO INFORME DE GOBIERNO DE LA ADMINISTRACIÓN 2016-2018, DEL C. VÍCTOR HUGO GÁLVEZ ASTORGA, PRESIDENTE CONSTITUCIONAL DE NAUCALPAN DE JUÁREZ,  FOL- 2503  CONT ORIGINAL-SHA/SUB-A/DEI/SNC/CTPS-IR/014-1/2017</t>
  </si>
  <si>
    <t>Total 2112-1-1-3125</t>
  </si>
  <si>
    <t>Total general               (Saldo en la Balanza de Comprobación detallada, al 31 de diciembre de 2023)</t>
  </si>
  <si>
    <t>TIPO</t>
  </si>
  <si>
    <t>No.</t>
  </si>
  <si>
    <t>REF</t>
  </si>
  <si>
    <t>SALDO INIC</t>
  </si>
  <si>
    <t>SALDO FINAL</t>
  </si>
  <si>
    <t>2119-2-1-01-00348</t>
  </si>
  <si>
    <t>RODRÍGUEZ MUÑOZ SERGIO</t>
  </si>
  <si>
    <t>807</t>
  </si>
  <si>
    <t>FOLIO FISCAL: 8069F, 591E3, FADEF,  REEMBOLSO DE GASTOS, DEL C. SERGIO RODRÍGUEZ MUÑOZ,  DIRECTOR GENERAL DE MEDIO AMBIENTE, DIVERSOS GASTOS,  FOL- 0746</t>
  </si>
  <si>
    <t>808</t>
  </si>
  <si>
    <t>FOLIO FISCAL- EF7E0, AE491, 80153, F5799,  REEMBOLSO DE GASTOS, AL C. SERGIO RODRÍGUEZ MUÑOZ, DIRECTOR GENERAL DE MEDIO AMBIENTE, DIVERSOS GASTOS,  FOL- 0747</t>
  </si>
  <si>
    <t>Total 2119-2-1-01-00348</t>
  </si>
  <si>
    <t>2119-2-1-01-00372</t>
  </si>
  <si>
    <t>FAUSTINO SÁNCHEZ LUIS ENRIQUE</t>
  </si>
  <si>
    <t>5950</t>
  </si>
  <si>
    <t>REEMBOLSO DE FONDO AL  C. LUIS ENRIQUIE FAUSTINO SANCHEZ, FOL- 5671</t>
  </si>
  <si>
    <t>286</t>
  </si>
  <si>
    <t>REEMBOLSO DE FONDO AL  C. LUIS ENRIQUE  FAUSTINO SANCHEZ, FOL- 0181</t>
  </si>
  <si>
    <t>3502</t>
  </si>
  <si>
    <t>REEMBOLSO DE FONDO AL C. LUIS ENRIQUE FAUSTINO SANCHEZ, FOL- 3119</t>
  </si>
  <si>
    <t>517</t>
  </si>
  <si>
    <t>APLICACIÓN DE VARIAS CXP DEL EJERCICIO 2012 COMO COMPROBACIÓN DE FONDO FIJO DEL ÁREA GENERAL DE ADMINISTRACIÓN, SEGÚN OFICIO SDCG/1971/12</t>
  </si>
  <si>
    <t>CXP-1971</t>
  </si>
  <si>
    <t>CXP-4035</t>
  </si>
  <si>
    <t>CXP-2248</t>
  </si>
  <si>
    <t>CXP-1878</t>
  </si>
  <si>
    <t>CXP-1851</t>
  </si>
  <si>
    <t>1795</t>
  </si>
  <si>
    <t>CH-0187 P/CXP VARIAS POR  REEMBOLSO DE FONDO FIJO C.LUIS ENRIQUE FAUSTINO SANCHEZ, FOL- 0820</t>
  </si>
  <si>
    <t>CXP-1721</t>
  </si>
  <si>
    <t>CXP-1752</t>
  </si>
  <si>
    <t>CXP-1805</t>
  </si>
  <si>
    <t>CXP-1905</t>
  </si>
  <si>
    <t>CXP-2107</t>
  </si>
  <si>
    <t>CXP-2155</t>
  </si>
  <si>
    <t>CXP-2194</t>
  </si>
  <si>
    <t>CXP-2308</t>
  </si>
  <si>
    <t>CXP-2309</t>
  </si>
  <si>
    <t>CXP-2341</t>
  </si>
  <si>
    <t>CXP-2370</t>
  </si>
  <si>
    <t>CXP-2617</t>
  </si>
  <si>
    <t>CXP-3003</t>
  </si>
  <si>
    <t>CXP-4268</t>
  </si>
  <si>
    <t>Total 2119-2-1-01-00372</t>
  </si>
  <si>
    <t>2119-2-1-01-00434</t>
  </si>
  <si>
    <t>TINOCO OSORNIO SANTIAGO</t>
  </si>
  <si>
    <t>6598</t>
  </si>
  <si>
    <t>REEMBOLSO DE FONDO AL C. SANTIAGO TINOCO OSORNIO, FOL- 6289</t>
  </si>
  <si>
    <t>1664</t>
  </si>
  <si>
    <t>REEMBOLSO DE FONDO AL C. SANTIAGO TINOCO OSORNIO, FOL- 1454</t>
  </si>
  <si>
    <t>Total 2119-2-1-01-00434</t>
  </si>
  <si>
    <t>2119-2-1-01-00438</t>
  </si>
  <si>
    <t>SUÁREZ MAURICIO NORMA</t>
  </si>
  <si>
    <t>5554</t>
  </si>
  <si>
    <t>DIFERENCIA A FAVOR POR COMPROBACIÓN EN EXCESO DE FONDO FIJO DE LA C. NORMA SUÁREZ MAURICIO</t>
  </si>
  <si>
    <t>Total 2119-2-1-01-00438</t>
  </si>
  <si>
    <t>2119-2-1-01-00476</t>
  </si>
  <si>
    <t>PAZ GONZÁLEZ VÍCTOR GABRIEL</t>
  </si>
  <si>
    <t>438</t>
  </si>
  <si>
    <t>CANCELACIÓN DEL E-2717 CH-21274 DEL 16/OCTUBRE/2012.</t>
  </si>
  <si>
    <t>CXP-3726</t>
  </si>
  <si>
    <t>Total 2119-2-1-01-00476</t>
  </si>
  <si>
    <t>2119-2-1-01-00484</t>
  </si>
  <si>
    <t>REYES MEDRANO BEATRIZ MARCELA</t>
  </si>
  <si>
    <t>3433</t>
  </si>
  <si>
    <t>REEMBOLSO DE FONDO AL  C. BEATRIZ MARCELA REYES MEDRANO, FOL- 3050</t>
  </si>
  <si>
    <t>REEMBOLSO DE FONDO AL C. BEATRIZ MARCELA REYES MEDRANO, FOL- 3048</t>
  </si>
  <si>
    <t>Total 2119-2-1-01-00484</t>
  </si>
  <si>
    <t>2119-2-1-01-00500</t>
  </si>
  <si>
    <t>SOLANO SEBASTIÁN CAROLINA</t>
  </si>
  <si>
    <t>6543</t>
  </si>
  <si>
    <t>REEMBOLSO DE FONDO  AL C. CAROLINA SOLANO SEBASTIAN, FOL- 6239</t>
  </si>
  <si>
    <t>Total 2119-2-1-01-00500</t>
  </si>
  <si>
    <t>2119-2-1-01-00511</t>
  </si>
  <si>
    <t>BUCIO PÉREZ MARCOS</t>
  </si>
  <si>
    <t>5052</t>
  </si>
  <si>
    <t>REEMBOLSO DE FONDO AL C. MARCOS BUCIO PÉREZ, FOL- 4826</t>
  </si>
  <si>
    <t>Total 2119-2-1-01-00511</t>
  </si>
  <si>
    <t>2119-2-1-01-00530</t>
  </si>
  <si>
    <t>JUAREZ ALDANA CESAR VLADIMIR</t>
  </si>
  <si>
    <t>427</t>
  </si>
  <si>
    <t>REEMBOLSO DE FONDO AL  C. CESAR VLADIMIR JUAREZ ALDANA, FOL- 0307</t>
  </si>
  <si>
    <t>3534</t>
  </si>
  <si>
    <t>REEMBOLSO DE FONDO AL  C. CESAR VLADIMIR JUAREZ ALDANA, FOL-3150</t>
  </si>
  <si>
    <t>4276</t>
  </si>
  <si>
    <t>REEMBOLSO DE FONDO AL C. CESAR VLADIMIR JUAREZ ALDANA, FOL- 3841</t>
  </si>
  <si>
    <t>Total 2119-2-1-01-00530</t>
  </si>
  <si>
    <t>2119-2-1-01-00539</t>
  </si>
  <si>
    <t>TAPIA ÁVILA JUAN ANTONIO</t>
  </si>
  <si>
    <t>510</t>
  </si>
  <si>
    <t>BITÁCORA,  REEMBOLSO DE GASTO, AL C. JUAN ANTONIO TAPIA ÁVILA, FOL- 0464A</t>
  </si>
  <si>
    <t>509</t>
  </si>
  <si>
    <t>BITÁCORAS, REEMBOLSO DE GASTO, DEL  C. JUAN ANTONIO TAPIA ÁVILA, FOL- 0442A</t>
  </si>
  <si>
    <t>Total 2119-2-1-01-00539</t>
  </si>
  <si>
    <t>2119-2-1-01-00540</t>
  </si>
  <si>
    <t>HERNÁNDEZ CASTRO RODOLFO</t>
  </si>
  <si>
    <t>115</t>
  </si>
  <si>
    <t>REEMBOLSO DE FONDO AL C. RODOLFO HERNÁNDEZ CASTRO, FOL- 0079</t>
  </si>
  <si>
    <t>Total 2119-2-1-01-00540</t>
  </si>
  <si>
    <t>2119-2-1-01-00547</t>
  </si>
  <si>
    <t>VILLASANA BELTRÁN CARLOS GABRIEL</t>
  </si>
  <si>
    <t>2262</t>
  </si>
  <si>
    <t>FOLIO FISCAL: 60AB0, D28BE, 20ECD, 74224,  REEMBOLSO DE GASTOS, AL  C. CARLOS GABRIEL VILLASANA BELTRÁN, DIRECTOR GENERAL JURÍDICO, REFACCIONES Y ACCESORIOS PARA EQUIPO DE TRÁNSPORTE,  FOL- 2664</t>
  </si>
  <si>
    <t>2261</t>
  </si>
  <si>
    <t>FACTURAS: 33504,33577, REEMBOLSO DE GASTOS, AL C. CARLOS GABRIEL VILLASANA BELTRÁN, DIRECTOR GENERAL JURÍDICO, OTROS IMPUESTOS Y DERECHOS,  FOL- 2663</t>
  </si>
  <si>
    <t>Total 2119-2-1-01-00547</t>
  </si>
  <si>
    <t>2119-2-1-01-00554</t>
  </si>
  <si>
    <t>GUZMÁN LAZO FRANCISCO</t>
  </si>
  <si>
    <t>770</t>
  </si>
  <si>
    <t>GASTOS DE OPERACIÓN PARA EL FUNCIONAMIENTO DE LAS REGIDURIAS</t>
  </si>
  <si>
    <t>Total 2119-2-1-01-00554</t>
  </si>
  <si>
    <t>2119-2-1-01-00577</t>
  </si>
  <si>
    <t>CALDERÓN PÉREZ MARÍA DE LA CONCEPCIÓN AMALIA</t>
  </si>
  <si>
    <t>1878</t>
  </si>
  <si>
    <t>REEMBOLSO DE FONDO, A LA C. CALDERÓN PÉREZ MARÍA DE LA CONCEPCIÓN AMALIA, PÓLIZA DE DR-364 DEL 31/07/2014, SECRETARIA DEL H. AYUNTAMIENTO</t>
  </si>
  <si>
    <t>Total 2119-2-1-01-00577</t>
  </si>
  <si>
    <t>2119-2-1-01-00598</t>
  </si>
  <si>
    <t>LÓPEZ GUTIÉRREZ ARMANDO FACUNDO</t>
  </si>
  <si>
    <t>1169</t>
  </si>
  <si>
    <t>FONDO FIJO 2015, DEL C. ARMANDO FACUNDO LÓPEZ GUTIÉRREZ, DIRECTOR GENERAL DE OBRAS PÚBLICAS, OFICIO: DGA-1/006/2015</t>
  </si>
  <si>
    <t>Total 2119-2-1-01-00598</t>
  </si>
  <si>
    <t>2119-2-1-01-00602</t>
  </si>
  <si>
    <t>DE LA FUENTE MARTÍNEZ CLAUDIA KARINA JANET</t>
  </si>
  <si>
    <t>662</t>
  </si>
  <si>
    <t>CANCELACIÓN POR EXCEDENTE DEL IMPORTE DE LOS E-3852 NOV-13, E-4154,4155,4162 4167  DIC/2013 E-1789 SEPT/2014 Y E-2494 OCT/2014</t>
  </si>
  <si>
    <t>E-2083</t>
  </si>
  <si>
    <t>Total 2119-2-1-01-00602</t>
  </si>
  <si>
    <t>2119-2-1-01-00622</t>
  </si>
  <si>
    <t>MEDELLÍN JAUBERT BLANCA CECILIA</t>
  </si>
  <si>
    <t>2981</t>
  </si>
  <si>
    <t>DIFERENCIA A FAVOR POR COMPROBACIÓN EN EXCESO DE FONDO FIJO, A LA C. MEDELLÍN JAUBERT BLANCA CECILIA</t>
  </si>
  <si>
    <t>Total 2119-2-1-01-00622</t>
  </si>
  <si>
    <t>2119-2-1-01-00623</t>
  </si>
  <si>
    <t>ARREDONDO ROCHA KARLA</t>
  </si>
  <si>
    <t>2983</t>
  </si>
  <si>
    <t>DIFERENCIA A FAVOR POR COMPROBACIÓN EN EXCESO DE FONDO FIJO, A LA C. ARREDONDO ROCHA KARLA</t>
  </si>
  <si>
    <t>Total 2119-2-1-01-00623</t>
  </si>
  <si>
    <t>2119-2-1-01-00630</t>
  </si>
  <si>
    <t>GARCÍA VILCHIS ILIANA GRISEL</t>
  </si>
  <si>
    <t>131</t>
  </si>
  <si>
    <t>FACTURAS- A1202, A 1235,  REVOLVENCIA DE FONDO FIJO, DE LA  C. ILIANA  GRISEL GARCÍA VILCHIS, MATERIAL ELÉCTRICO Y ELECTRÓNICO, DIRECCIÓN GENERAL JURÍDICA, FOL-0114</t>
  </si>
  <si>
    <t>Total 2119-2-1-01-00630</t>
  </si>
  <si>
    <t>2119-2-1-01-00633</t>
  </si>
  <si>
    <t>RIVERA ARDURA JOSÉ CARLOS</t>
  </si>
  <si>
    <t>2003</t>
  </si>
  <si>
    <t>FACTURA- FNA 136712,  BITÁCORAS, REEMBOLSO DE FONDO FIJO, AL C. JOSÉ CARLOS RIVERA ARDURA, DIVERSOS GASTOS, DIR. GRAL.DE SEG. PUB. Y TTO. MPAL,  FOL- 2086</t>
  </si>
  <si>
    <t>Total 2119-2-1-01-00633</t>
  </si>
  <si>
    <t>2119-2-1-01-00636</t>
  </si>
  <si>
    <t>VÁZQUEZ GONZÁLEZ BLANCA LILIA</t>
  </si>
  <si>
    <t>2318</t>
  </si>
  <si>
    <t>FACTURA-19785,  REEMBOLSO DE FONDO FIJO, A LA  C. BLANCA LILIA VÁZQUEZ GONZÁLEZ, OTROS IMPUESTOS Y DERECHOS, PRESIDENCIA,  FOL- 2385</t>
  </si>
  <si>
    <t>2288</t>
  </si>
  <si>
    <t>FACTURAS: 22255,77587,10213,10214, REEMBOLSO DE GASTOS, A LA  C. BLANCA LILIA VÁZQUEZ GONZÁLEZ, COORDINADORA ADMINISTRATIVA DE PRESIDENCIA, DIVERSOS GASTOS,   FOL- 2692</t>
  </si>
  <si>
    <t>2287</t>
  </si>
  <si>
    <t>FACTURAS: 74235,3535,8861,8564,9644,1320,1083,80939,80272, REEMBOLSO DE GASTOS, DE LA C. BLANCA LILIA VÁZQUEZ GONZÁLEZ, COORDINADORA ADMINISTRATIVA DE PRESIDENCIA, DIVERSOS GASTOS, FOL- 2691</t>
  </si>
  <si>
    <t>Total 2119-2-1-01-00636</t>
  </si>
  <si>
    <t>2119-2-1-01-00641</t>
  </si>
  <si>
    <t>VARELA NOGAL SALVADOR</t>
  </si>
  <si>
    <t>2469</t>
  </si>
  <si>
    <t>FACTURA: 6439,  REEMBOLSO DE GASTOS, AL   C. SALVADOR VARELA NOGAL, ENCARGADO DE LA COORDINACIÓN ADMINISTRATIVA DE TESORERÍA Y FINANZAS, PRODUCTOS ALIMENTICIOS PARA PERSONAS,  FOL- 2609A</t>
  </si>
  <si>
    <t>2468</t>
  </si>
  <si>
    <t>FACTURAS: A 2530,  A2313,  REEMBOLSO DE GASTOS, AL  C. SALVADOR VARELA NOGAL, ENCARGADO DE LA COORDINACIÓN ADMINISTRATIVA DE TESORERÍA Y FINANZAS, DIVERSOS GASTOS,  FOL- 2609</t>
  </si>
  <si>
    <t>621</t>
  </si>
  <si>
    <t>CANCELACIÓN DEL E-1053 CH-0119 DEL 16/AGOSTO/2017.</t>
  </si>
  <si>
    <t>CXP-1415</t>
  </si>
  <si>
    <t>Total 2119-2-1-01-00641</t>
  </si>
  <si>
    <t>2119-2-1-01-00644</t>
  </si>
  <si>
    <t>DE JESÚS MANUEL ARACELI</t>
  </si>
  <si>
    <t>558</t>
  </si>
  <si>
    <t>BITÁCORA, REEMBOLSO DE FONDO FIJO, A LA C. ARACELI DE JESÚS  MANUEL, GASTOS DE SERVICIOS MENORES, SECRETARÍA TÉCNICA DE LA PRESIDENCIA,   FOL- 0614</t>
  </si>
  <si>
    <t>Total 2119-2-1-01-00644</t>
  </si>
  <si>
    <t>2119-2-1-01-00649</t>
  </si>
  <si>
    <t>ALVISO LÓPEZ CARLOS GUILLERMO</t>
  </si>
  <si>
    <t>1468</t>
  </si>
  <si>
    <t>FACTURA: A620,  REEMBOLSO DE FONDO FIJO, AL  C. CARLOS GUILLERMO ALVISO LÓPEZ, COORDINADOR ADMINISTRATIVO DE LA SECRETARÍA DEL H. AYUNTAMIENTO, PUBLICACIONES OFICIALES Y DE INFORMACIÓN EN GENERAL PARA LA DIFUSIÓN,  FOL- 1449</t>
  </si>
  <si>
    <t>1469</t>
  </si>
  <si>
    <t>FACTURA: A626, REEMBOLSO DE FONDO FIJO, AL C. CARLOS GUILLERMO ALVISO LÓPEZ,  COORDINADORA ADMINISTRATIVO DE LA SECRETARÍA DEL H. AYUNTAMIENTO, PUBLICACIONES OFICIALES Y DE INFORMACIÓN EN GENERAL PARA LA DIFUSIÓN,  FOL- 1450</t>
  </si>
  <si>
    <t>Total 2119-2-1-01-00649</t>
  </si>
  <si>
    <t>2119-2-1-01-00650</t>
  </si>
  <si>
    <t>BELLER TORRES ERICK</t>
  </si>
  <si>
    <t>823</t>
  </si>
  <si>
    <t>BITÁCORA, REEMBOLSO DE FONDO FIJO, AL  C. ERICK BELLER TORRES, COORDINADOR ADMINISTRATIVO DE TESORERÍA Y FINANZAS,  OTROS SERVICIOS DE TRASLADO Y HOSPEDAJE,  FOL-0764</t>
  </si>
  <si>
    <t>Total 2119-2-1-01-00650</t>
  </si>
  <si>
    <t>2119-2-1-01-00657</t>
  </si>
  <si>
    <t>MARTÍN RAMÍREZ PAMELA</t>
  </si>
  <si>
    <t>2346</t>
  </si>
  <si>
    <t>FACTURA: 4584,  REEMBOLSO DE GASTOS, DE LA  C. PAMELA MARTÍN RAMÍREZ, COORDINADORA ADMINISTRATIVA DE LA SECRETARÍA DEL H. AYUNTAMIENTO, MATERIALES Y ÚTILES DE OFICINA, FOL- 2774</t>
  </si>
  <si>
    <t>Total 2119-2-1-01-00657</t>
  </si>
  <si>
    <t>2119-2-1-01-00680</t>
  </si>
  <si>
    <t>ZUBIETA SORIA MARTHA ROSA</t>
  </si>
  <si>
    <t>1887</t>
  </si>
  <si>
    <t>FACTURAS: E13AA,400C8,E7FD8,8E703,82351,C37CF,E40EC, REEMBOLSO DE GASTOS, DE LA  C.  MARTHA ROSA  ZUBIETA SORIA, COORDINADORA ADMINISTRATIVA DE DESARROLLO SOCIAL, DIVERSOS GASTOS,  FOL- 2212</t>
  </si>
  <si>
    <t>2052</t>
  </si>
  <si>
    <t>FACTURAS: 70173,8788,3841,2492,9278,841,32784,32739,23759,33053, REEMBOLSO DE GASTOS, A LA  C. MARTHA ROSA ZUBIETA SORIA, COORDINADORA ADMINISTRATIVA DE DESARROLLO SOCIAL, DIVERSOS GASTOS, FOL- 2412</t>
  </si>
  <si>
    <t>Total 2119-2-1-01-00680</t>
  </si>
  <si>
    <t>2119-2-1-02-00109</t>
  </si>
  <si>
    <t>PEREZ MARTINEZ ORALIA</t>
  </si>
  <si>
    <t>4656</t>
  </si>
  <si>
    <t>RECIBO 333,  RENTA DEL INMUEBLE UBICADO EN VALLE DE MORELOS N.  16-C FRACC. EL MIRADOR, NAUCALPAN DE JUAREZ, CORRESPONDIENTE AL MES DE OCTUBRE DE 2012, FOL- 4202  CONT-SHA/SNC/CTA/007/2012</t>
  </si>
  <si>
    <t>4777</t>
  </si>
  <si>
    <t>RECIBO 335,  RENTA DEL INMUEBLE UBICADO EN  VALLE DE MORELOS  N. 16-C, FRACCIONAMIENTO EL MIRADOR, NAUCALPAN DE JUAREZ,   CORRESPONDIENTE AL MES DE NOVIEMBRE DE 2012,  FOL-4321  CONT-SHA/SNC/CTA/007/2012</t>
  </si>
  <si>
    <t>5446</t>
  </si>
  <si>
    <t>RECIBO 337, RENTA DEL INMUEBLE UBICADO EN VALLE DE MORELOS NO. 16-C FRACC. EL MIRADOR CORRESPONDIENTE AL MES DE DICIEMBRE 2012, FOL-5135-CONT-ORIGINAL-SHA/SNC/CTA/007/2012</t>
  </si>
  <si>
    <t>145</t>
  </si>
  <si>
    <t>CANCELACIÓN DEL E-1527 CH-20261 DEL 30/MAYO/2012.</t>
  </si>
  <si>
    <t>CXP-1587</t>
  </si>
  <si>
    <t>384</t>
  </si>
  <si>
    <t>CANCELACIÓN DEL E-2574 CH-21156 DEL 02/OCTUBRE/2012.</t>
  </si>
  <si>
    <t>CXP-3218</t>
  </si>
  <si>
    <t>220</t>
  </si>
  <si>
    <t>CANCELACIÓN DEL E-2014 CH-20652 DEL 11/JULIO/2012.</t>
  </si>
  <si>
    <t>CXP-2555</t>
  </si>
  <si>
    <t>314</t>
  </si>
  <si>
    <t>CANCELACIÓN DEL E-2296 CH-20913 DEL 15/AGOSTO/2012.</t>
  </si>
  <si>
    <t>CXP-2954</t>
  </si>
  <si>
    <t>Total 2119-2-1-02-00109</t>
  </si>
  <si>
    <t>2119-2-1-02-00110</t>
  </si>
  <si>
    <t>VIQUES RIOS LUIS</t>
  </si>
  <si>
    <t>3029</t>
  </si>
  <si>
    <t>RECIBO 3089,  RENTA DEL INMUEBLE UBICADO EN  AV. DE LAS TORRES N. 27 LOC. 8 Y 9, COL. LOMAS DE SAN AGUSTÍN,  NAUCALPAN DE JUAREZ, CORRESPONDIENTE AL MES DE AGOSTO DE 2012, FOL- 2729   CONT-SHA/SNC/CTA/005/2012</t>
  </si>
  <si>
    <t>3215</t>
  </si>
  <si>
    <t>RECIBO 3099,  RENTA DEL INMUEBLE UBICADO EN AV. DE LAS TORRES N. 27 LOC. 8 Y 9, COL. LOMAS DE SAN AGUSTÍN, NAUCALPAN DE JUAREZ, CORRESPONDIENTE AL MES DE SEPTIEMBRE DE 2012, FOL-2837  CONT-SHA/SNC/CTA/005/2012</t>
  </si>
  <si>
    <t>4809</t>
  </si>
  <si>
    <t>RECIBO 3122,  RENTA DEL INMUEBLE UBICADO EN  AV. DE LAS TORRES N. 27 LOC. 8 Y 9, COL. LOMAS DE SAN AGUSTÍN, NAUCALPAN DE JUAREZ, CORRESPONDIENTE AL MES DE NOVIEMBRE DE 2012, FOL- 4433  CONT-SHA/SNC/CTA/005/2012</t>
  </si>
  <si>
    <t>4808</t>
  </si>
  <si>
    <t>RECIBO 3111,  RENTA DEL INMUEBLE UBICADO EN  AV. DE LAS TORRES N. 27 LOC. 8 Y 9, COL. LOMAS DE SAN AGUSTÍN, NAUCALPAN DE JUAREZ, CORRESPONDIENTE AL MES DE  OCTUBRE DE 2012, FOL- 4432   OCNT-SHA/SNC/CTA/005/2012</t>
  </si>
  <si>
    <t>Total 2119-2-1-02-00110</t>
  </si>
  <si>
    <t>2119-2-1-02-00828</t>
  </si>
  <si>
    <t>SANIRENT DE MEXICO, S.A. DE C.V.</t>
  </si>
  <si>
    <t>2939</t>
  </si>
  <si>
    <t>FACTURA DF-10259, UNIDAD SANITARIAS ESTANDART,  PARA LA CELEBRACION DE LA FIESTA REGIONAL EN EL CENTRO DE DESARROLLO INFANTIL PABLO NERUDA, FOL-2649, CONT  ORIGINAL- SHA/SNC/CTPA/130/2012</t>
  </si>
  <si>
    <t>4335</t>
  </si>
  <si>
    <t>FACTURA DF14380,  SANITARIOS  PORTATILES, PARA LA CELEBRACION DEL DIA DEL SINDICALIZADO,  FOL-3904   CONT ORIGINAL-SHA/SNC/CTPA/177/2012</t>
  </si>
  <si>
    <t>Total 2119-2-1-02-00828</t>
  </si>
  <si>
    <t>2119-2-1-02-00836</t>
  </si>
  <si>
    <t>EJIDO DE SAN MATEO NOPALA</t>
  </si>
  <si>
    <t>APOYO ECONOMICO PARA EL EJIDO DE SAN MATEO NOPALA CORRESPONDIENTE AL MES DE JULIO DEL 2009, FOL- 4848.</t>
  </si>
  <si>
    <t>Total 2119-2-1-02-00836</t>
  </si>
  <si>
    <t>2119-2-1-02-00896</t>
  </si>
  <si>
    <t>APARICIO AVILA VIRGILIO ISAAC</t>
  </si>
  <si>
    <t>4755</t>
  </si>
  <si>
    <t>FACTURA 16570, REPARACIÓN Y MANTENIMIENTO VEHICULAR, FOL-4300-CONT-SHA/SNC/CTPSREP/012/2012</t>
  </si>
  <si>
    <t>4754</t>
  </si>
  <si>
    <t>FACTURA 16580, REPARACIÓN Y MANTENIMIENTO VEHICULAR, FOL-4299-CONT-SHA/SNC/CTPSREP/012/2012</t>
  </si>
  <si>
    <t>4753</t>
  </si>
  <si>
    <t>FACTURA 16569, REPARACIÓN Y MANTENIMIENTO VEHICULAR, FOL-4298-CONT-SHA/SNC/CTPSREP/012/2012</t>
  </si>
  <si>
    <t>4752</t>
  </si>
  <si>
    <t>FACTURA 16568, REPARACIÓN Y MANTENIMIENTO VEHICULAR, FOL-4297- CONT-SHA/SNC/CTPSREP/012/2012</t>
  </si>
  <si>
    <t>4897</t>
  </si>
  <si>
    <t>FACTURA 16844, REPARACIÓN Y MANTENIMIENTO VEHICULAR, FOL-4533-CONT-SHA/SNC/CTPSREP/012/2012</t>
  </si>
  <si>
    <t>4906</t>
  </si>
  <si>
    <t>FACTURA 16848, REPARACIÓN Y MANTENIMIENTO VEHICULAR, FOL-4542-CONT-SHA/SNC/CTPSREP/012/2012</t>
  </si>
  <si>
    <t>4901</t>
  </si>
  <si>
    <t>FACTURA 16855, REPARACIÓN Y MANTENIMIENTO VEHICULAR, FOL-4537-CONT-SHA/SNC/CTPSREP/012/2012</t>
  </si>
  <si>
    <t>4904</t>
  </si>
  <si>
    <t>FACTURAS 16846, 16847, 16845, REPARACIÓN Y MANTENIMIENTO VEHICULAR, FOL-4540-CONT-SHA/SNC/CTPSREP/012/2012</t>
  </si>
  <si>
    <t>4903</t>
  </si>
  <si>
    <t>FACTURA 16862, REPARACIÓN Y MANTENIMIENTO VEHICULAR, FOL-4539-CONT-SHA/SNC/CTPSREP/012/2012</t>
  </si>
  <si>
    <t>4902</t>
  </si>
  <si>
    <t>FACTURA 16865, REPARACIÓN Y MANTENIMIENTO VEHICULAR, FOL-4538-CONT-SHA/SNC/CTPSREP/012/2012</t>
  </si>
  <si>
    <t>4900</t>
  </si>
  <si>
    <t>FACTURA 16854, REPARACIÓN Y MANTENIMIENTO VEHICULAR, FOL-4536-CONT-SHA/SNC/CTPSREP/012/2012</t>
  </si>
  <si>
    <t>4899</t>
  </si>
  <si>
    <t>FACTURA 16852, REPARACIÓN Y MANTENIMIENTO VEHICULAR, FOL-4535-CONT-SHA/SNC/CTPSREP/012/2012</t>
  </si>
  <si>
    <t>4898</t>
  </si>
  <si>
    <t>FACTURAS 16856, 16857, 16859, 16858, 16860, 16863, REPARACIÓN Y MANTENIMIENTO VEHICULAR, FOL-4534-CONT-SHA/SNC/CTPSREP/012/2012</t>
  </si>
  <si>
    <t>4905</t>
  </si>
  <si>
    <t>FACTURA 16842, REPARACIÓN Y MANTENIMIENTO VEHICULAR, FOL-4541-CONT-SHA/SNC/CTPSREP/012/2012</t>
  </si>
  <si>
    <t>5352</t>
  </si>
  <si>
    <t>FACTURA 16850, REPARACIÓN Y MANTENIMIENTO DE VEHÍCULOS, FOL-5023-CONT-SHA/SNC/CTPSREP/012/2012</t>
  </si>
  <si>
    <t>5479</t>
  </si>
  <si>
    <t>FACTURA 16907, REPARACIÓN Y MANTENIMIENTO VEHICULAR, FOL-5163 CONT- SHA/SNC/CTPSREP/012/2012</t>
  </si>
  <si>
    <t>FACTURA 17660, SERVICIO DE REPARACION Y MANTENIMIENTO DE VEHICULOS, FOL- 4326</t>
  </si>
  <si>
    <t>4139</t>
  </si>
  <si>
    <t>FACTURA 17698, 17699, SERVICIO DE REPARACION Y MANTENIMIENTO DE VEHICULOS, FOL- 4332</t>
  </si>
  <si>
    <t>4138</t>
  </si>
  <si>
    <t>FACTURA  17643, 17659, SERVICIO DE REPARACION Y MANTENIMEINTO DE VEHICULSO, FOL- 4331</t>
  </si>
  <si>
    <t>4130</t>
  </si>
  <si>
    <t>FACTURA 17639, SERVICIO DE REPARACION Y MANTENIMIENTO DE VEHICULOS, FOL- 4323</t>
  </si>
  <si>
    <t>4132</t>
  </si>
  <si>
    <t>FACTURA 17641, SERVICIO DE REPARACION Y MANTENIMEINTO DE VHEICULOS, FOL- 4325</t>
  </si>
  <si>
    <t>4129</t>
  </si>
  <si>
    <t>FACTURA 17638, SERVICIO DE REPARACION Y MANTENIMIENTO DE VEHICULOS, FOL- 4322</t>
  </si>
  <si>
    <t>4135</t>
  </si>
  <si>
    <t>FACTURA 17655, SERVICIO DE REPARACION Y MANTENIMINETO DE VEHICULOS, FOL- 4328</t>
  </si>
  <si>
    <t>4136</t>
  </si>
  <si>
    <t>FACTURA 17656, SERVICIO DE REPARACION Y MANTENIMIENTO DE VEHICULOS, FOL- 4329</t>
  </si>
  <si>
    <t>4137</t>
  </si>
  <si>
    <t>FACTURA 17658, SERVICIO DE REPARACION Y MANTENIMIENTO DE VEHICULAR, FOL- 4330</t>
  </si>
  <si>
    <t>4131</t>
  </si>
  <si>
    <t>FACTURA 17640, SERVICIO DE REPARACION Y MANTENIMIENTO DE VEHICULOS, FOL- 4324</t>
  </si>
  <si>
    <t>4134</t>
  </si>
  <si>
    <t>FACTURA 17644, SERVICIO DE REPARACION Y MANTENIMIENTO DE VEHICULOS, FOL- 4327</t>
  </si>
  <si>
    <t>Total 2119-2-1-02-00896</t>
  </si>
  <si>
    <t>2119-2-1-02-01139</t>
  </si>
  <si>
    <t>COLONOS DE TECAMACHALCO, A.C.</t>
  </si>
  <si>
    <t>2554</t>
  </si>
  <si>
    <t>RECIBO 2219,  RENTA DEL INMUEBLE UBICADO EN FUENTES DE NEZAHUALCOYOTL N.1, LOMAS DE TECAMACHALCO, NAUCALPA DE JUAREZ,  CORRESPONDIENTE AL MES DE JULIO DE 2012, FOL- 2282  CONT-SHA/SNC/CTA/002/2012</t>
  </si>
  <si>
    <t>2956</t>
  </si>
  <si>
    <t>FACTURAS  2441-2447 Y 2249,  APORTACIÓN ECONÓMICA PARA LA ASOCIACION  DE COLONOS DE  TECAMACHALCO, CORRESPONDIENTE A LOS MESES DE ENERO-AGOSTO DE 2012,  FOL- 2665  CONT-SHA/SNC/CTC/001/2012</t>
  </si>
  <si>
    <t>2977</t>
  </si>
  <si>
    <t>RECIBO 2240, RENTA DEL INMUEBLE UBICADO EN FUENTE DE NEZAHUALCOYOTL NO. 1, LOMAS DE TECAMACHALCO, NAUCALPAN DE JUAREZ,  CORRESPONDIOENTE AL MES DE AGOSTO DE 2012, FOL- 2680, CONTRATO SHA/SNC/CTA/002/2012</t>
  </si>
  <si>
    <t>RECIBO 2259,  APORTACION ECONOMICA PARA LA ASOCIACION DE COLONOS DE TECAMACHALCO, FOL- 2850  CORRESPONDIENTE AL MES DE SEPTIEMBRE DE 2012,  FOL-2850   CONT-SHA/SNC/CTC/001/2012</t>
  </si>
  <si>
    <t>3217</t>
  </si>
  <si>
    <t>RECIBO 2258,  RENTA DEL INMUEBLE UBICADO EN FUENTES DE NEZAHUALCOYOTL N. 1, LOMAS DE TECAMACHALCO, NAUCALPAN DE JUAREZ, CORRESPONDIENTE AL MES DE SEPTIEMBRE DE 2012, FOL- 2839   CONT-SHA/SNC/CTA/002/2012</t>
  </si>
  <si>
    <t>4251</t>
  </si>
  <si>
    <t>FACTURA 2265, APORTACIÓN ECONÓMICA PARA LA  ASOCIACIÓN DE COLONOS DE TECAMACHALCO, POR CONCEPTO DE GASTO DE LUZ Y AGUA, CORRESPONDIENTE AL MES DE OCTUBRE DE 2012, FOL-3822  CONT-SHA/SNC/CTC/001/2012</t>
  </si>
  <si>
    <t>4658</t>
  </si>
  <si>
    <t>RECIBO, 2279,  PORTACIÓN ECONÓMICA PARA LA ASOCIACIÓN DE COLONOS DE TECAMACHALCO, POR CONCEPTO DE LOS GASTOS DE LUZ Y AGUA,  CORRESPONDIENTE AL MES DE NOVIEMBRE DE 2012,  FOL-4204  CONT-SHA/SNC/CTC/001/2012</t>
  </si>
  <si>
    <t>4693</t>
  </si>
  <si>
    <t>RECIBO 2280,  RENTA DEL INMUEBLE UBICADO EN FUENTES DE  NEZAHUALCOYOTL NO. 1, LOMAS DE TECAMACHALCO, NAUCALPAN DE JUAREZ, CORRESPONDIENTE AL MES DE OCTUBRE DE 2012, FOL- 4238  CONT-SHA/SNC/CTA/002/2012</t>
  </si>
  <si>
    <t>4781</t>
  </si>
  <si>
    <t>RECIBO 2281, RENTA DEL INMUEBLE UBICADO EN  FUENTES DE NEZAHUALCOYOTL N. 1, LOMAS DE TECAMACHALCO, NAUCALPAN DE JUAREZ,   CORRESPONDIENTE AL MES DE NOVIEMBRE DE 2012, FOL-4325  CONT-SHA/SNC/CTA/002/2012</t>
  </si>
  <si>
    <t>5429</t>
  </si>
  <si>
    <t>RECIBO 2284 APORTACIÓN ECONÓMICA PARA LA ASOCIACIÓN DE COLONOS TECAMACHALCO POR GASTOS DE AGUA Y LUZ CORRESPONDIENTE AL MES DE DICIEMBRE/2012, -FOL. 5118-CONT. ORIGINAL-SHA/SNC/CTC/001/2012</t>
  </si>
  <si>
    <t>5445</t>
  </si>
  <si>
    <t>RECIBO 2282, RENTA DEL INMUEBLE UBICADO EN FUENTES DE NEZAHUALCOYOTL NO. 1, LOMAS DE TECAMACHALCO CORRESPONDIENTE AL MES DE DICIEMBRE 2012, FOL. 5134-CONT. ORIGINAL-SHA/SNC/CTA/002/2012</t>
  </si>
  <si>
    <t>Total 2119-2-1-02-01139</t>
  </si>
  <si>
    <t>2119-2-1-02-01205</t>
  </si>
  <si>
    <t>AGUILAR ORTEGA ROBERTO</t>
  </si>
  <si>
    <t>4264</t>
  </si>
  <si>
    <t>FACTURA 2236,SERVICIO DE REPARACION Y MANTENIMIENTO DE VEHICULOS, FOL- 4453</t>
  </si>
  <si>
    <t>4263</t>
  </si>
  <si>
    <t>FACTURA 2235, SERVICIO DE REPARACION Y MANTENIMIENTO DE VEHICULOS, FOL- 4452</t>
  </si>
  <si>
    <t>4262</t>
  </si>
  <si>
    <t>FACTURA 2234, SERVICIO DE REPARACION Y MANTENIMIENTO DE VEHICULOS, FOL- 4451</t>
  </si>
  <si>
    <t>4261</t>
  </si>
  <si>
    <t>FACTURA 2233, SERVICIO DE REPARACION Y MANTENIMIENTO DE VEHICULOS, FOL- 4450</t>
  </si>
  <si>
    <t>4260</t>
  </si>
  <si>
    <t>FACTURA 2231, SERVICIO DE REPARACION Y MANTENIMIENTO DE VEHICULOS, FOL- 4449</t>
  </si>
  <si>
    <t>4259</t>
  </si>
  <si>
    <t>FACTURA 2232, SERVICIO DE REPARACION Y MANTENIMIENTO DE VEHICULOS, FOL- 4448</t>
  </si>
  <si>
    <t>4269</t>
  </si>
  <si>
    <t>FACTURA 2229, SERVICIO DE REPARACION Y MANTENIMEINTO DE VEHICULOS, FOL- 4458</t>
  </si>
  <si>
    <t>4268</t>
  </si>
  <si>
    <t>FACTURA 2230,SERVICIO DE REPARACION Y MANTENIMIENTO DE VEHICULOS, FOL- 4457</t>
  </si>
  <si>
    <t>4267</t>
  </si>
  <si>
    <t>FACTURA 2238, SERVICIO DE REPARACION Y MANTENIMIENTO DE VEHICULOS, FOL- 4456</t>
  </si>
  <si>
    <t>4266</t>
  </si>
  <si>
    <t>FACTURA 2240, SERVICIO DE REPARACION Y MANTENIMIENTO DE VEHICULOS, FOL- 4455</t>
  </si>
  <si>
    <t>4265</t>
  </si>
  <si>
    <t>FACTURA 2237, SERVICIO DE REPARACION Y MANTENIMEINTO DE VEHICULOS, FOL-4454</t>
  </si>
  <si>
    <t>Total 2119-2-1-02-01205</t>
  </si>
  <si>
    <t>2119-2-1-02-01229</t>
  </si>
  <si>
    <t>ÁVILA ACOSTA TEÓDULO</t>
  </si>
  <si>
    <t>CANCELACIÓN DEL E-4483, CH-7025 DEL 02/SEP/09</t>
  </si>
  <si>
    <t>Total 2119-2-1-02-01229</t>
  </si>
  <si>
    <t>2119-2-1-02-01276</t>
  </si>
  <si>
    <t xml:space="preserve"> NATHANIEL RUIZ ZAPATA Y ASOCIADOS S.C.</t>
  </si>
  <si>
    <t>171</t>
  </si>
  <si>
    <t>RECIBO 1011, RECURSOS PARA TRAMITES NOTARIALES, FOL- 0091  CONT-SHA/SNC/CTPSP/008/2011</t>
  </si>
  <si>
    <t>557</t>
  </si>
  <si>
    <t>CH-19394 P/CXP-171 POR  PAGO DE FE DE HECHOS</t>
  </si>
  <si>
    <t>Total 2119-2-1-02-01276</t>
  </si>
  <si>
    <t>2119-2-1-02-01300</t>
  </si>
  <si>
    <t>ANÁLISIS DE RESULTADOS DE COMUNICACIÓN Y DE OPINIÓN PÚBLICA, S.A. DE C.V.</t>
  </si>
  <si>
    <t>FACTURA: 50,  ENCUESTA DE OPINIÓN A  PERSONAS MAYORES DE 18 AÑOS SOBRE  LA EVALUACIÓN DE LA GESTIÓN DEL GOBIERNO DE NAUCALPAN DE JUÁREZ, DURANTE  EL SEGUNDO SEMENSTRE DE 2017, FOL- 3539  CONT ORIGINAL- DGA/SRM/D/080/2017</t>
  </si>
  <si>
    <t>2241</t>
  </si>
  <si>
    <t>FACTURA: A 55,  REALIZACIÓN DE 2,000 ENCUESTAS DE OPINIÓN SOBRE LA GESTIÓN DEL GOBIERNO DE NAUCALPAN  EN EL 2DO SEMESTRE DE 2017, CORRESPONDIENTE AL PERÍODO DEL 01 DE OCTUBRE AL 31 DICIEMBRE DE 2017,  FOL- 2644 CONT ORIGINAL-DGA/SRM/AD/002/2018</t>
  </si>
  <si>
    <t>Total 2119-2-1-02-01300</t>
  </si>
  <si>
    <t>2119-2-1-02-01305</t>
  </si>
  <si>
    <t>AFIANZADORA SOFIMEX S.A.</t>
  </si>
  <si>
    <t>91</t>
  </si>
  <si>
    <t>CANCELACIÓN DEL E-1146 CH-19907 DEL 18/ABRIL/2012.</t>
  </si>
  <si>
    <t>CXP-0934</t>
  </si>
  <si>
    <t>797</t>
  </si>
  <si>
    <t>CANCELACIÓN DEL E-1409 CH-0094 DEL 28/FEBRERO/2013.</t>
  </si>
  <si>
    <t>CXP-0146</t>
  </si>
  <si>
    <t>Total 2119-2-1-02-01305</t>
  </si>
  <si>
    <t>2119-2-1-02-01336</t>
  </si>
  <si>
    <t>LLAFINSA PREMIER SA DE CV</t>
  </si>
  <si>
    <t>FACTURA 24034, REPARACIÓN Y MANTTO. DE VEHICULOS, FOL- 7908 CONT- SHA/SNC/CTPSREP/002/08.</t>
  </si>
  <si>
    <t>CARGO BANORTE 166 DEL 15/FEBRERO/2009 P/159 CUENTAS POR PAGAR DE LECSA Y VIGNAU, S.A . DE C.V.,  FERRETEROS UNIDOS, S.A. DE C.V.,IRMSA, S.A. DE C.V., GARDUÑO MUÑOZ MAURICIO, BUENDIA REYES ROBERTO, LLAFINSA PEMIER, S.A. DE C.V., G Y G RECTIFICACIONES, S.A. DE C.V., BSA INGENIERIA EN MOTOCICLISMO S.A. DE C.V.,  REFACCIONARIA EL MIRADOR S.A. DE C.V., SERVICIOS EMPRESARIALES VICLASI, S.A. D E C.V.CEMENTOS Y MAT. PTE, GDE., S.A. DE C.V., AGROPECUARIA APANTENCO S. DE S.S. (CADENAS PRODUCTIVAS)</t>
  </si>
  <si>
    <t>FACTURA 24035, REPARACIÓN Y MANTENIMIENTO VEHICULAR, FOL- 7907A CONT-SHA/SNC/CTPSREP/002/08</t>
  </si>
  <si>
    <t>CARGO BANORTE 166 DEL 15/FEBRERO/2009 P/102 CUENTAS POR PAGAR DE CABRERA CONTRERAS VICTOR,  FERRETEROS UNIDOS, S.A. DE C.V., LLAFINSA PEMIER, S.A. DE C.V.,SERVICIOS EMPRESARIALES VICLASI, S.A. D E C.V., VAZQUEZ ZAVALA SOCORRO, IRMSA, S.A. DE C.V., G Y G RECTIFICACIONES, S.A. DE C.V.,  AGROPECUARIA APANTENCO S. DE S.S., REFACCIONARIA EL MIRADOR, S.A. DE C.V.,  BUEN DIA REYES ROBERTO,GARDUÑO MUÑOZ MAURICIO, (CADENAS PRODUCTIVAS)</t>
  </si>
  <si>
    <t>4166</t>
  </si>
  <si>
    <t>FACTURA 8160, 8161, SERVICIO DE REPARACION Y MANTENIMIENTO DE VEHICULOS, FOL-4359</t>
  </si>
  <si>
    <t>4165</t>
  </si>
  <si>
    <t>FACTURA 7930, SERVICIO DE REPARACION Y MANTENIMIENTO DE VEHICULOS, FOL- 4358</t>
  </si>
  <si>
    <t>4164</t>
  </si>
  <si>
    <t>FACTURA 7932, SERVICIO DE REPARACION Y MANTENIMIENTO DE VEHICULOS, FOL- 4357</t>
  </si>
  <si>
    <t>4163</t>
  </si>
  <si>
    <t>FACTURA 7931, SERVICIO DE REPARACION Y MANTENIMIENTO DE VEHICULOS, FOL- 4356</t>
  </si>
  <si>
    <t>4162</t>
  </si>
  <si>
    <t>FACTURA 7921, SERVICIO DE REPARACION Y MANTENIMIENTO DE VEHICULOS, FOL- 4355</t>
  </si>
  <si>
    <t>4161</t>
  </si>
  <si>
    <t>FACTURA 7701, SERVICIO DE REPARACION Y MANTENIMIENTO DE VEHICULOS, FOL- 4354</t>
  </si>
  <si>
    <t>4160</t>
  </si>
  <si>
    <t>FACTURA 7928, SERVICIOD E REPARACION Y MANTENIMIENTO DE VEHICULOS, FOL- 4353</t>
  </si>
  <si>
    <t>4159</t>
  </si>
  <si>
    <t>FACTURA 7924, SERVICIO DE REPARACION Y MANTENIMEINTO DE VEHICULOS, FOL- 4352</t>
  </si>
  <si>
    <t>4158</t>
  </si>
  <si>
    <t>FACTURA 7923, 7926, SERVICIO DE REPARACION Y MANTENIMIENTO DE VEHICULOS, FOL- 4351</t>
  </si>
  <si>
    <t>4157</t>
  </si>
  <si>
    <t>FACTURA 7685, 7697, SERVICIO DE REPARACION Y MANTENIMIENTO DE VEHCIUCLOS, FOL- 4350</t>
  </si>
  <si>
    <t>Total 2119-2-1-02-01336</t>
  </si>
  <si>
    <t>2119-2-1-02-01383</t>
  </si>
  <si>
    <t>CAZARES CHÁVEZ CENOBIO</t>
  </si>
  <si>
    <t>4425</t>
  </si>
  <si>
    <t>FACTURA 5892, CASETAS SANITARIAS PARA EL EVENTO DEL 15 DE SEPTIEMBRE, FOL- 4615  CONT SHA/SNC/CTPA/338/2013-2015</t>
  </si>
  <si>
    <t>Total 2119-2-1-02-01383</t>
  </si>
  <si>
    <t>2119-2-1-02-01508</t>
  </si>
  <si>
    <t>GRUPO INDUSTRIAL DE MAQUINARIA ELECTROMECÁNICA, S.A. DE C.V.</t>
  </si>
  <si>
    <t>FACTURA 4517, SERVICIO DE ANÁLISIS Y SUPERVISIÓN AL COMPORTAMIENTO DE VOLTAJE DEL TABLERO GENERAL QUE SE ENCUENTRA UBICADO EN LAS INSTALACIONES DEL PALACIO MUNICIPAL, FOL-3366A-CONT-SHA/SNC/CTPA/174/2009</t>
  </si>
  <si>
    <t>FACTURAS 4506, 4509, 1er. Y 2do. PAGO MANTENIMIENTO PREVENTIVO Y CORRECTIVO A LA PLANTA DE LUZ CORRESPONDIENTE A LOS MESES DE ABRIL Y MAYO/2009, FOL- 3365A-CONT-SHA/SNC/CTPA/081/2009</t>
  </si>
  <si>
    <t>FACTURAS  4511, 4512, 4519, 3ER, 4° Y 5° SERVICIO DEL MANTENIMIENTO PREVENTIVO Y CORRECTIVO  A LA  PLANTA DE LUZ, CORRESPONDIENTE A LOS MESES DE JUNIO, JULIO  Y  DEL 1° AL 17 DE AGOSTO DEL 2009, FOL- 3419  SHA/SNC/CTPA/081/2009</t>
  </si>
  <si>
    <t>FACTURA 4507, MANTENIMIENTO PREVENTIVO Y CORRECTIVO A PLANTA DE EMERGENCIA DE 250 KW, CORRESPONDIENTE AL MES DE ENERO DE 2009, FOL- 3515 CONT- SHA/SNC/CVM/050/08.</t>
  </si>
  <si>
    <t>FACTURA 4515, MANTENIMIENTO PREVENTIVO Y CORRECTIVO A PLANTA DE EMERGENCIA DE 250 KW, CORRESPONDIENTE AL MES DE MARZO DE 2009, FOL- 3517 CONT- SHA/SNC/CVM/050/08.</t>
  </si>
  <si>
    <t>FACTURA 4510, MANTENIMIENTO PREVENTIVO Y CORRECTIVO A PLANTA DE EMERGENCIA DE 250 KW, CORRESPONDIENTE AL MES DE FEBRERO DE 2009, FOL- 3516 CONT- SHA/SNC/CVM/050/08.</t>
  </si>
  <si>
    <t>Total 2119-2-1-02-01508</t>
  </si>
  <si>
    <t>2119-2-1-02-01525</t>
  </si>
  <si>
    <t>TRANSPORTES BLINDADOS TAMEME, S.A. DE C.V.</t>
  </si>
  <si>
    <t>DISGREGAR</t>
  </si>
  <si>
    <t>5818</t>
  </si>
  <si>
    <t>NOMINA FUNCIONARIOS,  3ER BONO DE DIRECTORES,   CORRESPONDIENTE A LA PRIMERA QUINCENA DE OCTUBRE  DE 2011,   DGA-2/4932/2011</t>
  </si>
  <si>
    <t>6328</t>
  </si>
  <si>
    <t>3ER ENTREGA, 1100 APOYOS  ECONOMICO  A MUJERES JEFAS DE FAMILIA POR LA CANTIDAD DE 2, 000.00,  PESOS QUE SERAN ENTREGADOS  EL 25 DE NOVIEMBRE DE 2011, SEGUN ACUERDO DE CABILDO N. SHA/ST/C/062/2011,  FOL- 6033</t>
  </si>
  <si>
    <t>7698</t>
  </si>
  <si>
    <t>NOMINA FUNCIONARIOS, 4TO BONO TRIMESTRAL DE DIRECTORES DICIEMBRE 2011, DGA-2/5977/2011</t>
  </si>
  <si>
    <t>1403</t>
  </si>
  <si>
    <t>FACTURA FTA 27218, ENSOBRETADO DE NOMINSA Y PAGO FISICO A LOS SERVIDORES PUBLICOS, CORRESPONDIENTES AL MES DE ABRIL DE 2012, FOL- 1203  CONT-SHA/SNC/CTPS/005/2010</t>
  </si>
  <si>
    <t>1402</t>
  </si>
  <si>
    <t>FACTURA FTA 25405, ENSOBRETADO DE NOMINA  Y PAGO FISICO A LOS SERVIDORES PUBLICOS, CORRESPONDIENTE AL MES DE MARZO DE 2012, FOL- 1202  CONT-SHA/SNC/CTPS/005/2010</t>
  </si>
  <si>
    <t>FACTURA FTA 22188, RECOLECCION Y TRASLADO DE VALORES, CORRESPONDIENTE AL MES DE ENERO DE 2012, FOL- 1604</t>
  </si>
  <si>
    <t>1811</t>
  </si>
  <si>
    <t>FACTURA FTA 25052, RECOLECCION Y TRASLADO DE VALORES, CORRESPONDIENTE AL MES DE ENERO DE 2012, FOL- 1605</t>
  </si>
  <si>
    <t>2887</t>
  </si>
  <si>
    <t>FACTURA FTA23831, SERVICIOS DE RECOLECCIÓN Y TRASLADO DE VALORES DEL MUNICIPIO DE NAUCALPAN DE JUAREZ, CORRESPONDIENTE AL MES DE FEBRERO DE 2012,  FOL- 2599,  CONTRATO SHA/SNC/CVM/003/2012</t>
  </si>
  <si>
    <t>2888</t>
  </si>
  <si>
    <t>FACTURA  FTA30271, SERVICIOS DE RECOLECCIÓN Y TRASLADO DE VALORES DEL MUNICIPIO DE NAUCALPAN DE JUAREZ, CORRESPONDIENTE AL MES DE ABRIL DE 2012, FOL- 2600,  CONTRATO SHA/SNC/CVM/003/2012</t>
  </si>
  <si>
    <t>2889</t>
  </si>
  <si>
    <t>FACTURA FTA28960, SERVICIOS DE RECOLECCIÓN Y TRASLADO DE VALORES DEL MUNICIPIO DE NAUCALPAN DE JUAREZ, CORRESPONDIENTE AL MES DE MAYO DE 2012, FOL- 2601, CONTRATO SHA/SNC/CVM/003/2012</t>
  </si>
  <si>
    <t>2951</t>
  </si>
  <si>
    <t>FACTURA FTA 31694, SERVICIO PRESTADO POR ENSOBRETADO Y PAGO FISICO DE NOMINA, CORRESPONDIENTE AL MES DE MAYO DE 2012, FOL- 2660  CONT-SHA/SNC/CVM/003/2012</t>
  </si>
  <si>
    <t>2952</t>
  </si>
  <si>
    <t>FACTURA FTA 30813, SERVICIO PRESTADO POR ENSOBRETADO Y PAGO FISICO DE NOMINA,  CORRESPONDIENTE AL MES DE JUNIO DE 2012, FOL- 2661  CONT-SHA/SNC/CVM/003/2012</t>
  </si>
  <si>
    <t>3006</t>
  </si>
  <si>
    <t>FACTURA  FTA33025, SERVICIOS PRESTADO POR ENSOBRETADO Y PAGO FISICO DE NOMINA CORRESPONDIENTE AL MES DE JUNIO  DE 2012, FOL-2713, CONTRATO SHA/SNC/CVM/003/2012</t>
  </si>
  <si>
    <t>3007</t>
  </si>
  <si>
    <t>FACTURA FTA32515, SERVICIOS PRESTADO POR ENSOBRETADO Y PAGO FISICO DE NOMINA CORRESPONDIENTE AL MES DE JULIO DE 2012, FOL-2714, CONTRATO SHA/SNC/CVM/003/2012</t>
  </si>
  <si>
    <t>3230</t>
  </si>
  <si>
    <t>FACTURA FTA 34986, AUTOTRANSPORTE DE VALORES POR SERVICO A CLIENTES, CORRESPONDIENTE AL MES DE  JULIO DE 2012, FOL- 2852  CONT-SHA/SNC/CTPS/005/2010</t>
  </si>
  <si>
    <t>3229</t>
  </si>
  <si>
    <t>FACTURA FTA 34053, ENSOBRETADO Y PAGO FISICO DE NOMINA, CORRESPONDIENTE AL MES DE AGOSTO DE 2012, FOL- 2851   CONT-SHA/SNC/CTPS/005/2010</t>
  </si>
  <si>
    <t>3743</t>
  </si>
  <si>
    <t>FACTURA FTA 35783, RECOLECCIÓN Y TRASLADO DE VALORES POR SERVICIO A CLIENTES,CORRESPONDIENTE AL MES DE SEPTIEMBRE DE 2012, FOL- 3356  CONT-SHA/SNC/CVM/003/2012</t>
  </si>
  <si>
    <t>4099</t>
  </si>
  <si>
    <t>FACTURA  FTA 37009  RECOLECCIÓN Y TRASLADO DE VALORES POR SERVICIO A CLIENTES, CORRESPONDIENTE AL MES DE AGOSTO 2012,  FOL. 3676, CONTRATO SHA/SNC/CVM/003/2012 CXP 4099</t>
  </si>
  <si>
    <t>4098</t>
  </si>
  <si>
    <t>FACTURA FTA 37215  RECOLECCIÓN Y TRASLADO DE VALORES POR SERVICIO A CLIENTES CORRESPONDIENTE AL MES DE OCTUBRE DE 2012, FOL. 3675 , CONTRATO SHA/SNC/CVM/003/2012</t>
  </si>
  <si>
    <t>4452</t>
  </si>
  <si>
    <t>FACTURA FTA 38 399, RECOLECCIÓN Y TRASLADO DE VALORES, CORRESPONDIENTE AL MES DE SEPTIEMBRE DE 2012,  FOL-4010   CONT-SHA/SNC/CVM/003/2012</t>
  </si>
  <si>
    <t>5342</t>
  </si>
  <si>
    <t>FACTURA FTA39393, SERVICIOS DE RECOLECCIÓN Y TRASLADO DE VALORES, CORRESPONDIENTE AL MES DE NOVIEMBRE DEL 2012, FOL- 5012-CONT-SHA/SNC/CTPS/005/2010, SHA/SNC/CVM/003/2012</t>
  </si>
  <si>
    <t>5424</t>
  </si>
  <si>
    <t>FACTURAS FTA 40470 Y FTA 40471, SERVICIOS DE RECOLECCIÓN Y TRASLADO DE VALORES CORRESPONDIENTE AL MES DE OCTUBRE/2012, FOL. 5113-CONT-SHA/SNC/CTPS/005/2010, SHA/SNC/CVM/003/2012</t>
  </si>
  <si>
    <t>5552</t>
  </si>
  <si>
    <t>NOMINA GENERAL DE EMPLEADOS, CORRESPONDIENTE A LA  SEGUNDA QUINCENA DE DICIEMBRE DE 2012,  OFICIO-DGA-1/791/2012</t>
  </si>
  <si>
    <t>5550</t>
  </si>
  <si>
    <t>NOMINA LISTA DE RAYA QUINCENAL, CORRESPONDIENTE A LA SEGUNDA QUINCENA DE DICIEMBRE DE 2012,  OFICIO-DGA-1/794/2012</t>
  </si>
  <si>
    <t>5551</t>
  </si>
  <si>
    <t>NOMINA DE POLICIA, CORRESPONDIENTE A LA SEGUNDA QUINCENA DE DICIEMBRE DE 2012, OFICIO-DGA-1/792/2012</t>
  </si>
  <si>
    <t>18</t>
  </si>
  <si>
    <t>NÓMINA ESPECIAL DE POLICÍA CORRESPONDIENTE A LA 2da. QNA. DE DICIEMBRE/2012, PARA EFECTOS DE REGULARIZACIÓN</t>
  </si>
  <si>
    <t>926</t>
  </si>
  <si>
    <t>CH-21990 P/CXP-5552 POR  NOMINA CONFIANZA, CORRESPONDIENTE A LA  SEGUNDA QUINCENA DE DICIEMBRE DE 2012,  REA SIERRA JOSE</t>
  </si>
  <si>
    <t>928</t>
  </si>
  <si>
    <t>CH-21992 P/CXP-5552 POR  NOMINA CONFIANZA, CORRESPONDIENTE A LA  SEGUNDA QUINCENA DE DICIEMBRE DE 2012, PAREDES MUÑOZ CAROLINA</t>
  </si>
  <si>
    <t>929</t>
  </si>
  <si>
    <t>CH-21993 P/CXP-5552 POR  NOMINA CONFIANZA, CORRESPONDIENTE A LA  SEGUNDA QUINCENA DE DICIEMBRE DE 2012, RAMIREZ LANDAVERDE ALEJANDRO</t>
  </si>
  <si>
    <t>930</t>
  </si>
  <si>
    <t>CH-21994 P/CXP-5552 POR  NOMINA CONFIANZA, CORRESPONDIENTE A LA  SEGUNDA QUINCENA DE DICIEMBRE DE 2012,  VAZQUEZ MARTINEZ MARIO ESTEBAN</t>
  </si>
  <si>
    <t>843</t>
  </si>
  <si>
    <t>CH-21907 P/CXP-5552 POR NOMINA CONFIANZA, CORRESPONDIENTE A LA  SEGUNDA QUINCENA DE DICIEMBRE DE 2012,  FLORES SUAREZ ANTONIO</t>
  </si>
  <si>
    <t>844</t>
  </si>
  <si>
    <t>CH-21908 P/CXP-5552 POR  NOMINA CONFIANZA, CORRESPONDIENTE A LA  SEGUNDA QUINCENA DE DICIEMBRE DE 2012, SUAREZ PICHARDO MARIA TERESA</t>
  </si>
  <si>
    <t>847</t>
  </si>
  <si>
    <t>CH-21911 P/CXP-5552 POR  NOMINA CONFIANZA, CORRESPONDIENTE A LA  SEGUNDA QUINCENA DE DICIEMBRE DE 2012, CHAVEZ VALERIO ROSENDO ALBERTO</t>
  </si>
  <si>
    <t>840</t>
  </si>
  <si>
    <t>CH-21904 P/CXP-5552 POR  NOMINA CONFIANZA CORRESPONDIENTE A LA  SEGUNDA QUINCENA DE DICIEMBRE DE 2012,</t>
  </si>
  <si>
    <t>783</t>
  </si>
  <si>
    <t>CH-21847 P/CXP-5552 POR  NOMINA CONFIANZA, CORRESPONDIENTE A LA  SEGUNDA QUINCENA DE DICIEMBRE DE 2012, BRAVO DAVILA CUPERTINO ALBERTO</t>
  </si>
  <si>
    <t>786</t>
  </si>
  <si>
    <t>CH-21850 P/CXP-5552 POR  NOMINA CONFIANZA, CORRESPONDIENTE A LA  SEGUNDA QUINCENA DE DICIEMBRE DE 2012,  RAMIREZ ARELLANO JULIA</t>
  </si>
  <si>
    <t>787</t>
  </si>
  <si>
    <t>CH-21851 P/CXP-5552 POR NOMINA CONFIANZA, CORRESPONDIENTE A LA  SEGUNDA QUINCENA DE DICIEMBRE DE 2012,  SEGURA SEGURA MARTIN</t>
  </si>
  <si>
    <t>788</t>
  </si>
  <si>
    <t>CH-21852 P/CXP-5552 POR NOMINA CONFIANZA, CORRESPONDIENTE A LA  SEGUNDA QUINCENA DE DICIEMBRE DE 2012, LOPEZ PERALES PABLO</t>
  </si>
  <si>
    <t>789</t>
  </si>
  <si>
    <t>CH-21853 P/CXP-5552 POR  NOMINA CONFIANZA, CORRESPONDIENTE A LA  SEGUNDA QUINCENA DE DICIEMBRE DE 2012,  RIVERA MARTINEZ MODESTO</t>
  </si>
  <si>
    <t>790</t>
  </si>
  <si>
    <t>CH-21854 P/CXP-5552 POR  NOMINA CONFIANZA, CORRESPONDIENTE A LA  SEGUNDA QUINCENA DE DICIEMBRE DE 2012,  GONZALEZ CARBALLO ALEXIS XAVIER</t>
  </si>
  <si>
    <t>791</t>
  </si>
  <si>
    <t>CH-21855 P/CXP-5552 POR  NOMINA CONFIANZA, CORRESPONDIENTE A LA  SEGUNDA QUINCENA DE DICIEMBRE DE 2012,  GARZA ORTIZ ABEL JORGE</t>
  </si>
  <si>
    <t>792</t>
  </si>
  <si>
    <t>CH-21856 P/CXP-5552 POR  NOMINA CONFIANZA, CORRESPONDIENTE A LA  SEGUNDA QUINCENA DE DICIEMBRE DE 2012, RODRIGUEZ GARCIA DIANA CARMEN</t>
  </si>
  <si>
    <t>795</t>
  </si>
  <si>
    <t>CH-21859 P/CXP-5552 POR  NOMINA CONFIANZA, CORRESPONDIENTE A LA  SEGUNDA QUINCENA DE DICIEMBRE DE 2012, LOPEZ GARCIA NANCY NALLEI</t>
  </si>
  <si>
    <t>796</t>
  </si>
  <si>
    <t>CH-21860 P/CXP-5552 POR  NOMINA CONFIANZA, CORRESPONDIENTE A LA  SEGUNDA QUINCENA DE DICIEMBRE DE 2012,  MARTINEZ CARRASCO OSCAR</t>
  </si>
  <si>
    <t>CH-21860 P/CXP-1861 POR  NOMINA CONFIANZA, CORRESPONDIENTE A LA  SEGUNDA QUINCENA DE DICIEMBRE DE 2012, SERRANO REYES JOHANA</t>
  </si>
  <si>
    <t>811</t>
  </si>
  <si>
    <t>CH-21875 P/CXP-5552 POR  NOMINA CONFIANZA, CORRESPONDIENTE A LA  SEGUNDA QUINCENA DE DICIEMBRE DE 2012,  RAMIREZ FLORES HUGO EDUARDO</t>
  </si>
  <si>
    <t>815</t>
  </si>
  <si>
    <t>CH-21879 P/CXP-5552 POR NOMINA CONFIANZA, CORRESPONDIENTE A LA  SEGUNDA QUINCENA DE DICIEMBRE DE 2012,  NIETO CRUZ MARIA JUANA</t>
  </si>
  <si>
    <t>816</t>
  </si>
  <si>
    <t>CH-21880 P/CXP-5552 POR NOMINA CONFIANZA, CORRESPONDIENTE A LA  SEGUNDA QUINCENA DE DICIEMBRE DE 2012,  GARCIA TORICES DANIEL ISRAEL</t>
  </si>
  <si>
    <t>822</t>
  </si>
  <si>
    <t>CH-21886 P/CXP-5552 POR  NOMINA CONFIANZA, CORRESPONDIENTE A LA  SEGUNDA QUINCENA DE DICIEMBRE DE 2012, RODRIGUEZ HERNANDEZ FERNANDO RAMON</t>
  </si>
  <si>
    <t>CH-21887 P/CXP-5552 POR  NOMINA CONFIANZA, CORRESPONDIENTE A LA  SEGUNDA QUINCENA DE DICIEMBRE DE 2012,  CORTES GUILLEN SERGIO</t>
  </si>
  <si>
    <t>826</t>
  </si>
  <si>
    <t>CH-21890 P/CXP-5552 POR  NOMINA CONFIANZA, CORRESPONDIENTE A LA  SEGUNDA QUINCENA DE DICIEMBRE DE 2012,  ANAYA GARCIA CLAUDIO</t>
  </si>
  <si>
    <t>827</t>
  </si>
  <si>
    <t>CH-21891 P/CXP-5552 POR  NOMINA CONFIANZA, CORRESPONDIENTE A LA  SEGUNDA QUINCENA DE DICIEMBRE DE 2012 TORRES MAYA SAUL</t>
  </si>
  <si>
    <t>828</t>
  </si>
  <si>
    <t>CH-21892 P/CXP-5552 POR  NOMINA CONFIANZA, CORRESPONDIENTE A LA  SEGUNDA QUINCENA DE DICIEMBRE DE 2012,  SANCHEZ CABALLERO RIGAL LUIS GABRIEL</t>
  </si>
  <si>
    <t>724</t>
  </si>
  <si>
    <t>CH-21788 P/CXP-5552 POR NOMINA CONFIANZA, CORRESPONDIENTE A LA  SEGUNDA QUINCENA DE DICIEMBRE DE 2012,  SERRANO FLORES EDEN</t>
  </si>
  <si>
    <t>799</t>
  </si>
  <si>
    <t>CH-21863 P/CXP-5552 POR  NOMINA CONFIANZA, CORRESPONDIENTE A LA  SEGUNDA QUINCENA DE DICIEMBRE DE 2012,  CEDEÑO ALEJANDRE RUBEN</t>
  </si>
  <si>
    <t>800</t>
  </si>
  <si>
    <t>CH-21864 P/CXP-5552 POR  NOMINA CONFIANZA, CORRESPONDIENTE A LA  SEGUNDA QUINCENA DE DICIEMBRE DE 2012,  NUÑEZ MONROY ANTONIO</t>
  </si>
  <si>
    <t>804</t>
  </si>
  <si>
    <t>CH-21868 P/CXP-5552 POR  NOMINA CONFIANZA, CORRESPONDIENTE A LA  SEGUNDA QUINCENA DE DICIEMBRE DE 2012, ARREGUIN MONROY MA. DE LA LUZ</t>
  </si>
  <si>
    <t>752</t>
  </si>
  <si>
    <t>CH-21816 P/CXP-5552 POR NOMINA GENERAL DE EMPLEADOS, CORRESPONDIENTE A LA  SEGUNDA QUINCENA DE DICIEMBRE DE 2012 REYES MUÑOS JAVIER.</t>
  </si>
  <si>
    <t>753</t>
  </si>
  <si>
    <t>CH-21817 P/CXP-5552 POR NOMINA CONFIANZA, CORRESPONDIENTE A LA  SEGUNDA QUINCENA DE DICIEMBRE DE 2012 PEREZ LOPEZ GUADALUPE</t>
  </si>
  <si>
    <t>758</t>
  </si>
  <si>
    <t>CH-21822 P/CXP-5552 NOMINA CONFIANZA, CORRESPONDIENTE A LA  SEGUNDA QUINCENA DE DICIEMBRE DE 2012,  LOPEZ ZAPIEN JOSE ANTONIO</t>
  </si>
  <si>
    <t>829</t>
  </si>
  <si>
    <t>CH-21893 P/CXP-5552 POR  NOMINA CONFIANZA, CORRESPONDIENTE A LA  SEGUNDA QUINCENA DE DICIEMBRE DE 2012, HERNANDEZ PEDROZA JAIME</t>
  </si>
  <si>
    <t>832</t>
  </si>
  <si>
    <t>CH-21896 P/CXP-5552 POR NOMINA CONFIANZA, CORRESPONDIENTE A LA  SEGUNDA QUINCENA DE DICIEMBRE DE 2012,  REYNA FRANCO ARTURO</t>
  </si>
  <si>
    <t>833</t>
  </si>
  <si>
    <t>CH-21897 P/CXP-5552 PAGO NOMINA CORRESPONDIENTE A LA 2DA QNA DE DICIEMBRE GARCIA RESENDENDIZ KARINA</t>
  </si>
  <si>
    <t>731</t>
  </si>
  <si>
    <t>CH-21795 P/CXP-5552 POR  NOMINA CONFIANZA, CORRESPONDIENTE A LA  SEGUNDA QUINCENA DE DICIEMBRE DE 2012,  CORTES RAMOS DAVID</t>
  </si>
  <si>
    <t>741</t>
  </si>
  <si>
    <t>CH-21805 P/CXP-5552 POR  NOMINA CONFIANZA, CORRESPONDIENTE A LA  SEGUNDA QUINCENA DE DICIEMBRE DE 2012, MANZANO DOMINGUEZ ANDRES MANUEL</t>
  </si>
  <si>
    <t>743</t>
  </si>
  <si>
    <t>CH-21807 P/CXP-5552 POR  NOMINACONFIANZA, CORRESPONDIENTE A LA  SEGUNDA QUINCENA DE DICIEMBRE DE 2012,  SALVADOR GONZALEZ BEATRIZ</t>
  </si>
  <si>
    <t>744</t>
  </si>
  <si>
    <t>CH-21808 P/CXP-5552 POR  NOMINA CONFIANZA, CORRESPONDIENTE A LA  SEGUNDA QUINCENA DE DICIEMBRE DE 2012,  SALDAÑA DIAZ SERVANDO</t>
  </si>
  <si>
    <t>763</t>
  </si>
  <si>
    <t>CH-21827 P/CXP-5552 POR NOMINA CONFIANZA, CORRESPONDIENTE A LA  SEGUNDA QUINCENA DE DICIEMBRE DE 2012, CAMPOS LAREDO ROGER</t>
  </si>
  <si>
    <t>764</t>
  </si>
  <si>
    <t>CH-21828 P/CXP-5552 POR  NOMINA CONFIANZA, CORRESPONDIENTE A LA  SEGUNDA QUINCENA DE DICIEMBRE DE 2012, CAMACHO NAVARRO JOSE DE JESUS</t>
  </si>
  <si>
    <t>765</t>
  </si>
  <si>
    <t>CH-21829 P/CXP-5552 POR  NOMINA CONFIANZA, CORRESPONDIENTE A LA  SEGUNDA QUINCENA DE DICIEMBRE DE 2012,  HURTADO LEYVA HECTOR DANIEL</t>
  </si>
  <si>
    <t>769</t>
  </si>
  <si>
    <t>CH-21833 P/CXP-5552 POR  NOMINA CONFIANZA, CORRESPONDIENTE A LA  SEGUNDA QUINCENA DE DICIEMBRE DE 2012,  BARRAGAN RAZO MANUEL</t>
  </si>
  <si>
    <t>CH-21834 P/CXP-5552 POR  NOMINA CONFIANZA, CORRESPONDIENTE A LA  SEGUNDA QUINCENA DE DICIEMBRE DE 2012,  RANGEL CORONA UBALDO</t>
  </si>
  <si>
    <t>771</t>
  </si>
  <si>
    <t>CH-21835 P/CXP-5552 POR  NOMINA CONFIANZA, CORRESPONDIENTE A LA  SEGUNDA QUINCENA DE DICIEMBRE DE 2012,  IXBA VILLEGAS MARIA DEL BEATRIZ</t>
  </si>
  <si>
    <t>772</t>
  </si>
  <si>
    <t>CH-21836 P/CXP-5552 POR  NOMINA CONFIANZA, CORRESPONDIENTE A LA  SEGUNDA QUINCENA DE DICIEMBRE DE 2012, ROJAS MONTES CLAUDIA MARGARITA</t>
  </si>
  <si>
    <t>1103</t>
  </si>
  <si>
    <t>CH-22167 P/CXP-5552 POR NOMINA CONFIANZA, CORRESPONDIENTE A LA  SEGUNDA QUINCENA DE DICIEMBRE DE 2012, AGUILERA RAFAEL NEFTALLY</t>
  </si>
  <si>
    <t>1104</t>
  </si>
  <si>
    <t>CH-22168 P/CXP-5552 POR NOMINA CONFIANZA, CORRESPONDIENTE A LA  SEGUNDA QUINCENA DE DICIEMBRE DE 2012, CAMACHO AGUILAR JOSE MANUEL</t>
  </si>
  <si>
    <t>1161</t>
  </si>
  <si>
    <t>CH-22225 P/CXP-5552 POR NOMINA CONFIANZA, CORRESPONDIENTE A LA  SEGUNDA QUINCENA DE DICIEMBRE DE 2012, JUAREZ ORNELAS CONCEPCION</t>
  </si>
  <si>
    <t>1162</t>
  </si>
  <si>
    <t>CH-22226 P/CXP-5552 POR NOMINA CONFIANZA, CORRESPONDIENTE A LA  SEGUNDA QUINCENA DE DICIEMBRE DE 2012 BUCIO PEREZ MARCOS.</t>
  </si>
  <si>
    <t>1163</t>
  </si>
  <si>
    <t>CH-22227 P/CXP-5552 NOMINA CONFIANZA, CORRESPONDIENTE A LA  SEGUNDA QUINCENA DE DICIEMBRE DE 2012, CARBALLO OROZCO ROSALINDA</t>
  </si>
  <si>
    <t>1165</t>
  </si>
  <si>
    <t>CH-22229 P/CXP-5552 POR  NOMINA GENERAL DE EMPLEADOS, CORRESPONDIENTE A LA  SEGUNDA QUINCENA DE DICIEMBRE DE 2012,  PEREZ HERRERA MA. IRAIZ</t>
  </si>
  <si>
    <t>1166</t>
  </si>
  <si>
    <t>CH-22230 P/CXP-5552 POR NOMINA CONFIANZA, CORRESPONDIENTE A LA  SEGUNDA QUINCENA DE DICIEMBRE DE 2012, DUQUE PAZ FREDY</t>
  </si>
  <si>
    <t>1129</t>
  </si>
  <si>
    <t>CH-22193 P/CXP-5552 POR NOMINA CONFIANZA, CORRESPONDIENTE A LA  SEGUNDA QUINCENA DE DICIEMBRE DE 2012, RAMIREZ MENDEZ ANTONIO DE JESUS</t>
  </si>
  <si>
    <t>1136</t>
  </si>
  <si>
    <t>CH-22200 P/CXP-5552 POR NOMINA CONFIANZA, CORRESPONDIENTE A LA  SEGUNDA QUINCENA DE DICIEMBRE DE 2012, SOTO CRESPO GUILLERMO</t>
  </si>
  <si>
    <t>1138</t>
  </si>
  <si>
    <t>CH-22202 P/CXP-5552 POR NOMINA CONFIANZA, CORRESPONDIENTE A LA  SEGUNDA QUINCENA DE DICIEMBRE DE 2012, LOPEZ DIAZ NOEMI</t>
  </si>
  <si>
    <t>1139</t>
  </si>
  <si>
    <t>CH-22203 P/CXP-5552 POR NOMINA CONFIANZA, CORRESPONDIENTE A LA  SEGUNDA QUINCENA DE DICIEMBRE DE 2012, NAVA LOPEZ VICENTE FIDEL</t>
  </si>
  <si>
    <t>1158</t>
  </si>
  <si>
    <t>CH-22222 P/CXP-5552 POR NOMINA CONFIANZA, CORRESPONDIENTE A LA  SEGUNDA QUINCENA DE DICIEMBRE DE 2012, CHIQUINI GONZALEZ LUIS ANGEL</t>
  </si>
  <si>
    <t>1159</t>
  </si>
  <si>
    <t>CH-22223 P/CXP-5552 POR NOMINA CONFIANZA, CORRESPONDIENTE A LA  SEGUNDA QUINCENA DE DICIEMBRE DE 2012, HERNANDEZ ARGUETA MANUEL</t>
  </si>
  <si>
    <t>1076</t>
  </si>
  <si>
    <t>CH-22140 P/CXP-5552 POR NOMINA CONFIANZA, CORRESPONDIENTE A LA  SEGUNDA QUINCENA DE DICIEMBRE DE 2012, DE LA CRUZ RAMIREZ MARIA DE JESUS</t>
  </si>
  <si>
    <t>1080</t>
  </si>
  <si>
    <t>CH-22144 P/CXP-5552 POR  NOMINA CONFIANZA, CORRESPONDIENTE A LA  SEGUNDA QUINCENA DE DICIEMBRE DE 2012, JUAREZ MONTAÑEZ JOSE CONCEPCION ARIEL</t>
  </si>
  <si>
    <t>1082</t>
  </si>
  <si>
    <t>CH-22146 P/CXP-5552 POR  NOMINACONFIANZA, CORRESPONDIENTE A LA  SEGUNDA QUINCENA DE DICIEMBRE DE 2012, MARTINEZ CERON JUDITH FABIOLA</t>
  </si>
  <si>
    <t>1083</t>
  </si>
  <si>
    <t>CH-22147 P/CXP-5552 POR  NOMINA CONFIANZA, CORRESPONDIENTE A LA  SEGUNDA QUINCENA DE DICIEMBRE DE 2012, RIOS BECERRIL MARIA GUADALUPE</t>
  </si>
  <si>
    <t>1089</t>
  </si>
  <si>
    <t>CH-22153 P/CXP-5552 POR  NOMINA CONFIANZA, CORRESPONDIENTE A LA  SEGUNDA QUINCENA DE DICIEMBRE DE 2012, RUIZ GALLEGOS NATALIA</t>
  </si>
  <si>
    <t>1090</t>
  </si>
  <si>
    <t>CH-22154 P/CXP-5552 POR  NOMINA CONFIANZA, CORRESPONDIENTE A LA  SEGUNDA QUINCENA DE DICIEMBRE DE 2012, GARCIA SANCHEZ NICOLAS</t>
  </si>
  <si>
    <t>1092</t>
  </si>
  <si>
    <t>CH-22156 P/CXP-5552 POR NOMINA CONFIANZA, CORRESPONDIENTE A LA  SEGUNDA QUINCENA DE DICIEMBRE DE 2012, GONZALEZ LOPEZ GABRIEL</t>
  </si>
  <si>
    <t>1093</t>
  </si>
  <si>
    <t>CH-22157 P/CXP-5552 POR  NOMINA CONFIANZA, CORRESPONDIENTE A LA  SEGUNDA QUINCENA DE DICIEMBRE DE 2012, MONROY VEGA ERNESTO</t>
  </si>
  <si>
    <t>1141</t>
  </si>
  <si>
    <t>CH-22205 P/CXP-5552 POR NOMINA CONFIANZA, CORRESPONDIENTE A LA  SEGUNDA QUINCENA DE DICIEMBRE DE 2012, DOMINGUEZ PACHECO HERIBERTO</t>
  </si>
  <si>
    <t>1142</t>
  </si>
  <si>
    <t>CH-22206 P/CXP-5552 POR NOMINA GENERAL DE EMPLEADOS, CORRESPONDIENTE A LA  SEGUNDA QUINCENA DE DICIEMBRE DE 2012 PEÑALOZA GAONA EMMANUEL.</t>
  </si>
  <si>
    <t>1143</t>
  </si>
  <si>
    <t>CH-22207 P/CXP-5552 POR NOMINA CONFIANZA, CORRESPONDIENTE A LA  SEGUNDA QUINCENA DE DICIEMBRE DE 2012, MUÑIZ BARRETO HAZABEL</t>
  </si>
  <si>
    <t>1144</t>
  </si>
  <si>
    <t>CH-22208 P/CXP-5552 POR NOMINA CONFIANZA, CORRESPONDIENTE A LA  SEGUNDA QUINCENA DE DICIEMBRE DE 2012, QUIROZ AGUILAR MARTHA EDITH</t>
  </si>
  <si>
    <t>1145</t>
  </si>
  <si>
    <t>CH-22209 P/CXP-5552 POR NOMINA CONFIANZA, CORRESPONDIENTE A LA  SEGUNDA QUINCENA DE DICIEMBRE DE 2012, ROLDAN GONZALEZ MANUEL</t>
  </si>
  <si>
    <t>1146</t>
  </si>
  <si>
    <t>CH-22210 P/CXP-5552 POR NOMINA CONFIANZA, CORRESPONDIENTE A LA  SEGUNDA QUINCENA DE DICIEMBRE DE 2012, RUIZ CRUZ NICOLAS</t>
  </si>
  <si>
    <t>1147</t>
  </si>
  <si>
    <t>CH-22211 P/CXP-5552 POR NOMINA CONFIANZA, CORRESPONDIENTE A LA  SEGUNDA QUINCENA DE DICIEMBRE DE 2012, RAMIREZ ARVIZU OSCAR JAIR</t>
  </si>
  <si>
    <t>1148</t>
  </si>
  <si>
    <t>CH-22212 P/CXP-5552 POR NOMINA CONFIANZA, CORRESPONDIENTE A LA  SEGUNDA QUINCENA DE DICIEMBRE DE 2012, MARTINEZ VAZQUEZ FRANCISCO RAFAEL</t>
  </si>
  <si>
    <t>1150</t>
  </si>
  <si>
    <t>CH-22214 P/CXP-5552 POR NOMINA CONFIANZA, CORRESPONDIENTE A LA  SEGUNDA QUINCENA DE DICIEMBRE DE 2012, FIGUEROA RIQUELME ERNESTO JUAN</t>
  </si>
  <si>
    <t>1151</t>
  </si>
  <si>
    <t>CH-22215 P/CXP-5552 POR NOMINA CONFIANZA, CORRESPONDIENTE A LA  SEGUNDA QUINCENA DE DICIEMBRE DE 2012, GARCIA GALVAN M. DOLORES</t>
  </si>
  <si>
    <t>1152</t>
  </si>
  <si>
    <t>CH-22216 P/CXP-5552 POR NOMINA CONFIANZA, CORRESPONDIENTE A LA  SEGUNDA QUINCENA DE DICIEMBRE DE 2012, VAZQUEZ BARAJAS AMELIA</t>
  </si>
  <si>
    <t>1153</t>
  </si>
  <si>
    <t>CH-22217 P/CXP-5552 POR NOMINA CONFIANZA, CORRESPONDIENTE A LA  SEGUNDA QUINCENA DE DICIEMBRE DE 2012, PADILLA RAMOS CARLOS ALBERTO</t>
  </si>
  <si>
    <t>1154</t>
  </si>
  <si>
    <t>CH-22218 P/CXP-5552 NOMINA CONFIANZA, CORRESPONDIENTE A LA  SEGUNDA QUINCENA DE DICIEMBRE DE 2012, HERNANDEZ BALTAZAR DANIEL ADAN</t>
  </si>
  <si>
    <t>1155</t>
  </si>
  <si>
    <t>CH-22219 P/CXP-5552 POR NOMINA CONFIANZA, CORRESPONDIENTE A LA  SEGUNDA QUINCENA DE DICIEMBRE DE 2012, CASTILLO GONZALEZ MARCO ANTONIO</t>
  </si>
  <si>
    <t>1099</t>
  </si>
  <si>
    <t>CH-22163 P/CXP-5552 POR  NOMINA CONFIANZA, CORRESPONDIENTE A LA  SEGUNDA QUINCENA DE DICIEMBRE DE 2012, INFANTE MARTINEZ JOSE MANUEL</t>
  </si>
  <si>
    <t>1100</t>
  </si>
  <si>
    <t>CH-22164 P/CXP-5552 POR  NOMINA CONFIANZA, CORRESPONDIENTE A LA  SEGUNDA QUINCENA DE DICIEMBRE DE 2012, RODRIGUEZ MONDRAGON LORENZO</t>
  </si>
  <si>
    <t>1101</t>
  </si>
  <si>
    <t>CH-22165 P/CXP-5552 POR  NOMINA CONFIANZA, CORRESPONDIENTE A LA  SEGUNDA QUINCENA DE DICIEMBRE DE 2012, CASTAÑEDA SANTIAGO ROSA MARIA</t>
  </si>
  <si>
    <t>1057</t>
  </si>
  <si>
    <t>CH-22121 P/CXP-5552 POR  NOMINA GENERAL DE EMPLEADOS, CORRESPONDIENTE A LA  SEGUNDA QUINCENA DE DICIEMBRE DE 2012,  SALINAS VARGAS NESTOR</t>
  </si>
  <si>
    <t>1058</t>
  </si>
  <si>
    <t>CH-22122 P/CXP-5552 POR NOMINACONFIANZA CORRESPONDIENTE A LA  SEGUNDA QUINCENA DE DICIEMBRE DE 2012, GONZALEZ FILIO JORGE ULISES</t>
  </si>
  <si>
    <t>1059</t>
  </si>
  <si>
    <t>CH-22123 P/CXP-5552 POR  NOMINA CONFIANZA, CORRESPONDIENTE A LA  SEGUNDA QUINCENA DE DICIEMBRE DE 2012, ZARATE VIGNOLA CARLOS ALBERTO</t>
  </si>
  <si>
    <t>1062</t>
  </si>
  <si>
    <t>CH-22126 P/CXP-5552 POR NOMINA CONFIANZA, CORRESPONDIENTE A LA  SEGUNDA QUINCENA DE DICIEMBRE DE 2012, RIOS LOPEZ CARLOS</t>
  </si>
  <si>
    <t>1063</t>
  </si>
  <si>
    <t>CH-22127 P/CXP-5552 POR  NOMINA CONFIANZA, CORRESPONDIENTE A LA  SEGUNDA QUINCENA DE DICIEMBRE DE 2012, ROA FAUSTINO VICTOR HUGO</t>
  </si>
  <si>
    <t>1064</t>
  </si>
  <si>
    <t>CH-22128 P/CXP-5552 POR  NOMINA CONFIANZA, CORRESPONDIENTE A LA  SEGUNDA QUINCENA DE DICIEMBRE DE 2012, ISLAS RODRIGUEZ CARLOS CESAR</t>
  </si>
  <si>
    <t>1105</t>
  </si>
  <si>
    <t>CH-22169 P/CXP-5552 POR NOMINA CONFIANZA CORRESPONDIENTE A LA  SEGUNDA QUINCENA DE DICIEMBRE DE 2012, CALDERON CALDERON REDITH ISABEL</t>
  </si>
  <si>
    <t>1107</t>
  </si>
  <si>
    <t>CH-22171 P/CXP-5552 POR NOMINA CONFIANZA, CORRESPONDIENTE A LA  SEGUNDA QUINCENA DE DICIEMBRE DE 2012, DURAN MENDOZA IGNACIO MIGUEL</t>
  </si>
  <si>
    <t>1109</t>
  </si>
  <si>
    <t>CH-22173 P/CXP-5552 POR NOMINA CONFIANZA, CORRESPONDIENTE A LA  SEGUNDA QUINCENA DE DICIEMBRE DE 2012, DIAZ CASA ABDIEL</t>
  </si>
  <si>
    <t>1110</t>
  </si>
  <si>
    <t>CH-22174 P/CXP-5552 POR NOMINA CONFIANZA, CORRESPONDIENTE A LA  SEGUNDA QUINCENA DE DICIEMBRE DE 2012, PAREDES BECERRIL FRANCISCO</t>
  </si>
  <si>
    <t>1111</t>
  </si>
  <si>
    <t>CH-22175 PCXP-5552 POR NOMINA CONFIANZA, CORRESPONDIENTE A LA  SEGUNDA QUINCENA DE DICIEMBRE DE 2012, CRUZ VERA ERIKA</t>
  </si>
  <si>
    <t>1112</t>
  </si>
  <si>
    <t>CH-22176 P/CXP-5552 POR NOMINA CONFIANZA, CORRESPONDIENTE A LA  SEGUNDA QUINCENA DE DICIEMBRE DE 2012, PICHARDO MARTINEZ JOSE LUIS</t>
  </si>
  <si>
    <t>1113</t>
  </si>
  <si>
    <t>CH-22177 P/CXP-5552 POR NOMINA CONFIANZA, CORRESPONDIENTE A LA  SEGUNDA QUINCENA DE DICIEMBRE DE 2012, SALAZAR LORA JOSE TRINIDAD</t>
  </si>
  <si>
    <t>1114</t>
  </si>
  <si>
    <t>CH-22178 P/CXP-5552 POR NOMINA CONFIANZA, CORRESPONDIENTE A LA  SEGUNDA QUINCENA DE DICIEMBRE DE 2012, SALMERON CARBAJAL MABEL</t>
  </si>
  <si>
    <t>1115</t>
  </si>
  <si>
    <t>CH-22179 P/CXP-5552 POR NOMINA CONFIANZA, CORRESPONDIENTE A LA  SEGUNDA QUINCENA DE DICIEMBRE DE 2012, RAMIREZ ROSALES MACARIO RUBEN</t>
  </si>
  <si>
    <t>1116</t>
  </si>
  <si>
    <t>CH-22180 P/CXP-5552 POR NOMINA CONFIANZA, CORRESPONDIENTE A LA  SEGUNDA QUINCENA DE DICIEMBRE DE 2012, GARCIA QUEZADA HUGO ERNESTO</t>
  </si>
  <si>
    <t>1117</t>
  </si>
  <si>
    <t>CH-22181 P/CXP-5552 POR NOMINA CONFIANZA, CORRESPONDIENTE A LA  SEGUNDA QUINCENA DE DICIEMBRE DE 2012, COMPA CORONILLA RODRIGO</t>
  </si>
  <si>
    <t>1120</t>
  </si>
  <si>
    <t>CH-22184 P/CXP-5552 POR NOMINA CONFIANZA, CORRESPONDIENTE A LA  SEGUNDA QUINCENA DE DICIEMBRE DE 2012, SALDAÑA MEDINA JOSE LUIS</t>
  </si>
  <si>
    <t>1121</t>
  </si>
  <si>
    <t>CH-22185 P/CXP-5552 POR NOMINA CONFIANZA, CORRESPONDIENTE A LA  SEGUNDA QUINCENA DE DICIEMBRE DE 2012, GONZALEZ MADONADO OTTO RAUL</t>
  </si>
  <si>
    <t>1123</t>
  </si>
  <si>
    <t>CH-22187 P/CXP-5552 POR NOMINA GENERAL DE EMPLEADOS, CORRESPONDIENTE A LA  SEGUNDA QUINCENA DE DICIEMBRE DE 2012, PALOMINO LOPEZ FABIAN</t>
  </si>
  <si>
    <t>1124</t>
  </si>
  <si>
    <t>CH-22188 P/CXP-5552 POR NOMINA CONFIANZA, CORRESPONDIENTE A LA  SEGUNDA QUINCENA DE DICIEMBRE DE 2012, MUNIVE FLORES JULIO CESAR</t>
  </si>
  <si>
    <t>1075</t>
  </si>
  <si>
    <t>CH-22139 P/CXP-5552 POR  NOMINA CONFIANZA, CORRESPONDIENTE A LA  SEGUNDA QUINCENA DE DICIEMBRE DE 2012, SALINAS BARRERA KENIA</t>
  </si>
  <si>
    <t>1066</t>
  </si>
  <si>
    <t>CH-22130 P/CXP-5552 POR  NOMINA CONFIANZA, CORRESPONDIENTE A LA  SEGUNDA QUINCENA DE DICIEMBRE DE 2012 POBLETTE MORA MARIA DEL CARMEN</t>
  </si>
  <si>
    <t>1024</t>
  </si>
  <si>
    <t>CH-22088 P/CXP-5552 POR  NOMINA CONFIANZA, CORRESPONDIENTE A LA  SEGUNDA QUINCENA DE DICIEMBRE DE 2012,  GUERRERO AGUILAR ANTONIO</t>
  </si>
  <si>
    <t>1028</t>
  </si>
  <si>
    <t>CH-22092 P/CXP-5552 POR  NOMINA CONFIANZA, CORRESPONDIENTE A LA  SEGUNDA QUINCENA DE DICIEMBRE DE 2012,  ORTIZ ONOFRE JUANA</t>
  </si>
  <si>
    <t>1029</t>
  </si>
  <si>
    <t>CH-22093 P/CXP-5552 POR  NOMINA CONFIANZA, CORRESPONDIENTE A LA  SEGUNDA QUINCENA DE DICIEMBRE DE 2012,  GUILLEN ALVAREZ MA. REYNA</t>
  </si>
  <si>
    <t>1030</t>
  </si>
  <si>
    <t>CH-22094 P/CXP-5552 POR NOMINA CONFIANZA, CORRESPONDIENTE A LA  SEGUNDA QUINCENA DE DICIEMBRE DE 2012, MORALES VELASDE CARLOS</t>
  </si>
  <si>
    <t>1032</t>
  </si>
  <si>
    <t>CH-22096 P/CXP-5552 POR  NOMINA CONFIANZA, CORRESPONDIENTE A LA  SEGUNDA QUINCENA DE DICIEMBRE DE 2012,  ALVARADO MONTEALEGRE MARTIN</t>
  </si>
  <si>
    <t>1033</t>
  </si>
  <si>
    <t>CH-22097 P/CXP-5552 POR  NOMINA CONFIANZA, CORRESPONDIENTE A LA  SEGUNDA QUINCENA DE DICIEMBRE DE 2012,  CASTILLO AVALOS ESMERALDA</t>
  </si>
  <si>
    <t>1034</t>
  </si>
  <si>
    <t>CH-22098 P/CXP-5552 POR  NOMINA CONFIANZA, CORRESPONDIENTE A LA  SEGUNDA QUINCENA DE DICIEMBRE DE 2012,  ORTEGA RODRIGUEZ DENISSE NAYELLI</t>
  </si>
  <si>
    <t>1035</t>
  </si>
  <si>
    <t>CH-22099 P/CXP-5552 POR  NOMINACONFIANZA, CORRESPONDIENTE A LA  SEGUNDA QUINCENA DE DICIEMBRE DE 2012, GARCIA MERINO TERESA</t>
  </si>
  <si>
    <t>1037</t>
  </si>
  <si>
    <t>CH-22101 P/CXP-5552 POR  NOMINA CONFIANZA, CORRESPONDIENTE A LA  SEGUNDA QUINCENA DE DICIEMBRE DE 2012,  GARCIA RUIZ JESUS ENRIQUE</t>
  </si>
  <si>
    <t>1043</t>
  </si>
  <si>
    <t>CH-22107 P/CXP-5552 POR NOMINA CONFIANZA, CORRESPONDIENTE A LA  SEGUNDA QUINCENA DE DICIEMBRE DE 2012,  JUAREZ DORANTES LEOBARDO</t>
  </si>
  <si>
    <t>1044</t>
  </si>
  <si>
    <t>CH-22108 P/CXP-5552 POR  NOMINA GENERAL DE EMPLEADOS, CORRESPONDIENTE A LA  SEGUNDA QUINCENA DE DICIEMBRE DE 2012, GOMEZ GARCIA MARIBEL</t>
  </si>
  <si>
    <t>1047</t>
  </si>
  <si>
    <t>CH-22111 P/CXP-5552 POR NOMINA GENERAL DE EMPLEADOS, CORRESPONDIENTE A LA  SEGUNDA QUINCENA DE DICIEMBRE DE 2012,  MUÑOZ DOLORES MIGUEL ANGEL</t>
  </si>
  <si>
    <t>1049</t>
  </si>
  <si>
    <t>CH-22113 P/CXP-5552 POR  NOMINA GENERAL DE EMPLEADOS, CORRESPONDIENTE A LA  SEGUNDA QUINCENA DE DICIEMBRE DE 2012,  SERRANO PEREZ ALEJANDRA</t>
  </si>
  <si>
    <t>1050</t>
  </si>
  <si>
    <t>CH-22114 P/CXP-5552 POR  NOMINA CONFIANZA, CORRESPONDIENTE A LA  SEGUNDA QUINCENA DE DICIEMBRE DE 2012,  AVILA CRUZ MARIA ELENA</t>
  </si>
  <si>
    <t>1051</t>
  </si>
  <si>
    <t>CH-22115 P/CXP-5552 POR NOMINA CONFIANZA, CORRESPONDIENTE A LA  SEGUNDA QUINCENA DE DICIEMBRE DE 2012,  VARGAS TORRES MIRIAM YADIRA</t>
  </si>
  <si>
    <t>1094</t>
  </si>
  <si>
    <t>CH-22158 P/CXP-5552 POR NOMINA CONFIANZA, CORRESPONDIENTE A LA  SEGUNDA QUINCENA DE DICIEMBRE DE 2012, MONTOYA SERRANO SILVIA MARGARITA</t>
  </si>
  <si>
    <t>1095</t>
  </si>
  <si>
    <t>CH-22159 P/CXP-5552 POR NOMINA CONFIANZA, CORRESPONDIENTE A LA  SEGUNDA QUINCENA DE DICIEMBRE DE 2012, BARRERA ESPINOZA JUAN NORBERTO</t>
  </si>
  <si>
    <t>1097</t>
  </si>
  <si>
    <t>CH-22161 P/CXP-5552 POR  NOMINA CONFIANZA, CORRESPONDIENTE A LA  SEGUNDA QUINCENA DE DICIEMBRE DE 2012, SORIANO MARQUEZ TOMAS</t>
  </si>
  <si>
    <t>1054</t>
  </si>
  <si>
    <t>CH-22118 P/CXP-5552 POR NOMINA GENERAL DE EMPLEADOS, CORRESPONDIENTE A LA  SEGUNDA QUINCENA DE DICIEMBRE DE 2012 PEREZ PAREDES BERNARDO.</t>
  </si>
  <si>
    <t>1055</t>
  </si>
  <si>
    <t>CH-22119 P/CXP-5552 POR  NOMINA GENERAL DE EMPLEADOS, CORRESPONDIENTE A LA  SEGUNDA QUINCENA DE DICIEMBRE DE 2012,  AHUMADOA AVENA MARIA ESTEHER PAULINA</t>
  </si>
  <si>
    <t>964</t>
  </si>
  <si>
    <t>CH-22028 P/CXP-5552 POR  NOMINA CONFIANZA, CORRESPONDIENTE A LA  SEGUNDA QUINCENA DE DICIEMBRE DE 2012,  CRUZ MATEO JESUS</t>
  </si>
  <si>
    <t>967</t>
  </si>
  <si>
    <t>CH-22031 P/CXP-5552 POR  NOMINA CONFIANZA, CORRESPONDIENTE A LA  SEGUNDA QUINCENA DE DICIEMBRE DE 2012,  POLICARPO SALVADOR MARIA MAGDALENA</t>
  </si>
  <si>
    <t>973</t>
  </si>
  <si>
    <t>CH-22037 P/CXP-5552 POR  NOMINA CONFIANZA, CORRESPONDIENTE A LA  SEGUNDA QUINCENA DE DICIEMBRE DE 2012, ESPARZA MARTINEZ LUZ MARIA</t>
  </si>
  <si>
    <t>975</t>
  </si>
  <si>
    <t>CH-22039 P/CXP-5552 POR  NOMINA GENERAL DE EMPLEADOS, CORRESPONDIENTE A LA  SEGUNDA QUINCENA DE DICIEMBRE DE 2012, ORTEGA DIAZ TERESITA DE JESUS</t>
  </si>
  <si>
    <t>976</t>
  </si>
  <si>
    <t>CH-22040 P/CXP-5552 POR  NOMINA CONFIANZA, CORRESPONDIENTE A LA  SEGUNDA QUINCENA DE DICIEMBRE DE 2012,  AMBRIZ MEJIA DIANA ALEJANDRA</t>
  </si>
  <si>
    <t>980</t>
  </si>
  <si>
    <t>CH-22044 P/CXP-5552 POR  NOMINA CONFIANZA, CORRESPONDIENTE A LA  SEGUNDA QUINCENA DE DICIEMBRE DE 2012,  SANTOS ALARCO OSCAR</t>
  </si>
  <si>
    <t>982</t>
  </si>
  <si>
    <t>CH-22046 P/CXP-5552 POR  NOMINA CONFIANZA, CORRESPONDIENTE A LA  SEGUNDA QUINCENA DE DICIEMBRE DE 2012, RAMIREZ CARMONA ANDREA</t>
  </si>
  <si>
    <t>984</t>
  </si>
  <si>
    <t>CH-22048 P/CXP-5552 POR NOMINA CONFIANZA, CORRESPONDIENTE A LA  SEGUNDA QUINCENA DE DICIEMBRE DE 2012,  SILVAS URQUIZA JORGE ALFONSO</t>
  </si>
  <si>
    <t>986</t>
  </si>
  <si>
    <t>CH-22050 P/CXP-5552 POR  NOMINA CONFIANZA, CORRESPONDIENTE A LA  SEGUNDA QUINCENA DE DICIEMBRE DE 2012,  ESQUIVEL MALDONADO NORBERTO JESUS</t>
  </si>
  <si>
    <t>987</t>
  </si>
  <si>
    <t>CH-22051 P/CXP-5552 POR  NOMINA CONFIANZA, CORRESPONDIENTE A LA  SEGUNDA QUINCENA DE DICIEMBRE DE 2012,  BLANCARTE MARTINEZ MARIA ESTELA</t>
  </si>
  <si>
    <t>988</t>
  </si>
  <si>
    <t>CH-22052 P/CXP-5552  NOMINA CONFIANZA, CORRESPONDIENTE A LA  SEGUNDA QUINCENA DE DICIEMBRE DE 2012,  DIOSDADO ZUÑIGA ROBERTO</t>
  </si>
  <si>
    <t>989</t>
  </si>
  <si>
    <t>CH-22053 P/CXP-5552 POR NOMINA EMPLEADOS, CORRESPONDIENTE A LA  SEGUNDA QUINCENA DE DICIEMBRE DE 2012,  RIOS PAZARAN MARIA ISABEL</t>
  </si>
  <si>
    <t>991</t>
  </si>
  <si>
    <t>CH-22055 P/CXP-5552 POR NOMINA CONFIANZA, CORRESPONDIENTE A LA  SEGUNDA QUINCENA DE DICIEMBRE DE 2012,  LOPEZ DELGADO MARIA NATIVIDAD</t>
  </si>
  <si>
    <t>1053</t>
  </si>
  <si>
    <t>CH-22117 P/CXP-5552 POR  NOMINA CONFIANZA, CORRESPONDIENTE A LA  SEGUNDA QUINCENA DE DICIEMBRE DE 2012,  FUENTES BENITEZ VERONICA DIANA</t>
  </si>
  <si>
    <t>996</t>
  </si>
  <si>
    <t>CH-22060 P/CXP-5552 POR  NOMINA CONFIANZA CORRESPONDIENTE A LA  SEGUNDA QUINCENA DE DICIEMBRE DE 2012,  OCHOA SALAS FERNANDO</t>
  </si>
  <si>
    <t>998</t>
  </si>
  <si>
    <t>CH-22062 P/CXP-5552 POR  NOMINA CONFIANZA CORRESPONDIENTE A LA  SEGUNDA QUINCENA DE DICIEMBRE DE 2012,  JUARE DECTOR JUAN DANIEL</t>
  </si>
  <si>
    <t>999</t>
  </si>
  <si>
    <t>CH-22063 P/CXP-5552 POR  NOMINA CONFIANZA, CORRESPONDIENTE A LA  SEGUNDA QUINCENA DE DICIEMBRE DE 2012,  CARRILLO VALLEJO AURORA</t>
  </si>
  <si>
    <t>1000</t>
  </si>
  <si>
    <t>CH-22064 P/CXP-5552 POR  NOMINA CONFIANZA, CORRESPONDIENTE A LA  SEGUNDA QUINCENA DE DICIEMBRE DE 2012 CONSUELO PICHARDO MARISELA</t>
  </si>
  <si>
    <t>1001</t>
  </si>
  <si>
    <t>CH-22065 P/CXP-5552 POR  NOMINA CONFIANZA, CORRESPONDIENTE A LA  SEGUNDA QUINCENA DE DICIEMBRE DE 2012,  SANCHEZ RIVERA MARIO ALBERTO</t>
  </si>
  <si>
    <t>1002</t>
  </si>
  <si>
    <t>CH-22066 P/CXP-5552 POR  NOMINACONFIANZA, CORRESPONDIENTE A LA  SEGUNDA QUINCENA DE DICIEMBRE DE 2012VELAZQUEZ VILCHIS SILVIA</t>
  </si>
  <si>
    <t>1003</t>
  </si>
  <si>
    <t>CH-22067 P/CXP-5552 POR  NOMINA CONFIANZA, CORRESPONDIENTE A LA  SEGUNDA QUINCENA DE DICIEMBRE DE 2012, ROSAS ALVAREZ JOSEFA</t>
  </si>
  <si>
    <t>1004</t>
  </si>
  <si>
    <t>CH-22068 P/CXP-5552 POR  NOMINA CONFIANZA, CORRESPONDIENTE A LA  SEGUNDA QUINCENA DE DICIEMBRE DE 2012, RAMIREZ CASTILLO EMILIO</t>
  </si>
  <si>
    <t>1005</t>
  </si>
  <si>
    <t>CH-22069 P/CXP-5552 POR  NOMINA CONFIANZA, CORRESPONDIENTE A LA  SEGUNDA QUINCENA DE DICIEMBRE DE 2012,  BECERRIL DIAZ MARIA LUISA</t>
  </si>
  <si>
    <t>1007</t>
  </si>
  <si>
    <t>CH-22071 P/CXP-5552 POR NOMINA CONFIANZA CORRESPONDIENTE A LA  SEGUNDA QUINCENA DE DICIEMBRE DE 2012, DIAZ PATÑO VICTORIA</t>
  </si>
  <si>
    <t>1009</t>
  </si>
  <si>
    <t>CH-22073 P/CXP-5552 POR NOMINA GENERAL DE EMPLEADOS, CORRESPONDIENTE A LA  SEGUNDA QUINCENA DE DICIEMBRE DE 2012, FOSADO GARRIDO MELITON</t>
  </si>
  <si>
    <t>1011</t>
  </si>
  <si>
    <t>CH-22075 P/CXP-5552 POR  NOMINA CONFIANZA, CORRESPONDIENTE A LA  SEGUNDA QUINCENA DE DICIEMBRE DE 2012,  CLEMENTE ANTONIO ESTEBAN</t>
  </si>
  <si>
    <t>935</t>
  </si>
  <si>
    <t>CH-21999 P/CXP-5552 POR  NOMINA CONFIANZA, CORRESPONDIENTE A LA  SEGUNDA QUINCENA DE DICIEMBRE DE 2012, MUCIÑO ESPINOSA ALFREDO</t>
  </si>
  <si>
    <t>941</t>
  </si>
  <si>
    <t>CH-22005 P/CXP-5552 POR  NOMINA CONFIANZA, CORRESPONDIENTE A LA  SEGUNDA QUINCENA DE DICIEMBRE DE 2012, RODRIGUEZ HERNANDEZ RAYMUNDO</t>
  </si>
  <si>
    <t>945</t>
  </si>
  <si>
    <t>CH-22009 P/CXP-5552 POR  NOMINA CONFIANZA, CORRESPONDIENTE A LA  SEGUNDA QUINCENA DE DICIEMBRE DE 2012,  PILAR RIVAS SALVADOR</t>
  </si>
  <si>
    <t>946</t>
  </si>
  <si>
    <t>CH-22010 P/CXP-5552 POR  NOMINA CONFIANZA, CORRESPONDIENTE A LA  SEGUNDA QUINCENA DE DICIEMBRE DE 2012,  COLIN VEGA FERNANDO</t>
  </si>
  <si>
    <t>953</t>
  </si>
  <si>
    <t>CH-22017 P/CXP-5552 POR  NOMINA CONFIANZA, CORRESPONDIENTE A LA  SEGUNDA QUINCENA DE DICIEMBRE DE 2012RAMIREZ ZAPIEN NAYELI</t>
  </si>
  <si>
    <t>954</t>
  </si>
  <si>
    <t>CH-22018 P/CXP-5552 POR  NOMINA CONFIANZA, CORRESPONDIENTE A LA  SEGUNDA QUINCENA DE DICIEMBRE DE 2012, VELAZQUEZ PEREZ CLAUDIA KARINA</t>
  </si>
  <si>
    <t>955</t>
  </si>
  <si>
    <t>CH-22019 P/CXP-5552 POR  NOMINA CONFIANZA, CORRESPONDIENTE A LA  SEGUNDA QUINCENA DE DICIEMBRE DE 2012,  VILLANUEVA DIAZ ARMANDO</t>
  </si>
  <si>
    <t>956</t>
  </si>
  <si>
    <t>CH-22020 P/CXP-5552 POR  NOMINA CONFIANZA, CORRESPONDIENTE A LA  SEGUNDA QUINCENA DE DICIEMBRE DE 2012, CASTRO GASCA RODOLFO ARON</t>
  </si>
  <si>
    <t>904</t>
  </si>
  <si>
    <t>CH-21968 P/CXP-5552 POR  NOMINA CONFIANZA, CORRESPONDIENTE A LA  SEGUNDA QUINCENA DE DICIEMBRE DE 2012, LOPEZ QUEVEDO MARIA DEL CARMEN</t>
  </si>
  <si>
    <t>1020</t>
  </si>
  <si>
    <t>CH-22084 P/CXP-5552 POR  NOMINA CONFIANZA, CORRESPONDIENTE A LA  SEGUNDA QUINCENA DE DICIEMBRE DE 2012, MONROY SOTO ARMANDO</t>
  </si>
  <si>
    <t>1021</t>
  </si>
  <si>
    <t>CH-22085 P/CXP-5552 POR  NOMINA CONFIANZA, CORRESPONDIENTE A LA  SEGUNDA QUINCENA DE DICIEMBRE DE 2012,  LOPEZ MARQUEZ XIOMARA</t>
  </si>
  <si>
    <t>1022</t>
  </si>
  <si>
    <t>CH-22086 P/CXP-5552 POR  NOMINA CONFIANZA, CORRESPONDIENTE A LA  SEGUNDA QUINCENA DE DICIEMBRE DE 2012, PINEDO PEREZ VALERIA IVONNE</t>
  </si>
  <si>
    <t>1023</t>
  </si>
  <si>
    <t>CH-22087 P/CXP-5552 POR NOMINA CONFIANZA, CORRESPONDIENTE A LA  SEGUNDA QUINCENA DE DICIEMBRE DE 2012, SEVILLA GONZALEZ DOLORES</t>
  </si>
  <si>
    <t>963</t>
  </si>
  <si>
    <t>CH-22027 P/CXP-5552 POR NOMINA CONFIANZA, CORRESPONDIENTE A LA  SEGUNDA QUINCENA DE DICIEMBRE DE 2012,  MARTINEZ MARTINEZ AGUSTO</t>
  </si>
  <si>
    <t>933</t>
  </si>
  <si>
    <t>CH-21997 P/CXP-5552 POR  NOMINA CONFIANZA, CORRESPONDIENTE A LA  SEGUNDA QUINCENA DE DICIEMBRE DE 2012, CRUZ ONAGA JOSE LUIS</t>
  </si>
  <si>
    <t>749</t>
  </si>
  <si>
    <t>CH-21813 P/CXP-5552 POR  NOMINA CONFIANZA, CORRESPONDIENTE A LA  SEGUNDA QUINCENA DE DICIEMBRE DE 2012,  MORALES MENDEZ MARIA ESTHER</t>
  </si>
  <si>
    <t>696</t>
  </si>
  <si>
    <t>CH-21760 P/CXP-5552 POR NOMINA GENERAL DE EMPLEADOS, CORRESPONDIENTE A LA  SEGUNDA QUINCENA DE DICIEMBRE DE 2012 SERRANO BACA MARISOL.</t>
  </si>
  <si>
    <t>697</t>
  </si>
  <si>
    <t>CH-21761 P/CXP-5552 POR  NOMINA CONFIANZA, CORRESPONDIENTE A LA  SEGUNDA QUINCENA DE DICIEMBRE DE 2012 TRINIDAD GOMEZ LETICIA</t>
  </si>
  <si>
    <t>698</t>
  </si>
  <si>
    <t>CH-21762 P/CXP-5552 POR  NOMINA CONFIANZA, CORRESPONDIENTE A LA  SEGUNDA QUINCENA DE DICIEMBRE DE 2012GONZALEZ LANDAVERDE ANA KAREN MARIELA</t>
  </si>
  <si>
    <t>CH-21763 P/CXP-5552 POR  NOMINA CONFIANZA, CORRESPONDIENTE A LA  SEGUNDA QUINCENA DE DICIEMBRE DE 2012,  FLORES LEMUS ALFREDO</t>
  </si>
  <si>
    <t>CH-21764 P/CXP-5552 POR  NOMINA CONFIANZA, CORRESPONDIENTE A LA  SEGUNDA QUINCENA DE DICIEMBRE DE 2012 CABALLERO GUZMAN JORGE</t>
  </si>
  <si>
    <t>701</t>
  </si>
  <si>
    <t>CH-21765 P/CXP-5552 POR  NOMINA CONFIANZA, CORRESPONDIENTE A LA  SEGUNDA QUINCENA DE DICIEMBRE DE 2012,  VAZQUEZ VAZQUEZ ALBERTO</t>
  </si>
  <si>
    <t>706</t>
  </si>
  <si>
    <t>CH-21770 P/CX-5552 POR  NOMINA CONFIANZA, CORRESPONDIENTE A LA  SEGUNDA QUINCENA DE DICIEMBRE DE 2012, IBAÑEZ CAMACHO MARTHA YOLOTL</t>
  </si>
  <si>
    <t>707</t>
  </si>
  <si>
    <t>CH-21771 P/CXP-5552 POR NOMINA CONFIANZA, CORRESPONDIENTE A LA  SEGUNDA QUINCENA DE DICIEMBRE DE 2012 HERNANDEZ HERNANDEZ GUADALUPE OSCAR</t>
  </si>
  <si>
    <t>716</t>
  </si>
  <si>
    <t>CH-21780 P/CXP-5552 POR  NOMINACONFIANZA, CORRESPONDIENTE A LA  SEGUNDA QUINCENA DE DICIEMBRE DE 2012 YAÑEZ MIRANDA MARIA ARACELI</t>
  </si>
  <si>
    <t>717</t>
  </si>
  <si>
    <t>CH-21781 P/CXP-5552 POR  NOMINA CONFIANZA, CORRESPONDIENTE A LA  SEGUNDA QUINCENA DE DICIEMBRE DE 2012 MARQUEZ MORALES ALFREDO</t>
  </si>
  <si>
    <t>719</t>
  </si>
  <si>
    <t>CH-21783 P/CXP-5552 POR  NOMINA CONFIANZA , CORRESPONDIENTE A LA  SEGUNDA QUINCENA DE DICIEMBRE DE 2012 GUDIÑO SANCHEZ MIGUEL ANTONIO</t>
  </si>
  <si>
    <t>720</t>
  </si>
  <si>
    <t>CH-21784 P/CXP-5552 POR  NOMINA CONFIANZA, CORRESPONDIENTE A LA  SEGUNDA QUINCENA DE DICIEMBRE DE 2012 LOPEZ CRUZ JOSE LUIS</t>
  </si>
  <si>
    <t>721</t>
  </si>
  <si>
    <t>CH-21785 P/CXP-5552 POR  NOMINACONFIANZA, CORRESPONDIENTE A LA  SEGUNDA QUINCENA DE DICIEMBRE DE 2012, OCHOA CRUZ ANA ROSA</t>
  </si>
  <si>
    <t>668</t>
  </si>
  <si>
    <t>CH-21732 P/CXP-5552 POR NOMINA CONFIANZA, CORRESPONDIENTE A LA  SEGUNDA QUINCENA DE DICIEMBRE DE 2012GOMEZ FLORES MARLENE</t>
  </si>
  <si>
    <t>671</t>
  </si>
  <si>
    <t>CH-21735 P/CXP-5552 POR NOMINA CONFIANZA, CORRESPONDIENTE A LA  SEGUNDA QUINCENA DE DICIEMBRE DE 2012 CANEDO ESQUIVEL FELIPE JOSE LUIS</t>
  </si>
  <si>
    <t>677</t>
  </si>
  <si>
    <t>CH-21741 P/CXP-5552 POR  NOMINA CONFIANZA, CORRESPONDIENTE A LA  SEGUNDA QUINCENA DE DICIEMBRE DE 2012 JIMENEZ RUIZ GILBERTO</t>
  </si>
  <si>
    <t>683</t>
  </si>
  <si>
    <t>CH-21747 P/CXP-5552 POR NOMINA CONFIANZA, CORRESPONDIENTE A LA  SEGUNDA QUINCENA DE DICIEMBRE DE 2012 ROMERO RAMOS AGUSTIN</t>
  </si>
  <si>
    <t>691</t>
  </si>
  <si>
    <t>CH-21755 P/CXP-5552 POR  NOMINA CONFIANZA, CORRESPONDIENTE A LA  SEGUNDA QUINCENA DE DICIEMBRE DE 2012URIZA ESPINOSA HILDA ESPERANZA</t>
  </si>
  <si>
    <t>692</t>
  </si>
  <si>
    <t>CH-21756 P/CXP-5552 POR NOMINA CONFIANZA, CORRESPONDIENTE A LA  SEGUNDA QUINCENA DE DICIEMBRE DE 2012, MUÑOZ CRESPO ANA LAURA</t>
  </si>
  <si>
    <t>631</t>
  </si>
  <si>
    <t>CH-21695 P/CXP-5552 A CTA NOMINA CONFIANZA CORRESPONDIENTE A LA  SEGUNDA QUINCENA DE DICIEMBRE DE 2012 ROSALES MORALES ROGELIO</t>
  </si>
  <si>
    <t>632</t>
  </si>
  <si>
    <t>CH-21696 P/CXP-5552 POR NOMINA CONFIANZA, CORRESPONDIENTE A LA  SEGUNDA QUINCENA DE DICIEMBRE DE 2012, AVILA ISLAS FREEDY</t>
  </si>
  <si>
    <t>633</t>
  </si>
  <si>
    <t>CH-21697 P/CXP-5552 A CTA NOMINA CONFIANZA CORRESPONDIENTE A LA  SEGUNDA QUINCENA DE DICIEMBRE DE 2012 NORMANDIA ESPERANZA CRISTINA</t>
  </si>
  <si>
    <t>635</t>
  </si>
  <si>
    <t>CH-21699 P/CXP-5552 POR  NOMINA CONFIANZA CORRESPONDIENTE A LA  SEGUNDA QUINCENA DE DICIEMBRE DE 2012, ORIZA QUIROZ RAFAEL ALEJANDRO</t>
  </si>
  <si>
    <t>643</t>
  </si>
  <si>
    <t>CH-21707 P/CXP-5552 A CTA POR NOMINA CONFIANZA, CORRESPONDIENTE A LA  SEGUNDA QUINCENA DE DICIEMBRE DE 2012LOPEZ RUIZ JAVIER ADRIAN</t>
  </si>
  <si>
    <t>644</t>
  </si>
  <si>
    <t>CH-21708 P/CXP-5552 A CTA POR  NOMINA CONFIANZA CORRESPONDIENTE A LA  SEGUNDA QUINCENA DE DICIEMBRE DE 2012 CASTILLO HERNANDEZ ROSA MARIA</t>
  </si>
  <si>
    <t>646</t>
  </si>
  <si>
    <t>CH-21710 P/CXP-5552 POR  NOMINA CONFIANZA, CORRESPONDIENTE A LA  SEGUNDA QUINCENA DE DICIEMBRE DE 2012ROMERO DE LA TORRE GLORIA NAYELLY</t>
  </si>
  <si>
    <t>647</t>
  </si>
  <si>
    <t>CH-21711 P/CXP-5552 POR NOMINA CONFIANZA CORRESPONDIENTE A LA  SEGUNDA QUINCENA DE DICIEMBRE DE 2012</t>
  </si>
  <si>
    <t>651</t>
  </si>
  <si>
    <t>CH-21715 P/CXP-5552 POR NOMINA CONFIANZA, CORRESPONDIENTE A LA  SEGUNDA QUINCENA DE DICIEMBRE DE 2012MOLINA OLIVERA NIDIA ERENDIRA</t>
  </si>
  <si>
    <t>652</t>
  </si>
  <si>
    <t>CH-21716 P/CXP-5552 POR NOMINA CONFIANZA, CORRESPONDIENTE A LA  SEGUNDA QUINCENA DE DICIEMBRE DE 2012CASTAÑEDA ESCOBAR LILIANA</t>
  </si>
  <si>
    <t>653</t>
  </si>
  <si>
    <t>CH-21717 P/CXP-5552 POR  NOMINA CONFIANZA, CORRESPONDIENTE A LA  SEGUNDA QUINCENA DE DICIEMBRE DE 2012JIMENEZ MARCHENA IVONNE</t>
  </si>
  <si>
    <t>656</t>
  </si>
  <si>
    <t>CH-21720 P/CXP-5552 POR NOMINA CONFIANZA, CORRESPONDIENTE A LA  SEGUNDA QUINCENA DE DICIEMBRE DE 2012MARTINEZ BAUTISTA MARIA TERESA</t>
  </si>
  <si>
    <t>657</t>
  </si>
  <si>
    <t>CH-21721 P/CXP-5552  NOMINA CONFIANZA, CORRESPONDIENTE A LA  SEGUNDA QUINCENA DE DICIEMBRE DE 2012,ROMERO DE LA  TORRE FRANCISCO JAVIER</t>
  </si>
  <si>
    <t>658</t>
  </si>
  <si>
    <t>CH-21722 P/CXP-5552 POR  NOMINA CONFIANZA , CORRESPONDIENTE A LA  SEGUNDA QUINCENA DE DICIEMBRE DE 2012 DE LA ROSA ESPINOSA JOAQUIN</t>
  </si>
  <si>
    <t>CH-1070 P/CXP-5552 POR NOMINA GENERAL DE EMPLEADOS, CORRESPONDIENTE A LA  SEGUNDA QUINCENA DE DICIEMBRE DE 2012, GUZMAN MENDOZA MARIA VALENTINA</t>
  </si>
  <si>
    <t>590</t>
  </si>
  <si>
    <t>CH-1071 P/CXP-5552 POR NOMINA CONFIANZA, CORRESPONDIENTE A LA  SEGUNDA QUINCENA DE DICIEMBRE DE 2012,  RAMIREZ ROMANO ROLANDO</t>
  </si>
  <si>
    <t>591</t>
  </si>
  <si>
    <t>CH-1072 P/CXP-5552 POR  NOMINA CONFIANZA, CORRESPONDIENTE A LA  SEGUNDA QUINCENA DE DICIEMBRE DE 2012, CHAVEZ ISLAS MONTSERRAT</t>
  </si>
  <si>
    <t>593</t>
  </si>
  <si>
    <t>CH-1074 P/CXP-5552 POR  NOMINA CONFIANZA, CORRESPONDIENTE A LA  SEGUNDA QUINCENA DE DICIEMBRE DE 2012,  LOPEZ CERVANTES CARMEN</t>
  </si>
  <si>
    <t>595</t>
  </si>
  <si>
    <t>CH-1076 P/CXP-5552 POR  NOMINA CONFIANZA, CORRESPONDIENTE A LA  SEGUNDA QUINCENA DE DICIEMBRE DE 2012,GUTIERREZ GUTIERREZ MANUELA</t>
  </si>
  <si>
    <t>596</t>
  </si>
  <si>
    <t>CH-1077 P/CXP-5552 POR  NOMINA CONFIANZA, CORRESPONDIENTE A LA  SEGUNDA QUINCENA DE DICIEMBRE DE 2012,  BARRERA SANCHEZ GRACIELA MARGARITA</t>
  </si>
  <si>
    <t>597</t>
  </si>
  <si>
    <t>CH-1078 P/CXP-5552 POR  NOMINA CONFIANZA, CORRESPONDIENTE A LA  SEGUNDA QUINCENA DE DICIEMBRE DE 2012,FRAGOSOS RIVERA JOSE ANTONIO</t>
  </si>
  <si>
    <t>598</t>
  </si>
  <si>
    <t>CH-1079 P/CXP-5552 POR  NOMINA CONFIANZA, CORRESPONDIENTE A LA  SEGUNDA QUINCENA DE DICIEMBRE DE 2012, NIETO ZUÑIGA MARIA GRACIELA</t>
  </si>
  <si>
    <t>599</t>
  </si>
  <si>
    <t>CH-1080 P/CXP-5552 POR NOMINA CONFIANZA, CORRESPONDIENTE A LA  SEGUNDA QUINCENA DE DICIEMBRE DE 2012,  OVIEDO GONZALEZ ALBERTO</t>
  </si>
  <si>
    <t>601</t>
  </si>
  <si>
    <t>CH-1082 P/CXP-5552 POR  NOMINA CONFIANZA, CORRESPONDIENTE A LA  SEGUNDA QUINCENA DE DICIEMBRE DE 2012,  MARTINEZ MENDOZA DEMETRIO</t>
  </si>
  <si>
    <t>602</t>
  </si>
  <si>
    <t>CH-1083 P/CXP-5552 POR  NOMINA CONFIANZA, CORRESPONDIENTE A LA  SEGUNDA QUINCENA DE DICIEMBRE DE 2012,  CORTES CONEJO LUCINA</t>
  </si>
  <si>
    <t>603</t>
  </si>
  <si>
    <t>CH-1084 P/CXP-5552 POR  NOMINA CONFIANZA, CORRESPONDIENTE A LA  SEGUNDA QUINCENA DE DICIEMBRE DE 2012,  DIAZ ESCOBAR JACINTA</t>
  </si>
  <si>
    <t>604</t>
  </si>
  <si>
    <t>CH-1085 P/CXP-5552 POR  NOMINA CONFIANZA, CORRESPONDIENTE A LA  SEGUNDA QUINCENA DE DICIEMBRE DE 2012,  HERRERA ROJAS BERTHA</t>
  </si>
  <si>
    <t>605</t>
  </si>
  <si>
    <t>CH-1086 P/CXP-5552 POR NOMINA CONFIANZA, CORRESPONDIENTE A LA  SEGUNDA QUINCENA DE DICIEMBRE DE 2012,  HERNANDEZ CANO MARIA ELSA</t>
  </si>
  <si>
    <t>CH-21685 P/CXP-5552 A CTA NOMINA DE CONFIANZA CORRESPONDIENTE A LA  SEGUNDA QUINCENA DE DICIEMBRE DE 2012 PADRON JUAREZ MARLEN PATRICIA</t>
  </si>
  <si>
    <t>CXP-5552</t>
  </si>
  <si>
    <t>622</t>
  </si>
  <si>
    <t>CH-21686 P/CXP-5552 POER  NOMINA DE CONFIANZA , CORRESPONDIENTE A LA  SEGUNDA QUINCENA DE DICIEMBRE DE 2012, SALAZAR LOVERA NAYELLI</t>
  </si>
  <si>
    <t>627</t>
  </si>
  <si>
    <t>CH-21691 P/CXP-5552 A CTA NOMINA DE CONFIANZA, CORRESPONDIENTE A LA  SEGUNDA QUINCENA DE DICIEMBRE DE 2012 ROSALES MORALES MAURICIO</t>
  </si>
  <si>
    <t>628</t>
  </si>
  <si>
    <t>CH-21692 P/CXP-5552 A CTA NOMINA DE CONFIANZA CORRESPONDIENTE A LA  SEGUNDA QUINCENA DE DICIEMBRE DE 2012 JIMENEZ LUNA GUADALUPE</t>
  </si>
  <si>
    <t>629</t>
  </si>
  <si>
    <t>CH-21693 P/CXP-5552 A CUENTA DE  NOMINA GENERAL DE EMPLEADOS, CORRESPONDIENTE A LA  SEGUNDA QUINCENA DE DICIEMBRE DE 2012 VENCES QUINTERO ARACELI  HAYDE</t>
  </si>
  <si>
    <t>630</t>
  </si>
  <si>
    <t>CH-21694 P/CXP-5552 POR NOMINA GENERAL DE EMPLEADOS, CORRESPONDIENTE A LA  SEGUNDA QUINCENA DE DICIEMBRE DE 2012 MENDOZA CEDILLO EDGAR ADRIAN.</t>
  </si>
  <si>
    <t>559</t>
  </si>
  <si>
    <t>CH-1040 P/CXP-5552 POR  NOMINA CONFIANZA, CORRESPONDIENTE A LA  SEGUNDA QUINCENA DE DICIEMBRE DE 2012, RODEA HERNANDEZ HERIBERTO</t>
  </si>
  <si>
    <t>560</t>
  </si>
  <si>
    <t>CH-1041 P/CXP-5552 POR  NOMINA CONFIANZA, CORRESPONDIENTE A LA  SEGUNDA QUINCENA DE DICIEMBRE DE 2012,</t>
  </si>
  <si>
    <t>561</t>
  </si>
  <si>
    <t>CH-1042 P/CXP-5552 POR NOMINA GENERAL DE EMPLEADOS, CORRESPONDIENTE A LA  SEGUNDA QUINCENA DE DICIEMBRE DE 2012 ARAIZA WENDY ALINE.</t>
  </si>
  <si>
    <t>562</t>
  </si>
  <si>
    <t>CH-1043 P/CXP-5552 POR  NOMINA CONFIANZA, CORRESPONDIENTE A LA  SEGUNDA QUINCENA DE DICIEMBRE DE 2012, BARCENAS ORTIZ J. PAZ</t>
  </si>
  <si>
    <t>564</t>
  </si>
  <si>
    <t>CH-1045 P/CXP-5552 POR  NOMINA CONFIANZA, CORRESPONDIENTE A LA  SEGUNDA QUINCENA DE DICIEMBRE DE 2012, GUERRERO PALOMINO ERNESTO</t>
  </si>
  <si>
    <t>565</t>
  </si>
  <si>
    <t>CH-1046 P/CXP-5552 POR NOMINA CONFIANZA, CORRESPONDIENTE A LA  SEGUNDA QUINCENA DE DICIEMBRE DE 2012,  PANIAGUA LOPEZ RAQUEL</t>
  </si>
  <si>
    <t>566</t>
  </si>
  <si>
    <t>CH-1047 P/CXP-5552 POR  NOMINA CONFIANZA, CORRESPONDIENTE A LA  SEGUNDA QUINCENA DE DICIEMBRE DE 2012, MATEHUALA REYES ARACELI</t>
  </si>
  <si>
    <t>571</t>
  </si>
  <si>
    <t>CH-1052 P/CXP-5552 POR NOMINA CONFIANZA, CORRESPONDIENTE A LA  SEGUNDA QUINCENA DE DICIEMBRE DE 2012,MARTINEZ CASTRO SANDRA LUZ</t>
  </si>
  <si>
    <t>574</t>
  </si>
  <si>
    <t>CH-1055 P/CXP-5552 POR  NOMINA CONFIANZA, CORRESPONDIENTE A LA  SEGUNDA QUINCENA DE DICIEMBRE DE 2012,  GONZALEZ RAMON GUADALUPE</t>
  </si>
  <si>
    <t>575</t>
  </si>
  <si>
    <t>CH-1056 P/CXP-5552 POR NOMINA CONFIANZA, CORRESPONDIENTE A LA  SEGUNDA QUINCENA DE DICIEMBRE DE 2012, GONZALEZ MARTINEZ MARIA GUADALUPE</t>
  </si>
  <si>
    <t>576</t>
  </si>
  <si>
    <t>CH-1057 P/CXP-5552 POR NOMINA CONFIANZA, CORRESPONDIENTE A LA  SEGUNDA QUINCENA DE DICIEMBRE DE 2012,  LUCAS ALONSO ANGELA</t>
  </si>
  <si>
    <t>577</t>
  </si>
  <si>
    <t>CH-1058 P/CXP-5552 POR NOMINA CONFIANZA, CORRESPONDIENTE A LA  SEGUNDA QUINCENA DE DICIEMBRE DE 2012,  RAMIREZ ROMANO RICARDO</t>
  </si>
  <si>
    <t>578</t>
  </si>
  <si>
    <t>CH-1059 P/CXP-5552 POR  NOMINA CONFIANZA, CORRESPONDIENTE A LA  SEGUNDA QUINCENA DE DICIEMBRE DE 2012,  RENDON HINOJOSA JORGE BENITO</t>
  </si>
  <si>
    <t>CH-1060 P/CXP-5552 POR  NOMINA CONFIANZA, CORRESPONDIENTE A LA  SEGUNDA QUINCENA DE DICIEMBRE DE 2012, DIEGO LORENZO EDITH</t>
  </si>
  <si>
    <t>580</t>
  </si>
  <si>
    <t>CH-1061 P/CXP-5552 POR NOMINA CONFIANZA, CORRESPONDIENTE A LA  SEGUNDA QUINCENA DE DICIEMBRE DE 2012,  NAVARROL VILLANUEVA CELIA GUADALUPE</t>
  </si>
  <si>
    <t>581</t>
  </si>
  <si>
    <t>CH-1062 P/CXP-5552 POR  NOMINA CONFIANZA, CORRESPONDIENTE A LA  SEGUNDA QUINCENA DE DICIEMBRE DE 2012,  GUTIERREZ SERDAN DANIEL ADRIAN</t>
  </si>
  <si>
    <t>582</t>
  </si>
  <si>
    <t>CH-1063 P/CXP-5552 POR  NOMINA CONFIANZA, CORRESPONDIENTE A LA  SEGUNDA QUINCENA DE DICIEMBRE DE 2012,  TORRES MANZANARES JESUS DAVID</t>
  </si>
  <si>
    <t>584</t>
  </si>
  <si>
    <t>CH-1065 P/CXP-5552 POR NOMINA GENERAL DE EMPLEADOS, CORRESPONDIENTE A LA  SEGUNDA QUINCENA DE DICIEMBRE DE 2012,  SOLANO AVILA LUZ MARIA</t>
  </si>
  <si>
    <t>586</t>
  </si>
  <si>
    <t>CH-1067 P/CXP-5552 POR  NOMINA CONFIANZA, CORRESPONDIENTE A LA  SEGUNDA QUINCENA DE DICIEMBRE DE 2012,  CHICHITZ SOTO ISRAEL</t>
  </si>
  <si>
    <t>587</t>
  </si>
  <si>
    <t>CH-1068 P/CXP-5552 POR NOMINA CONFIANZA, CORRESPONDIENTE A LA  SEGUNDA QUINCENA DE DICIEMBRE DE 2012,ACOSTA BRAVO JOSE LUIS</t>
  </si>
  <si>
    <t>CH-1069 P/CXP-5552 POR  NOMINA CONFIANZA, CORRESPONDIENTE A LA  SEGUNDA QUINCENA DE DICIEMBRE DE 2012,  SANCHEZ RAMOS ATALO DE JESUS</t>
  </si>
  <si>
    <t>529</t>
  </si>
  <si>
    <t>CH-1010 P/CXP 5552 POR NOMINA CONFIANZA, CORRESPONDIENTE A LA  SEGUNDA QUINCENA DE DICIEMBRE DE 2012, OCELOT GARCIA HAYDE</t>
  </si>
  <si>
    <t>530</t>
  </si>
  <si>
    <t>CH-1011 P/CXP-5552 POR NOMINA CONFIANZA, CORRESPONDIENTE A LA  SEGUNDA QUINCENA DE DICIEMBRE DE 2012, PADILLA RAMIREZ VIRGINIA</t>
  </si>
  <si>
    <t>531</t>
  </si>
  <si>
    <t>CH-1012 P/CXP- 5552 NOMINA CONFIANZA, CORRESPONDIENTE A LA  SEGUNDA QUINCENA DE DICIEMBRE DE 2012,  JUAREZ RIVAS PATRICIA</t>
  </si>
  <si>
    <t>532</t>
  </si>
  <si>
    <t>CH-1013 P/CXP-5552 POR  NOMINA CONFIANZA, CORRESPONDIENTE A LA  SEGUNDA QUINCENA DE DICIEMBRE DE 2012,  HERRERERA BECERRIL JESSICA GLORIA</t>
  </si>
  <si>
    <t>533</t>
  </si>
  <si>
    <t>CH-1014 P/CXP-5552 POR  NOMINA CONFIANZA, CORRESPONDIENTE A LA  SEGUNDA QUINCENA DE DICIEMBRE DE 2012, GOMEZ MONDRAGON SILVIA</t>
  </si>
  <si>
    <t>535</t>
  </si>
  <si>
    <t>CH-1016 P/CXP-5552 POR NOMINA CONFIANZA, CORRESPONDIENTE A LA  SEGUNDA QUINCENA DE DICIEMBRE DE 2012,  CARBALLO OROZCO MARTHA PATRICIA</t>
  </si>
  <si>
    <t>536</t>
  </si>
  <si>
    <t>CH-1017 P/CXP-5552 POR NOMINA CONFIANZA, CORRESPONDIENTE A LA  SEGUNDA QUINCENA DE DICIEMBRE DE 2012,  ESPINOZA RAMIREZ GLORIA</t>
  </si>
  <si>
    <t>537</t>
  </si>
  <si>
    <t>CH-1018 P/CXP-5552 POR  NOMINA CONFIANZA, CORRESPONDIENTE A LA  SEGUNDA QUINCENA DE DICIEMBRE DE 2012,  URIBE PEREZ IVAN BONYERARD</t>
  </si>
  <si>
    <t>538</t>
  </si>
  <si>
    <t>CH-1019 P/CXP-5552 POR  NOMINA CONFIANZA, CORRESPONDIENTE A LA  SEGUNDA QUINCENA DE DICIEMBRE DE 2012,  RAMOS GUERRERO PAULINO</t>
  </si>
  <si>
    <t>539</t>
  </si>
  <si>
    <t>CH-1020 P/CXP-5552 POR NOMINA CONFIANZA, CORRESPONDIENTE A LA  SEGUNDA QUINCENA DE DICIEMBRE DE 2012, ROBLEDO MENDEZ FERNANDO</t>
  </si>
  <si>
    <t>540</t>
  </si>
  <si>
    <t>CH-1021 P/CXP-5552 POR NOMINA CONFIANZA, CORRESPONDIENTE A LA  SEGUNDA QUINCENA DE DICIEMBRE DE 2012, CRUZ ARCE JOSE ALFREDO</t>
  </si>
  <si>
    <t>541</t>
  </si>
  <si>
    <t>CH-1022 P/CXP-5552 POR NOMINA CONFIANZA, CORRESPONDIENTE A LA  SEGUNDA QUINCENA DE DICIEMBRE DE 2012,  VELAZQUEZ JIMENEZ TOMAS</t>
  </si>
  <si>
    <t>542</t>
  </si>
  <si>
    <t>CH-1023 P/CXP-5552 POR NOMINA GENERAL DE EMPLEADOS, CORRESPONDIENTE A LA  SEGUNDA QUINCENA DE DICIEMBRE DE 2012 OLVERA GARCIA AURELIO.</t>
  </si>
  <si>
    <t>543</t>
  </si>
  <si>
    <t>CH-1024 P/CXP-5552 POR  NOMINA CONFIANZA, CORRESPONDIENTE A LA  SEGUNDA QUINCENA DE DICIEMBRE DE 2012, ALONSO ESPINAL JANET</t>
  </si>
  <si>
    <t>544</t>
  </si>
  <si>
    <t>CH-1025 P/CXP-5552 POR  NOMINA CONFIANZA, CORRESPONDIENTE A LA  SEGUNDA QUINCENA DE DICIEMBRE DE 2012,  ROCHA GARNICA RODOLFO</t>
  </si>
  <si>
    <t>545</t>
  </si>
  <si>
    <t>CH-1026 P/CXP-5552 POR  NOMINA CONFIANZA, CORRESPONDIENTE A LA  SEGUNDA QUINCENA DE DICIEMBRE DE 2012,  MENDEZ PILLE VICTOR MANUEL</t>
  </si>
  <si>
    <t>546</t>
  </si>
  <si>
    <t>CH-1027 P/CXP-5552 POR NOMINA CONFIANZA, CORRESPONDIENTE A LA  SEGUNDA QUINCENA DE DICIEMBRE DE 2012, JUAREZ RODRIGUEZ VICTOR MANUEL</t>
  </si>
  <si>
    <t>547</t>
  </si>
  <si>
    <t>CH-1028 P/CXP-5552 POR NOMINA GENERAL DE EMPLEADOS, CORRESPONDIENTE A LA  SEGUNDA QUINCENA DE DICIEMBRE DE 2012 GARDUÑO ORTIZ LUIS ALBERTO.</t>
  </si>
  <si>
    <t>CH-1030 P/CXP-5552 POR NOMINA CONFIANZA, CORRESPONDIENTE A LA  SEGUNDA QUINCENA DE DICIEMBRE DE 2012,  GOMEZ TERAN ROBERTO JAVIER</t>
  </si>
  <si>
    <t>550</t>
  </si>
  <si>
    <t>CH-1031 P/CXP-5552 POR NOMINA CONFIANZA, CORRESPONDIENTE A LA  SEGUNDA QUINCENA DE DICIEMBRE DE 2012, GONZALEZ VAZQUEZ ORALIA</t>
  </si>
  <si>
    <t>551</t>
  </si>
  <si>
    <t>CH-1032 P/CXP-5552 POR  NOMINA CONFIANZA, CORRESPONDIENTE A LA  SEGUNDA QUINCENA DE DICIEMBRE DE 2012,  LOPEZ HERNANDEZ ESPERANZA OLIVIA</t>
  </si>
  <si>
    <t>552</t>
  </si>
  <si>
    <t>CH-1033 P/CXP-5552 POR NOMINA CONFIANZA, CORRESPONDIENTE A LA  SEGUNDA QUINCENA DE DICIEMBRE DE 2012,  SERRATOS MACIN ROSELIA</t>
  </si>
  <si>
    <t>CH-1038 P/CXP-5552 POR  NOMINA CONFIANZA, CORRESPONDIENTE A LA  SEGUNDA QUINCENA DE DICIEMBRE DE 2012, ASCENCION DE ITA GUADALUPE JOCELYN</t>
  </si>
  <si>
    <t>CH-1039 P/CXP-5552 POR  NOMINA CONFIANZA, CORRESPONDIENTE A LA  SEGUNDA QUINCENA DE DICIEMBRE DE 2012,  ARROYO MOSQUEDA MERCED</t>
  </si>
  <si>
    <t>516</t>
  </si>
  <si>
    <t>CH-997 P/CX-5552 POR  NOMINA CONFIANZAS, CORRESPONDIENTE A LA  SEGUNDA QUINCENA DE DICIEMBRE DE 2012,  CARRILES HERNANDEZ EDUARDO ELIAS</t>
  </si>
  <si>
    <t>CH-0998 P/CXP-5552 POR NOMINA CONFIANZA, CORRESPONDIENTE A LA SEGUNDA QUINCENA DE DICIEMBRE 2012 CORDOBA BALTAZAR SIHOMARAH ALEXIS</t>
  </si>
  <si>
    <t>520</t>
  </si>
  <si>
    <t>CH-1001 P/CXP-5552 A RODIRGUEZ BECERRIL PABLO POR  NOMINA CONFIANZA, CORRESPONDIENTE A LA  SEGUNDA QUINCENA DE DICIEMBRE DE 2012,</t>
  </si>
  <si>
    <t>522</t>
  </si>
  <si>
    <t>CH-1003 P/CXP-5552 A  MONTIEL PEREZ MARICELA  NOMINA CONFIANZA, CORRESPONDIENTE A LA  SEGUNDA QUINCENA DE DICIEMBRE DE 2012,</t>
  </si>
  <si>
    <t>523</t>
  </si>
  <si>
    <t>CH-1004 P/CXP-5552 A  RENTERIA CALVO ELOISA BERENICE POR  NOMINA CONFIANZA, CORRESPONDIENTE A LA  SEGUNDA QUINCENA DE DICIEMBRE DE 2012</t>
  </si>
  <si>
    <t>524</t>
  </si>
  <si>
    <t>CH-1005 P/CXP-5552 POR  NOMINA ONFIANZA, CORRESPONDIENTE A LA  SEGUNDA QUINCENA DE DICIEMBRE DE 2012, ANGEL REYES MARIA GUADALUPE</t>
  </si>
  <si>
    <t>525</t>
  </si>
  <si>
    <t>CH-1006 P/CXP-5552 POR NOMINA CONFIANZA, CORRESPONDIENTE A LA  SEGUNDA QUINCENA DE DICIEMBRE DE 2012,  MARTIN OROZCO SAUL</t>
  </si>
  <si>
    <t>526</t>
  </si>
  <si>
    <t>CH-1007 P/CXP- 5552 POR NOMINA CONFIANZA, CORRESPONDIENTE A LA  SEGUNDA QUINCENA DE DICIEMBRE DE 2012,  REYNA ALVARADO JAQUELINE</t>
  </si>
  <si>
    <t>527</t>
  </si>
  <si>
    <t>CH-1008 P/CXP 5552 POR NOMINA CONFIANZA, CORRESPONDIENTE A LA  SEGUNDA QUINCENA DE DICIEMBRE DE 2012,  TENORIO TORRES JOSE MANUEL</t>
  </si>
  <si>
    <t>528</t>
  </si>
  <si>
    <t>CH-1009 P/CXP-5552 NOMINA CONFIANZA, CORRESPONDIENTE A LA  SEGUNDA QUINCENA DE DICIEMBRE DE 2012,  LUQUE PEREZ LYNDA XANTAL</t>
  </si>
  <si>
    <t>46</t>
  </si>
  <si>
    <t>NÓMINA ESPECIAL DE FUNCIONARIOS CORRESPONDIENTE A LA 1ra. QNA. DE ENERO/2013, DGA-2/209/2013</t>
  </si>
  <si>
    <t>192</t>
  </si>
  <si>
    <t>CARGO BANORTE 166 DEL 7/ENERO/2013 P/A CUENTA CXP-5552 DE TRANSPORTES BLINDADOS TAMEME, S.A. DE C.V. POR NOMINA GENERAL DE EMPLEADOS DE LA 2a QNA DE DICIEMBRE DE 2012 ( EFECTIVO )</t>
  </si>
  <si>
    <t>1269</t>
  </si>
  <si>
    <t>CH-3352 P/CXP-5552 POR NOMINA CONFIANZA, CORRESPONDIENTE A LA  SEGUNDA QUINCENA DE DICIEMBRE DE 2012VAZQUEZ LOPEZ ROCIO</t>
  </si>
  <si>
    <t>1270</t>
  </si>
  <si>
    <t>CH-3353 P/CXP-5552 POR NOMINA GENERAL DE EMPLEADOS, CORRESPONDIENTE A LA  SEGUNDA QUINCENA DE DICIEMBRE DE 2012 HERIBERTO PABLO NICOLAS.</t>
  </si>
  <si>
    <t>1271</t>
  </si>
  <si>
    <t>CH-3354 P/CXP-5552 POR  NOMINA CONFIANZA, CORRESPONDIENTE A LA  SEGUNDA QUINCENA DE DICIEMBRE DE 2012,  SANCHEZ VALENCIA EDITH</t>
  </si>
  <si>
    <t>1277</t>
  </si>
  <si>
    <t>CH-3360 P/CXP-3360 POR  NOMINA CONFIANZA, CORRESPONDIENTE A LA  SEGUNDA QUINCENA DE DICIEMBRE DE 2012,  TINAJERO HERNADEZ ROBERTO</t>
  </si>
  <si>
    <t>1278</t>
  </si>
  <si>
    <t>CH-3361 P/CXP-5552 POR NOMINA GENERAL DE EMPLEADOS, CORRESPONDIENTE A LA  SEGUNDA QUINCENA DE DICIEMBRE DE 2012 MARTINEZ RIVERO ROXANA.</t>
  </si>
  <si>
    <t>1280</t>
  </si>
  <si>
    <t>CH-3363 P/CXP-5552 POR  NOMINA CONFIANZA, CORRESPONDIENTE A LA  SEGUNDA QUINCENA DE DICIEMBRE DE 2012,  ROJA MANUELA</t>
  </si>
  <si>
    <t>1281</t>
  </si>
  <si>
    <t>CH-3364 P/CXP-5552 POR  NOMINA CONFIANZA, CORRESPONDIENTE A LA  SEGUNDA QUINCENA DE DICIEMBRE DE 2012, ARIAS MARTINEZ JULIO</t>
  </si>
  <si>
    <t>1282</t>
  </si>
  <si>
    <t>CH-3365 P/CXP-5552 POR  NOMINA CONFIANZA, CORRESPONDIENTE A LA  SEGUNDA QUINCENA DE DICIEMBRE DE 2012,  GUTIERREZ PEREZ JUANA</t>
  </si>
  <si>
    <t>1283</t>
  </si>
  <si>
    <t>CH-3366 P/CXP-5552 POR  NOMINA CONFIANZA CORRESPONDIENTE A LA  SEGUNDA QUINCENA DE DICIEMBRE DE 2012,  DE LA ROSA MORALES HIPOLITO IGNACIO</t>
  </si>
  <si>
    <t>231</t>
  </si>
  <si>
    <t>COMPLEMENTO A LA CUENTA POR PAGAR 5552 DICIEMBRE 2012</t>
  </si>
  <si>
    <t>233</t>
  </si>
  <si>
    <t>CARGO BANORTE 166 DEL 8/ENERO/2013 P/A CUENTA CXP-5552 DE TRANSPORTES BLINDADOS TAMEME,S.A. DE C.V. POR NOMINA DE LA 2a QNA DE DICIEMBRE DE 2012  ( EFECTIVO )</t>
  </si>
  <si>
    <t>1285</t>
  </si>
  <si>
    <t>CH-3368 P/CXP-5552 POR  NOMINA GENERAL DE EMPLEADOS, CORRESPONDIENTE A LA  SEGUNDA QUINCENA DE DICIEMBRE DE 2012 MOSQUEDA LOPEZ LUIS JAVIER</t>
  </si>
  <si>
    <t>3368</t>
  </si>
  <si>
    <t>1348</t>
  </si>
  <si>
    <t>CH-0035 P/CXP-5552 POR  NOMINA DE FUNCIONARIOS, CORRESPONDIENTE A LA SEGUNDA QUINCENA DE DICIEMBRE DE 2012ANDA MENDOZA CUTLAHUAC</t>
  </si>
  <si>
    <t>1347</t>
  </si>
  <si>
    <t>CH-0034 P/CXP-5552 POR  NOMINA DE FUNCIONARIOS, CORRESPONDIENTE A LA SEGUNDA QUINCENA DE DICIEMBRE DE 2012 RICHAR CARROLA ROSANA GUADALUPE</t>
  </si>
  <si>
    <t>1346</t>
  </si>
  <si>
    <t>CH-0033 P/CXP-5552 POR NOMINA DE FUNCIONARIOS, CORRESPONDIENTE A LA SEGUNDA QUINCENA DE DICIEMBRE DE 2012,  MONDRAGON BERNAL SIMON</t>
  </si>
  <si>
    <t>1345</t>
  </si>
  <si>
    <t>CH-0032 P/CXP-552 POR NOMINA DE FUNCIONARIOS, CORRESPONDIENTE A LA SEGUNDA QUINCENA DE DICIEMBRE DE 2012ROJAS JIMENEZ SILVIA</t>
  </si>
  <si>
    <t>1344</t>
  </si>
  <si>
    <t>CH-0031 P/CXP-5552 POR  NOMINA DE FUNCIONARIOS, CORRESPONDIENTE A LA SEGUNDA QUINCENA DE DICIEMBRE DE 2012 PEÑA NARVAEZ LUIS ARTURO</t>
  </si>
  <si>
    <t>1372</t>
  </si>
  <si>
    <t>CH-0057 P/CXP-5552 POR NOMINA DE FUNCIONARIOS, CORRESPONDIENTE A LA SEGUNDA QUINCENA DE DICIEMBRE DE 2012 JOSE LUIS PEREZ CASTILLO</t>
  </si>
  <si>
    <t>1369</t>
  </si>
  <si>
    <t>CH-0054 DEL 22/FEBRERO/2013 CXP-5552 POR PAGO DE NOMINA DE FUNCIONARIOS, CORRESPONDIENTE A LA SEGUNDA QUINCENA DE DICIEMBRE DE 2012 MATA CAMACHO SANDRA MARIA.</t>
  </si>
  <si>
    <t>1370</t>
  </si>
  <si>
    <t>CH-0055 DEL 22/FEBRERO/2013 CXP-5552 POR PAGO DE NOMINA DE FUNCIONARIOS, CORRESPONDIENTE A LA SEGUNDA QUINCENA DE DICIEMBRE DE 2012 SUAREZ MAURICIO NORMA.</t>
  </si>
  <si>
    <t>1371</t>
  </si>
  <si>
    <t>CH-0056 DEL 22/FEBRERO/2013 CXP-5552 POR PAGO DE NOMINA DE FUNCIONARIOS, CORRESPONDIENTE A LA SEGUNDA QUINCENA DE DICIEMBRE DE 2012 LÓPEZ OLVERA EVA MARIANA.</t>
  </si>
  <si>
    <t>CANCELACION DEL REGISTRO DEL E-658 DE ENERO 2013 Y APLICACCION CORRECTA DEL MISMO</t>
  </si>
  <si>
    <t>423</t>
  </si>
  <si>
    <t>COMPLEMENTO A LA CUENTA POR PAGAR 5549 DICIEMBRE 2012</t>
  </si>
  <si>
    <t>1696</t>
  </si>
  <si>
    <t>CH-0381 P/CXP-5552 POR PAGO NOMINA DE FUNCIONARIOS, CORRESPONDIENTE A LA SEGUNDA QUINCENA DE DICIEMBRE DE 2012, ARMENTA LANDA VICTOR AUGUSTO.</t>
  </si>
  <si>
    <t>1695</t>
  </si>
  <si>
    <t>CH-0380 P/CXP-5552 POR PAGO NOMINA DE FUNCIONARIOS, CORRESPONDIENTE A LA SEGUNDA QUINCENA DE DICIEMBRE DE 2012, BRAVO TINOCO LUIS FELIPE.</t>
  </si>
  <si>
    <t>1719</t>
  </si>
  <si>
    <t>CH-0404 P/CXP-5552 POR PAGO NOMINA DE FUNCIONARIOS, CORRESPONDIENTE A LA SEGUNDA QUINCENA DE DICIEMBRE DE 2012, OVIEDO GONZÁLEZ DAVID.</t>
  </si>
  <si>
    <t>1721</t>
  </si>
  <si>
    <t>CH-0406 P/CXP-5552 POR PAGO NOMINA DE FUNCIONARIOS, CORRESPONDIENTE A LA SEGUNDA QUINCENA DE DICIEMBRE DE 2012, SÁNCHEZ PARRA JUANA.</t>
  </si>
  <si>
    <t>1975</t>
  </si>
  <si>
    <t>CH-0660 P/CXP-5549 POR NOMINA DE FUNCIONARIOS, CORRESPONDIENTE A LA SEGUNDA QUINCENA DE DICIEMBRE DE 2012, VALDES CHÁVEZ CEFERINO.</t>
  </si>
  <si>
    <t>CXP-5549</t>
  </si>
  <si>
    <t>1974</t>
  </si>
  <si>
    <t>CH-0659 P/CXP-5552 POR NOMINA DE FUNCIONARIOS, CORRESPONDIENTE A LA SEGUNDA QUINCENA DE DICIEMBRE DE 2012, SOLANO VALERA ARTURO.</t>
  </si>
  <si>
    <t>3474</t>
  </si>
  <si>
    <t>CH-2066 P/CXP-5549 POR NOMINA DE FUNCIONARIOS, CORRESPONDIENTE A LA SEGUNDA QUINCENA DE DICIEMBRE DE 2012, ADUNA ANGELES JORGE.</t>
  </si>
  <si>
    <t>3586</t>
  </si>
  <si>
    <t>CH-2147 P/CXP-5549 POR NOMINA DE FUNCIONARIOS, CORRESPONDIENTE A LA SEGUNDA QUINCENA DE DICIEMBRE DE 2012, BARCENAS ORTIZ AMELIA.</t>
  </si>
  <si>
    <t>3585</t>
  </si>
  <si>
    <t>CH-2148 P/CXP-5549 POR NOMINA DE FUNCIONARIOS, CORRESPONDIENTE A LA SEGUNDA QUINCENA DE DICIEMBRE DE 2012, LÓPEZ GARCÍA HERSSAEL.</t>
  </si>
  <si>
    <t>1213</t>
  </si>
  <si>
    <t>CH-4001 P/CXP- 5549 POR PAGO DE NOMINA FUNCIONARIOS, CORRESPONDIENTE A LA SEGUNDA QUINCENA DE DICIEMBRE DE 2012 A LA C. JULIA MEDINA GARCIA</t>
  </si>
  <si>
    <t>1214</t>
  </si>
  <si>
    <t>CH-4002 P/CXP -5549  NOMINA DE FUNCIONARIOS, CORRESPONDIENTE A LA SEGUNDA QUINCENA DE DICIEMBRE DE 2012,  OFICIO-DGA-1/793/2012</t>
  </si>
  <si>
    <t>1641</t>
  </si>
  <si>
    <t>CH-4422 P/CXP-5549 POR PAGO DE NOMINA FUNCIONARIOS, CORRESPONDIENTE A LA SEGUNDA QUINCENA DE DICIEMBRE DE 2012, MENDOZA ARVIZU MA. LUISA</t>
  </si>
  <si>
    <t>CH-4502 P/CXP-5549 POR NOMINA DE FUNCIONARIOS, CORRESPONDIENTE A LA SEGUNDA QUINCENA DE DICIEMBRE DE 2012, OJEDA GARCÍA JOSÉ ALBERTO.</t>
  </si>
  <si>
    <t>APLICACIÓN DE PAGO DE LA CXP-5549 DEL 18/12/2012, PARA LA C. LOZA MAYEN SANDRA</t>
  </si>
  <si>
    <t>APLICACIÓN DE PAGOS DE LA CXP-5549 DEL 18/12/2012, PARA EL C. GARCÍA GIROY JOSÉ FRANCISCO</t>
  </si>
  <si>
    <t>Total 2119-2-1-02-01525</t>
  </si>
  <si>
    <t>2119-2-1-02-01530</t>
  </si>
  <si>
    <t>FERRER LÓPEZ NICOLAS</t>
  </si>
  <si>
    <t>FACTURA 001612, MANTENIMIENTO PREVENTIVO Y CORRECTIVO AL CONMUTADOR TELEFÓNICO CORRESPONDIENTE AL MES DE FEBRERO DEL 2010, FOL- 2346-CONT-SHA/SNC/CTPS/056/2010</t>
  </si>
  <si>
    <t>FACTURA 001681, MANTENIMIENTO PREVENTIVO Y CORRECTOVO DEL CONMUTADOR TELEFONICO, CORRESPONDIENTE AL MES DE MAYO DEL 2010, FOL- 2413   CONT-SHA/SNC/CTPS/056/2010</t>
  </si>
  <si>
    <t>FACTURA 001674, ACTUALIZACIÓN DEL EQUIPO ALCATEL OMNIPXC 4400, FOL- 2414   CONT  ORIGINAL-SHA/SNC/CTPS/030/2010</t>
  </si>
  <si>
    <t>CH-13142 P/CXP- 2980 Y 1486 POR ACTUALIZACIÓN DEL EQUIPO ALCATEL</t>
  </si>
  <si>
    <t>FACTURA 001787, REPARACICÓN DE CONMUTADOR TELEFÓNICO UBICADO EN EL EDIFICIO DEL PALACIO MUNICIPAL, FOL- 6684  CONT ORIGINAL-SHA/SNC/CTPS/067/2010</t>
  </si>
  <si>
    <t>495</t>
  </si>
  <si>
    <t>CH-15413 P/CXP-2980 POR ACTUALIZACIÓN DEL EQUIPO ALCATEL OMNIPXC 4400</t>
  </si>
  <si>
    <t>1413</t>
  </si>
  <si>
    <t>CH-16217 P/CXP-2980 SALDO POR  ACTUALIZACIÓN DEL EQUIPO ALCATEL OMNIPXC 4400</t>
  </si>
  <si>
    <t>3546</t>
  </si>
  <si>
    <t>FACTURA 001907, MANTENIMIENTO PREVENTIVO Y CORRECTIVO DEL CONMUTADOR TELEFÓNICO ALCATEL, CORRESPONDIENTE AL MES DE MAYO DE 2011,   FOL-3379  CONT-255</t>
  </si>
  <si>
    <t>4115</t>
  </si>
  <si>
    <t>FACTURA 1936,  MANTENIMIENTO PREVENTIVO Y CORRECTIVO DEL CONMUTADOR TELÉFONICO,  CORRESPONDIENTE AL MES DE JULIO DE 2011, FOL- 3918 CONT-255</t>
  </si>
  <si>
    <t>4183</t>
  </si>
  <si>
    <t>FACTURA 001923, MANTENIMIENTO PREVENTIVO Y CORRECTIVO DEL CONMUTADOR TELEFÓNICO ALCATEL,  CORRESPONDIENTE AL MES DE  JUNIO DE 2011, FOL- 3976  CONT-255</t>
  </si>
  <si>
    <t>5600</t>
  </si>
  <si>
    <t>FACTURA 1960, MANTENIMIENTO PREVENTIVO Y CORRECTIVO DEL CONMUTADOR TELEFÓNICO ALCATEL, CORRESPONDIENTE AL MES DE AGOSTO DE 2011,  FOL-5344  CONT-255</t>
  </si>
  <si>
    <t>6016</t>
  </si>
  <si>
    <t>FACTURA 1976, MANTENIMIENTO PREVENTIVO Y CORRECTIVO DEL CONMUTADOR TELEFÓNICO MARCA ALCATEL,  CORRESPONDIENTE AL MES DE SEPTIEMBRE DE 2011, FOL- 5731  CONT-255</t>
  </si>
  <si>
    <t>7200</t>
  </si>
  <si>
    <t>FACTURA 1992, MANTENIMIENTO PREVENTIVO Y CORRECTIVO DEL CONMUTADOR TELEFÓNCIO ALCATEL , CORRESPONDIENTE AL MES DE OCTUBRE DE 2011,  FOL-6931  CONT-255</t>
  </si>
  <si>
    <t>7497</t>
  </si>
  <si>
    <t>FACTURA 002005, MANTENIMIENTO PREVENTIVO Y CORRECTIVO DEL CONMUTADOR TELEFÓNCIO ALCATEL, FOL-7396   CONT ORIGINAL-255</t>
  </si>
  <si>
    <t>7496</t>
  </si>
  <si>
    <t>FACTURA 2000,  MANTENIMIENTO PREVENTIVO Y CORRECTIVO DEL CONMUTADOR TELEFÓNCIO ALCATEL,  CORRESPONDIENTE AL MES DE NOVIEMBRE DE 2011,   FOL-7395  CONT-255</t>
  </si>
  <si>
    <t>Total 2119-2-1-02-01530</t>
  </si>
  <si>
    <t>2119-2-1-02-01533</t>
  </si>
  <si>
    <t>ESTRATEC, S.A. DE C.V.</t>
  </si>
  <si>
    <t>FACTURA B 2351, SERVICIO DE FOTOCOPIADO PARA LAS DIFENTES AREAS DEL H. AYUNTAMIENTO DE NAUCALPAN DE JUAREZ,  CORRESPONDIENTE AL MES DE FEBRERO DE 2012, FOL- 0450A</t>
  </si>
  <si>
    <t>1293</t>
  </si>
  <si>
    <t>FACTURA B-2479, SERVICIO DE FOTOCOPIADO PARA LAS DIFERENTES AREAS DEL H. AYUNTAMIENTO, CORRESPONDIENTE AL MES DE MARZO DE 2012, FOL- 1094, CONTRATO SHA/SNC/CTPS/002/2012</t>
  </si>
  <si>
    <t>1521</t>
  </si>
  <si>
    <t>FACTURA B-2591, SERVICIO DE FOTOCOPIADO, IMPRESION Y REPRODUCCION DE DOCTOS. OFICIALES,  CORRESPONDIENTE AL MES DE ABRIL DEL 2012, FOL- 1322, CONTRATO SHA/SNC/CTPS/002/2012</t>
  </si>
  <si>
    <t>2487</t>
  </si>
  <si>
    <t>FACTURA B-2789, SERVICIO DE  FOTOCOPIADO PARA LAS DIFERENTES AREAS DEL H. AYUNTAMIENTO DE NAUCALPAN  DE JUAREZ, CORRESPONDIENTE AL MES DE MAYO DE 2012, FOL- 2226, CONTRATO SHA/SNC/CTPS/002/2012</t>
  </si>
  <si>
    <t>2631</t>
  </si>
  <si>
    <t>FACTURA 2952, SERVICIO DE FOTOCOPIADO PARA LAS DIFERENTES AREAS DEL H. AYUNTAMIENTO DE NAUCALPAN, CORRESPONDIENTE AL MES DE JUNIO DE 2012, FOL- 2343, CONTRATO-SHA/SNC/CTPS/002/2012</t>
  </si>
  <si>
    <t>3009</t>
  </si>
  <si>
    <t>FACTURA B-3072, SERVICIO DE FOTOCOPIADO PARA LAS DIFERENTES AREAS DEL H. AYUNTAMIENTO DE NAUCALPAN DE JUAREZ, CORRESPONDIENTE AL MES DE JULIO DE 2012, FOL- 2716</t>
  </si>
  <si>
    <t>3277</t>
  </si>
  <si>
    <t>FACTURA B-3308, SERVICIO DE FOTOCOPIADO CORRESPONDIENTE AL MES DE AGOSTO DE 2012, FOL- 2899, CONTRATO SHA/SNC/CTPS/002/2012</t>
  </si>
  <si>
    <t>4039</t>
  </si>
  <si>
    <t>FACTURA B 3536,  FOTOCOPIADO  DENTRO DE LAS DISTINTAS AREAS DEL H. AYUNTAMIENTO, CORRESPONDIENTE AL MES DE  SEPTIEMBRE DE 2012, FOL- 3617  CONT-SHA/SNC/CTPS/002/2012</t>
  </si>
  <si>
    <t>4690</t>
  </si>
  <si>
    <t>FACTURA 3732, SERVICIO DE FOTOCOPIADO PARA LAS DIFERENTES AREAS DEL H. AYUNTAMIENTO  CORRESPONDIENTE AL MES DE  OCTUBRE DE 2012, FOL- 4235, CONTRATO SHA/SNC/CTPS/002/2012</t>
  </si>
  <si>
    <t>5472</t>
  </si>
  <si>
    <t>FACTURA B 4005, SERVICIO DE FOTOCOPIADO DENTRO  DE LAS DISTINTAS AREAS DEL H. AYUNTAMIENTO , CORRESPONDIENTE AL MES DE DICIEMBRE DE 2012, FOL- 5156 CONTRATO CERTIFICADO-SHA/SNC/CTPS/002/2012</t>
  </si>
  <si>
    <t>Total 2119-2-1-02-01533</t>
  </si>
  <si>
    <t>2119-2-1-02-01534</t>
  </si>
  <si>
    <t>COLEGIO DE INGENIEROS CIVILES DEL ESTADO DE MÉXICO, A.C.</t>
  </si>
  <si>
    <t>4493</t>
  </si>
  <si>
    <t>FACTURA 1470, CAPACITACIÓN Y ACTUALIZACIÓN DE CONOCIMIENTOS Y HABILIDADES EN MATERIA DE OBRA PÚBLICA Y ADMINISTRACIÓN PÚBLICA DEL PERSONAL MANDOS MEDIOS Y SUPERIORES, 2% DEL FISM 2013, FOL-4685  CONT-SHA/SNC/CTPA/377/2013-2015</t>
  </si>
  <si>
    <t>Total 2119-2-1-02-01534</t>
  </si>
  <si>
    <t>2119-2-1-02-01536</t>
  </si>
  <si>
    <t>ORTIZ SÁNCHEZ JOSÉ EDUARDO</t>
  </si>
  <si>
    <t>E-0345</t>
  </si>
  <si>
    <t>Total 2119-2-1-02-01536</t>
  </si>
  <si>
    <t>2119-2-1-02-01548</t>
  </si>
  <si>
    <t>EFECTIVALE S.A. DE C.V.</t>
  </si>
  <si>
    <t>FACTURA EA 15725, VALES DE GASOLINA PARA LA  UNIDA GRAN CHEROKEE, NO. ECO.2641 CORRESPONDIENTE DEL 1° AL 17 DE AGOSTO DEL 2009,  FOL- 5911 CONT-SHA/SNC/CTPA/103/09</t>
  </si>
  <si>
    <t>Total 2119-2-1-02-01548</t>
  </si>
  <si>
    <t>2119-2-1-02-01593</t>
  </si>
  <si>
    <t>TAIWAN MAYORISTA, S.A. DE C.V.</t>
  </si>
  <si>
    <t>DESCUENTO DE TAIWÁN MAYORISTA CORRESPONDIENTE A LA 1ra. QNA. DE JUNIO/2009, DGA-2/3248/2009</t>
  </si>
  <si>
    <t>DESCUENTO DE TAIWÁN MAYORISTA CORRESPONDIENTE A LA 1ra. QNA. DE JULIO/2009, DGA-2/3777/2009</t>
  </si>
  <si>
    <t>DESCUENTO DE TAIWÁN MAYORISTA CORRESPONDIENTE A LA 2da. QNA. DE JUNIO/2009, DGA-2/3769/2009</t>
  </si>
  <si>
    <t>DESCUENTO  TW TAIWÁN MAYORISTA S.A DE C.V, CORRESPONDIENTE A LA 2DA QNA DE JULIO DEL 2009, DGA-2/0014/2009</t>
  </si>
  <si>
    <t>DESCUENTO TW TAIWÁN MAYORISTA, CORRESPONDIENTE  A LA 1RA QNA DE AGOSTO DEL 2009, DGA-2/0063/2009</t>
  </si>
  <si>
    <t>DESCUENTO DE TAIWÁN MAYORISTA CORRESPONDIENTE A LA 2da. QNA.DE AGOSTO/2009, DGA-2/0487/2009</t>
  </si>
  <si>
    <t>Total 2119-2-1-02-01593</t>
  </si>
  <si>
    <t>2119-2-1-02-01594</t>
  </si>
  <si>
    <t>IMPULSORA PROMOBIEN, S.A. DE C.V. (FAMSA)</t>
  </si>
  <si>
    <t>3452</t>
  </si>
  <si>
    <t>CH-0712 P/CXP-2062 POR IMPULSORA PROMOBIEN, SA DE CV, POR COMPRAS DE PRODUCTOS A LA EMPRESA, CORRESPONDIENTE  A LA 2DA QUINCENA DE JULIO DE 2014, OFICIO:DGA-2/4972/2014</t>
  </si>
  <si>
    <t>3453</t>
  </si>
  <si>
    <t>CH-0713 P/CXP-1951 POR DESCUENTO IMPULSORA PROMOBIEN, SA DE CV, COMPRA DE PRODUCTOS A LA EMPRESA, CORRESPONDIENTE  A LA 1RA QUINCENA DE AGOSTO DE 2014,  OFICIO: DGA-2/5178/2014</t>
  </si>
  <si>
    <t>3524</t>
  </si>
  <si>
    <t>DESCUENTO PARA IMPULSORA PROMOBIEN, S.A. DE C.V (FAMSA),   POR COMPRAS DE PRODUCTOS A LA EMPRESA, CORRESPONDIENTE A LA 2DA QUINCENA DE DICIEMBRE DE 2015,  OFICIO: DGA-2/4546/2015</t>
  </si>
  <si>
    <t>3525</t>
  </si>
  <si>
    <t>DESCUENTO PARA IMPULSORA PROMOBIEN, SA DE CV (FAMSA), POR COMPRAS DE PRODUCTOS A LA EMPRESA, CORRESPONDIENTE A LA 1RA QUINCENA DE DICIEMBRE DE 2015,  OFICIO: DGA-2/4544/2015</t>
  </si>
  <si>
    <t>Total 2119-2-1-02-01594</t>
  </si>
  <si>
    <t>2119-2-1-02-01606</t>
  </si>
  <si>
    <t>CONSULTORÍA Y ASESORÍA J A G V Y ASOCIADOS, S.C.</t>
  </si>
  <si>
    <t>6195</t>
  </si>
  <si>
    <t>FACTURA FA 7,  GASTION DE DIVERSAS LINEAS DE CREDITO  A CORTO PLAZO CON LAS INSTITUCIONES FINANCIERAS  DEL PAIS, FOL- 5902</t>
  </si>
  <si>
    <t>Total 2119-2-1-02-01606</t>
  </si>
  <si>
    <t>2119-2-1-02-01616</t>
  </si>
  <si>
    <t>FLORES HERRERA GUILLERMO</t>
  </si>
  <si>
    <t>9200</t>
  </si>
  <si>
    <t>FACTURA 3161, SERVICIO DE MANTENIMIENTO A LOS EXTINTORES DE LAS DIFERENTES ÁREAS DEL H. AYUNTAMIENTO, FOL- 8445-CONT-SHA/SNC/CTPA/491/2010</t>
  </si>
  <si>
    <t>Total 2119-2-1-02-01616</t>
  </si>
  <si>
    <t>2119-2-1-02-01633</t>
  </si>
  <si>
    <t>EXPERT SISTEMAS COMPUTACIONALES, S.A. DE C.V.</t>
  </si>
  <si>
    <t>FACTURA 3170, RENTA DE SOFTWARE DE EXPEDIENTE CLÍNICO ELCETRÓNICO Y EQUIPO DE CÓMPUTO PARA EL MEJOR FUNCIONAMIENTO DE LA CLÍNICA DE ESPECIALIDADES CORRESPONDIENTE A LOS MESES DE JULIO A SEPTIEMBRE/2010, FOL- 7461-CONT-SHA/SNC/CTA/034/2010</t>
  </si>
  <si>
    <t>FACTURA 3177, RENTA DE SOFTWARE DE EXPEDIENTE CLÍNICO ELECTRÓNICO Y EQUIPO DE CÓMPUTO PARA EL MEJOR FUNCIONAMIENTO DE LA CLÍNICA DE ESPECIALIDADES CORRESPONDIENTE A LOS MESES DE OCTUBRE A DICIEMBRE/2010, FOL- 7462-CONT. ORIGINAL-SHA/SNC/CTA/034/2010</t>
  </si>
  <si>
    <t>FACTURA 3204, RENTA DE SOFTWARE DE EXPEDIENTE CLÍNICO Y EQUIPO DE CÓMPUTO PARA LA CLÍNICA DE ESPECIALIDADES Y EL CENTRO ODONTOLÓGICO CORRESPONDIENTE AL 01 DE ENERO AL 28 DE FEBRERO DEL 2011, FOL- 0678-CONT-SHA/SNC/CTA/001/2011</t>
  </si>
  <si>
    <t>Total 2119-2-1-02-01633</t>
  </si>
  <si>
    <t>2119-2-1-02-01666</t>
  </si>
  <si>
    <t>INVESTIGACIONES Y ESTUDIOS SUPERIORES, S.C.</t>
  </si>
  <si>
    <t>2870</t>
  </si>
  <si>
    <t>FACTURA- C 3913, COMPLEMENTO DE FACTURA C-3380 CORRESPONDIENTE AL DIPLOMADO DE PLANEACIÓN ESTRATÉGICA Y ADMINISTRACIÓN PÚBLICA, FOL-2905</t>
  </si>
  <si>
    <t>Total 2119-2-1-02-01666</t>
  </si>
  <si>
    <t>2119-2-1-02-01672</t>
  </si>
  <si>
    <t>ACADEMIA REGIONAL DE SEGURIDAD PUBLICA DEL CENTRO</t>
  </si>
  <si>
    <t>CAPACITACIÓN DE  EVALUACIONES EN  TECNICAS DE LA FUNCIÓN POLICIAL, EVALUACIÓN MEDICO TOXICOLOGICO, FOL- 1263</t>
  </si>
  <si>
    <t>2932</t>
  </si>
  <si>
    <t>FACTURA: 1305, CURSO DE CAPACITACIÓN EN MATERIA DE SEGURIDAD PÚBLICA PARA 65 ELEMENTOS DE LA DIRECCIÓN GENERAL DE SEGURIDAD CIUDADANA Y TRÁNSITO MUNICIPAL, PERSECUCIÓN DE VEHÍCULOS Y BARRICADAS (25 ELEMENTOS), ACTUACIÓN POLICIAL ANTE INDIVIDUOS CON TRASTORNOS MENTALES (20 ELEMENTOS), TÉCNICAS DE PATRULLAJE EN BICICLETA (20 ELEMENTOS),  A RAZÓN DE DAR CUMPLIMIENTO A LOS ESTÁNDARES PARA EL PROCESO DE CERTIFICACIÓN CALEA,   FOL- 3166 SEGÚN COPIA DE CONVENIO</t>
  </si>
  <si>
    <t>1401</t>
  </si>
  <si>
    <t>FACTURA: 1535, CURSO PARA ASPIRANTES A INSTRUCTOR-EVALUADOR EN COMPETENCIAS BÁSICAS DE LA FUNCIÓN POLICIAL Y EVALUACIONES PARA INSTRUCTOR EVALUADOR EN COMPETENCIAS BÁSICAS DE LA FUNCIÓN POLICIAL, EN EL MUNICIPIO DE NAUCALPAN DE JÚAREZ, FOL-1651 CONVENIO ORIGINAL</t>
  </si>
  <si>
    <t>Total 2119-2-1-02-01672</t>
  </si>
  <si>
    <t>2119-2-1-02-01701</t>
  </si>
  <si>
    <t>ASEGURADORA INTERACCIONES S.A. GRUPO FINANCIERO INTERACCIONES</t>
  </si>
  <si>
    <t>8068</t>
  </si>
  <si>
    <t>PÓLIZAS DEL PARQUE VEHICULAR, PÓLIZA NO. 977103-0 (AUTOS) ALTA 10 UNIDADES CORRESPONDIENTE AL PERIODO DEL 05 DE NOVIEMBRE AL 31 DE DICIEMBRE DEL 2010, PÓLIZA NO. 977097-0 (CAMIONES) ALTA 12 UNIDADES CORRESPONDIENTE AL PERIODO DEL 05 DE NOVIEMBRE AL 31 DE DCIEMBRE/2010, FOL- 7201-CONT-SHA/SNC/CTPS/054/2009-2012</t>
  </si>
  <si>
    <t>Total 2119-2-1-02-01701</t>
  </si>
  <si>
    <t>2119-2-1-02-01726</t>
  </si>
  <si>
    <t>SISTEMAS DE TRATAMIENTO AMBIENTAL, S.A. DE C.V.</t>
  </si>
  <si>
    <t>6936</t>
  </si>
  <si>
    <t>FACTURA IR 2040, RECOLECCIÓN, TRANSPORTE Y TRATAMIENTO DE PILAS USADAS, FOL- 6603 CONT ORIGINAL- SHA/SNC/CTPA/377/2011</t>
  </si>
  <si>
    <t>Total 2119-2-1-02-01726</t>
  </si>
  <si>
    <t>2119-2-1-02-01734</t>
  </si>
  <si>
    <t>UNIVERSIDAD DEL VALLE DE MÉXICO S.C.</t>
  </si>
  <si>
    <t>2872</t>
  </si>
  <si>
    <t>FACTURA- MAESTRIA EN ADMINISTRACIÓN PÚBLICA PARA EMPLEADOS DEL MUNICIPIO DE NAUCALPAN DE JUÁREZ, FOL- 2907   CONT-SHA/SNC/CVC/088/2014</t>
  </si>
  <si>
    <t>Total 2119-2-1-02-01734</t>
  </si>
  <si>
    <t>2119-2-1-02-01766</t>
  </si>
  <si>
    <t>VILLASEÑOR GUADARRAMA EDUARDO</t>
  </si>
  <si>
    <t>3518</t>
  </si>
  <si>
    <t>FACTURA 1285,  SERVICIO PARA 150 PERSONAS  PARA EL FESTEJO DEL DÍA INTERNACIONAL  DEL PARAMEDICO, FOL-3523  CONT ORIGINAL-SHA/SNC/CTPA/190/2013-2015</t>
  </si>
  <si>
    <t>Total 2119-2-1-02-01766</t>
  </si>
  <si>
    <t>2119-2-1-02-01821</t>
  </si>
  <si>
    <t>ELECTRO EQUIPOS Y MOTORES G Y G, S.A. DE C.V.</t>
  </si>
  <si>
    <t>7137</t>
  </si>
  <si>
    <t>FACTURA 1683, REPARACIÓN Y MANTENIMIENTO  VEHÍCULAR,  FOL-6856,  CONTRATO SHA/SNC/CTPSREP/014/2011</t>
  </si>
  <si>
    <t>7470</t>
  </si>
  <si>
    <t>FACTURA 1760,  REPARACIÓN Y MANTENIMINIENTO VEHICULAR,  FOL-7271, CONTRATO SHA/SNC/CTPSREP/014/2011</t>
  </si>
  <si>
    <t>7471</t>
  </si>
  <si>
    <t>FACTURAS 1814, 1817, 1813, 1820, 1763,  REPARACIÓN Y MANTENIMINIENTO VEHICULAR,  FOL-7272,  CONTRATO SHA/SNC/CTPSREP/014/2011</t>
  </si>
  <si>
    <t>7394</t>
  </si>
  <si>
    <t>FACTURAS 1812, 1804, 1818, 1811, REPARACIÓN Y MANTENIMIENTO VEHICULAR,  FOL-7274  CONT-SHA/SNC/CTPSREP/014/2011</t>
  </si>
  <si>
    <t>7390</t>
  </si>
  <si>
    <t>FACTURA 1815, REPARACIÓN Y MANTENIMINIENTO VEHICULAR,  FOL-7270,  CONTRATO SHA/SNC/CTPSREP/014/2011</t>
  </si>
  <si>
    <t>7389</t>
  </si>
  <si>
    <t>FACTURA 1819,  REPARACIÓN Y MANTENIMINIENTO VEHICULAR,  FOL-7269, CONTRATO SHA/SNC/CTPSREP/014/2011</t>
  </si>
  <si>
    <t>4645</t>
  </si>
  <si>
    <t>FACTURAS 40, 42, REPARACIÓN Y MANTENIMIENTO DE VEHÍCULOS, FOL- 4194-CONT-SHA/SNC/CTPSREP/009/2012</t>
  </si>
  <si>
    <t>4646</t>
  </si>
  <si>
    <t>FACTURA 45, REPARACIÓN Y MANTENIMIENTO DE VEHÍCULOS, FOL- 4195-CONT-SHA/SNC/CTPSREP/009/2012</t>
  </si>
  <si>
    <t>4747</t>
  </si>
  <si>
    <t>FACTURA 41, REPARACIÓN Y MANTENIMIENTO VEHICULAR, FOL-4292-CONT-SHA/SNC/CTPSREP/009/2012</t>
  </si>
  <si>
    <t>4751</t>
  </si>
  <si>
    <t>FACTURA 39, REPARACIÓN Y MANTENIMIENTO VEHICULAR, FOL-4296-CONT-SHA/SNC/CTPSREP/009/2012</t>
  </si>
  <si>
    <t>4750</t>
  </si>
  <si>
    <t>FACTURA 44, REPARACIÓN Y MANTENIMIENTO VEHICULAR, FOL-4295-CONT-SHA/SNC/CTPSREP/009/2012</t>
  </si>
  <si>
    <t>4749</t>
  </si>
  <si>
    <t>FACTURA 38, REPARACIÓN Y MANTENIMIENTO VEHICULAR, FOL-4294-CONT-SHA/SNC/CTPSREP/009/2012</t>
  </si>
  <si>
    <t>4748</t>
  </si>
  <si>
    <t>FACTURAS 43, 37, REPARACIÓN Y MANTENIMIENTO VEHICULAR, FOL-4293-CONT-SHA/SNC/CTPSREP/009/2012</t>
  </si>
  <si>
    <t>FACTURA 96, REPARACIÓN Y MANTENIMIENTO VEHICULAR, FOL-4532-CONT-SHA/SNC/CTPSREP/009/2012</t>
  </si>
  <si>
    <t>5023</t>
  </si>
  <si>
    <t>FACTURA 75, REPARACIÓN Y MANTENIMIENTO VEHICULAR, FOL-4659  CONT-SHA/SNC/CTPSREP/009/2012</t>
  </si>
  <si>
    <t>5004</t>
  </si>
  <si>
    <t>FACTURA 2496, MANTENIMIENTO PREVENTIVO Y/O CORRECTIVO DE  MAQUINARIA PESADA,  SERVICIO SOLICITADO POR LA DIRECCION GENERAL DE OBRAS PUBLICAS,  FOL-4640  CONT-431</t>
  </si>
  <si>
    <t>5025</t>
  </si>
  <si>
    <t>FACTURA 107, REPARACIÓN Y MANTENIMIENTO VEHICULAR, FOL-4661 CONT- SHA/SNC/CTPSREP/009/2012</t>
  </si>
  <si>
    <t>5046</t>
  </si>
  <si>
    <t>FACTURAS  94, 46, 93, 92, REPARACIÓN Y MANTENIMIENTO VEHICULAR, FOL-4683 CONT- SHA/SNC/CTPSREP/009/2012</t>
  </si>
  <si>
    <t>5047</t>
  </si>
  <si>
    <t>FACTURA 88, REPARACIÓN Y MANTENIMIENTO VEHICULAR, FOL-4684 CONT- SHA/SNC/CTPSREP/009/2012</t>
  </si>
  <si>
    <t>5048</t>
  </si>
  <si>
    <t>FACTURA 109, 112, REPARACIÓN Y MANTENIMIENTO VEHICULAR, FOL-4685 CONT-SHA/SNC/CTPSREP/009/2012</t>
  </si>
  <si>
    <t>5049</t>
  </si>
  <si>
    <t>FACTURA 90, REPARACIÓN Y MANTENIMIENTO VEHICULAR, FOL-4686 CONT- SHA/SNC/CTPSREP/009/2012</t>
  </si>
  <si>
    <t>5022</t>
  </si>
  <si>
    <t>FACTURA 74, REPARACIÓN Y MANTENIMIENTO VEHICULAR, FOL-4658  CONT- SHA/SNC/CTPSREP/009/2012</t>
  </si>
  <si>
    <t>5003</t>
  </si>
  <si>
    <t>FACTURAS  2494, 2495, 2497, MANTENIMIENTO PREVENTIVO Y/O CORRECTIVO DE MAQUINARIA PESADA, SERVICIO SOLICITADO POR LA DIRECCION GENERAL DE OBRAS PUBLICAS,  FOL-4639  CONT-431</t>
  </si>
  <si>
    <t>5036</t>
  </si>
  <si>
    <t>FACTURAS 97, 98, REPARACIÓN Y MANTENIMIENTO VEHICULAR, FOL-4672  CONT- SHA/SNC/CTPSREP/009/2012</t>
  </si>
  <si>
    <t>5035</t>
  </si>
  <si>
    <t>FACTURA 86, REPARACIÓN Y MANTENIMIETO VEHICULAR, FOL-4671  CONT- SHA/SNC/CTPSREP/009/2012</t>
  </si>
  <si>
    <t>5034</t>
  </si>
  <si>
    <t>FACTURA 91, REPARACIÓN Y MANTENIMIETO VEHICULAR, FOL-4670 CONT- SHA/SNC/CTPSREP/009/2012</t>
  </si>
  <si>
    <t>5031</t>
  </si>
  <si>
    <t>FACTURA 83, REPARACIÓN Y MANTENIMIENTOVEHICULAR, FOL-4667  CONT- SHA/SNC/CTPSREP/009/2012</t>
  </si>
  <si>
    <t>5030</t>
  </si>
  <si>
    <t>FACTURA 84, REPARACIÓN Y MANTENIMIENTO VEHICULAR, FOL-4666  CONT- SHA/SNC/CTPSREP/009/2012</t>
  </si>
  <si>
    <t>5029</t>
  </si>
  <si>
    <t>FACTURA 85, REPARACIÓN Y MANTENIMIENTO VEHICULAR, FOL-4665  CONT- SHA/SNC/CTPSREP/009/2012</t>
  </si>
  <si>
    <t>5024</t>
  </si>
  <si>
    <t>FACTURA 108, REPARACIÓN Y MANTENIMIENTO VEHICULAR, FOL-4660 CONT- SHA/SNC/CTPSREP/009/2012</t>
  </si>
  <si>
    <t>5141</t>
  </si>
  <si>
    <t>FACTURA 121, REPARACIÓN Y MANTENIMIENTO DE VEHÍCULOS, FOL-4796-CONT-SHA/SNC/CTPSREP/009/2012</t>
  </si>
  <si>
    <t>5087</t>
  </si>
  <si>
    <t>FACTURA 89, REPARACIÓN Y MANTENIMIENTO DE VEHÍCULOS, FOL-4740-CONT-SHA/SNC/CTPSREP/009/2012</t>
  </si>
  <si>
    <t>5088</t>
  </si>
  <si>
    <t>FACTURA 113, REPARACIÓN Y MANTENIMIENTO VEHICULAR, FOL-4741-CONT-SHA/SNC/CTPSREP/009/2012</t>
  </si>
  <si>
    <t>5089</t>
  </si>
  <si>
    <t>FACTURA 115, REPARACIÓN Y MANTENIMIENTO VEHICULAR, FOL-4742-CONT-SHA/SNC/CTPSREP/009/2012</t>
  </si>
  <si>
    <t>5090</t>
  </si>
  <si>
    <t>FACTURA 110, REPARACIÓN Y MANTENIMIENTO VEHICULAR, FOL-4743-CONT-SHA/SNC/CTPSREP/009/2012</t>
  </si>
  <si>
    <t>5136</t>
  </si>
  <si>
    <t>FACTURAS 131,132, REPARACIÓN Y MANTENIMIENTO DE MAQUINARIA, FOL-4790-CONT-431</t>
  </si>
  <si>
    <t>5202</t>
  </si>
  <si>
    <t>FACTURA 122, REPARACIÓN Y MANTENIMIENTO DE VEHÍCULOS, FOL-4860-CONT-SHA/SNC/CTPSREP/009/2012</t>
  </si>
  <si>
    <t>5471</t>
  </si>
  <si>
    <t>FACTURA 82,  REPARACIÓN Y MANTENIMIENTO VEHICULAR, FOL-5155 CONT- SHA/SNC/CTPSREP/009/2012</t>
  </si>
  <si>
    <t>4358</t>
  </si>
  <si>
    <t>FACTURA 440, SERVICIO DE REPARACION Y MANTENIMIENTO DE VEHICULOS, FOL- 4546  CONT-DGA/SRM/CA/24/2013</t>
  </si>
  <si>
    <t>4345</t>
  </si>
  <si>
    <t>FACTURA 308, REPARACION Y MANTENIMIENTO DE VEHICULOS, FOL- 4533  CONT-DGA/SRM/CA/24/2013</t>
  </si>
  <si>
    <t>4346</t>
  </si>
  <si>
    <t>FACTURA 311, SERVICIO DE REPARACION Y MANTENIMEINTO DE VEHICULOS, FOL- 4534  CONT-DGA/SRM/CA/24/2013</t>
  </si>
  <si>
    <t>4348</t>
  </si>
  <si>
    <t>FACTURA 326, SERVICIO DE REPARACION Y MANTENIMIENTO DE VEHICULOS, FOL- 4536  CONT-DGA/SRM/CA/24/2013</t>
  </si>
  <si>
    <t>4349</t>
  </si>
  <si>
    <t>FACTURA 329, SERVICIO DE REPARACION Y MANTENIMIENTO DE VEHICULOS, FOL- 4537 CONT-DGA/SRM/CA/24/2013</t>
  </si>
  <si>
    <t>4350</t>
  </si>
  <si>
    <t>FACTURA 330, SERVICIO DE REPARACION Y MANTENIMIENTO DE VEHICULOS, FOL- 4538  CONT-DGA/SRM/CA/24/2013</t>
  </si>
  <si>
    <t>4351</t>
  </si>
  <si>
    <t>FACTURA 331, SERVICIO DE REPARACION Y MANTENIMIENTO DE VEHICULOS, FOL- 4539  CONT-DGA/SRM/CA/24/2013</t>
  </si>
  <si>
    <t>4352</t>
  </si>
  <si>
    <t>FACTURA 332, 335, SERVICIO DE REPARACION Y MANTENIMIENTO DE VEHICULOS, FOL- 4540  CONT-DGA/SRM/CA/24/2013</t>
  </si>
  <si>
    <t>4353</t>
  </si>
  <si>
    <t>FACTURA 336, SERVICIO DE REPARACION Y MANTENIMIENTO DE VEHICULOS, FOL- 4541  CONT-DGA/SRM/CA/24/2013</t>
  </si>
  <si>
    <t>4354</t>
  </si>
  <si>
    <t>FACTURA 337, SERVICIO DE REPARACION Y MANTENIMIENTO DE VEHICULOS, FOL- 4542  CONT-DGA/SRM/CA/24/2013</t>
  </si>
  <si>
    <t>4355</t>
  </si>
  <si>
    <t>FACTURA 423, 424,425,427,434, SERVICIO DE REPARACION Y MANTENIMIENTO DE VEHICULOS,FOL- 4543  OCNT-DGA/SRM/CA/24/2013</t>
  </si>
  <si>
    <t>4356</t>
  </si>
  <si>
    <t>FACTURA 429, SERVICIO DE REPARACION Y MANTENIMIENTO DE VEHICULOS, FOL-4544  CONT-DGA/SRM/CA/24/2013</t>
  </si>
  <si>
    <t>4400</t>
  </si>
  <si>
    <t>FACTURA 443, SERVICIO DE REPARACION Y MANTENIMIENTO DE VEHICULOS, FOL- 4590</t>
  </si>
  <si>
    <t>4359</t>
  </si>
  <si>
    <t>FACTURA 446, 448, SERVICIO DE REPARACION Y MANTENIMIENTO DE VEHICULOS, FOL- 4547  CONT-DGA/SRM/CA/24/2013</t>
  </si>
  <si>
    <t>4360</t>
  </si>
  <si>
    <t>FACTURA 447, 449, SERVICIO DE REPARACION Y MANTENIMIENTO DE VEHICULOS, FOL- 4548  CONT-DGA/SRM/CA/24/2013</t>
  </si>
  <si>
    <t>4361</t>
  </si>
  <si>
    <t>FACTURA 450, SERVICIO DE REPARACION Y MANTENIMIENTO DE VEHICULOS, FOL- 4549 CONT-DGA/SRM/CA/24/2013</t>
  </si>
  <si>
    <t>4362</t>
  </si>
  <si>
    <t>FACTURA 451, SERVICIO DE REPARACION Y MANTENIMIENTO DE VEHICULOS, FOL- 4550  CONT-DGA/SRM/CA/24/2013</t>
  </si>
  <si>
    <t>4363</t>
  </si>
  <si>
    <t>FACTURA 426, SERVICIO DE REPARACION Y MANTENIMIENTO DE VEHICULOS, FOL- 4551  CONT-DGA/SRM/CA/24/2013</t>
  </si>
  <si>
    <t>4364</t>
  </si>
  <si>
    <t>FACTURA 338,408,422, SERVICIO DE REPARACION Y MANTENIMIENTO DE VEHICULOS, FOL- 4552  CONT-DGA/SRM/CA/24/2013</t>
  </si>
  <si>
    <t>4365</t>
  </si>
  <si>
    <t>FACTURA 441, SERVICIO DE REPARACION Y MANTENIMIENTO DE VEHICULOS, FOL- 4553  CONT-DGA/SRM/CA/24/2013</t>
  </si>
  <si>
    <t>4366</t>
  </si>
  <si>
    <t>FACTURA 452, SERVICIO DE REPARACION Y MANTENIMIENTO DE VEHICULOS, FOL- 4554  CONT-DGA/SRM/CA/24/2013</t>
  </si>
  <si>
    <t>4367</t>
  </si>
  <si>
    <t>FACTURA 430, REPARACION Y MANTENIMIENTO DE VEHICULOS, FOL- 4555  OCNT-DGA/SRM/CA/24/2013</t>
  </si>
  <si>
    <t>4370</t>
  </si>
  <si>
    <t>FACTURA 435, SERVICIO DE REPARACION Y MANTENIMEINTO DE VEHICULOS, FOL- 4557  CONT-DGA/SRM/CA/24/2013</t>
  </si>
  <si>
    <t>4347</t>
  </si>
  <si>
    <t>FACTURA 321, SERVICIO DE REPARACION Y MANTENIMIENTO DE VEHICULOS, FOL-4535,</t>
  </si>
  <si>
    <t>4357</t>
  </si>
  <si>
    <t>FACTURA 431, SERVICIO DE REPARACION Y MANTENIMIENTO DE VEHICULOS, FOL- 4545,</t>
  </si>
  <si>
    <t>Total 2119-2-1-02-01821</t>
  </si>
  <si>
    <t>2119-2-1-02-01823</t>
  </si>
  <si>
    <t>RAMÍREZ VEGA ELIZABETH</t>
  </si>
  <si>
    <t>FACTURA 1981, ENLONADO  PARA LA EXPO ORIENTA NIVEL BACHILLERATO, FOL- 2327 CONT ORIGINAL- SHA/SNC/CTPA/081/2010</t>
  </si>
  <si>
    <t>Total 2119-2-1-02-01823</t>
  </si>
  <si>
    <t>2119-2-1-02-01862</t>
  </si>
  <si>
    <t>VERA MANCILLA NORMA</t>
  </si>
  <si>
    <t>FACTURA 1651, INSTALACIÓN DE REDES INFORMATICAS INTERNAS EN EL EDIFIO CONTIGUO  DEL PALACIO MUNICIPAL , FOL- 8487   CONT- 209</t>
  </si>
  <si>
    <t>Total 2119-2-1-02-01862</t>
  </si>
  <si>
    <t>2119-2-1-02-01876</t>
  </si>
  <si>
    <t>GRUPO ISIMA, S.C.</t>
  </si>
  <si>
    <t>FACTURAS 0718, 0719, COLEGIATURA DEL PROGRAMA DE PROFESIONALIZACIÓN DE SERVIDORES PÚBLICOS, CORRESPONDIENTE AL MES DE  AGOSTO DE 2010, FOL- 5632   CONT-SHA/SNC/CVC/G/004/2009-2012</t>
  </si>
  <si>
    <t>FACTURA 0720, 0721, COLEGIATURA PARA LA PROFESIONALIZACIÓN DE LOS SERVIDORES PÚBLICOS POR MEDIO DE UN PLAN DE DESARROLLO PROFESIONAL,  CORRESPONDIENTE AL MES DE SEPTIEMBRE DE 2010,   FOL- 6625   CONT-SHA/SNC/CVC/G/004/2009-2012</t>
  </si>
  <si>
    <t>383</t>
  </si>
  <si>
    <t>FACTURAS 0775, 0776, 0777, COLEGIATURA PARA LA PROFESIONALIZACIÓN DE SERVIDORES PÚBLICOS CORRESPONDIENTES A LOS MESES DE  OCTUBRE, NOVIEMBRE Y DICIEMBRE DEL 2010, FOL- 0266-CONT-SHA/SNC/CVC/G/004/2009-2012</t>
  </si>
  <si>
    <t>437</t>
  </si>
  <si>
    <t>FACTURAS 0772, 0773, 0774, COLEGIATURA PARA LA PROFESIONALIZACIÓN DE SERVIDORES PÚBLICOS (LICENCIATURA EN DERECHO) CORRESPONDIENTE A LOS MESES DE OCTUBRE NOVIEMBRE Y DICIEMBRE DEL 2010, FOL- 0317-CONT-SHA/SNC/CVC/G/004/2009-2012</t>
  </si>
  <si>
    <t>882</t>
  </si>
  <si>
    <t xml:space="preserve"> FACTURAS 0780, 0781, 0787, COLEGIATURAS DE LOS MESES DE ENERO, FEBRERO Y MARZO DE 2011  DE LAS LICENCIATURAS EN DERECHO Y MAESTRIAS EN ADMINISTRACIÓN DE LOS SERVIDORES PÚBLICOS, FOL- 0753  CONT-SHA/SNC/CVC/G/004/2009-2012</t>
  </si>
  <si>
    <t>FACTURAS 0784, 0785, 0786, COLEGIATURA DE LA MAESTRÍA EN ADMINISTRACIÓN QUE CURSAN DIVERSOS SERVIDORES PÚBLICOS CORRESPONDIENTE A LOS MESES DE ENERO, FEBRERO Y MARZO DEL 2011, FOL- 0792-CONT-SHA/SNC/CVC/G/004/2009-2012</t>
  </si>
  <si>
    <t>CANCELACION POLIZA E-5647 CH-14400 DEL 17/NOVIEMBRE/2010</t>
  </si>
  <si>
    <t>CXP-4982</t>
  </si>
  <si>
    <t>Total 2119-2-1-02-01876</t>
  </si>
  <si>
    <t>2119-2-1-02-01881</t>
  </si>
  <si>
    <t>RAMOS BUSTAMANTE DAVID ANTONIO</t>
  </si>
  <si>
    <t>3610</t>
  </si>
  <si>
    <t>FACTURA 3852, REPARACIÓN Y MANTENIMIENTO VEHICULAR, FOL-3226   CONT- SHA/SNC/CTPSREP/006/2012</t>
  </si>
  <si>
    <t>3611</t>
  </si>
  <si>
    <t>FACTURA 3856,  REPARACIÓN Y MANTENIMIENTO VEHICULAR, FOL-3227   CONT- SHA/SNC/CTPSREP/006/2012</t>
  </si>
  <si>
    <t>3609</t>
  </si>
  <si>
    <t>FACTURA 3853, REPARACIÓN Y MANTENIMIENTO VEHICULAR, FOL-3225  CONT-SHA/SNC/CTPSREP/006/2012</t>
  </si>
  <si>
    <t>3613</t>
  </si>
  <si>
    <t>FACTURA 3857, REPARACIÓN Y MANTENIMIENTO VEHICULAR, FOL-3229  CONT- SHA/SNC/CTPSREP/006/2012</t>
  </si>
  <si>
    <t>3607</t>
  </si>
  <si>
    <t>FACTURA 3855,  REPARACIÓN Y MANTENIMIENTO VEHICULAR, FOL-3223  CONT- SHA/SNC/CTPSREP/006/2012</t>
  </si>
  <si>
    <t>3608</t>
  </si>
  <si>
    <t>FACTURA 3810, REPARACIÓN Y MANTENIMIENTO VEHICULAR, FOL-3224  CONT- SHA/SNC/CTPSREP/006/2012</t>
  </si>
  <si>
    <t>3612</t>
  </si>
  <si>
    <t>FACTURA 3808, REPARACIÓN Y MANTENIMIENTO VEHICULAR, FOL-3228  CONT- SHA/SNC/CTPSREP/006/2012</t>
  </si>
  <si>
    <t>4009</t>
  </si>
  <si>
    <t>FACTURA 3881, REPARACIÓN Y MANTENIMIENTO  VEHÍCULAR , FOL-3595,  CONTRATO SHA/SNCTPSREP/006/2012</t>
  </si>
  <si>
    <t>4283</t>
  </si>
  <si>
    <t>FACTURA 3884, REPARACIÓN Y MANTENIMIENTO VEHICULAR, FOL-3855,  CONTRATO SHA/SNC/CTPSREP/006/2012</t>
  </si>
  <si>
    <t>4309</t>
  </si>
  <si>
    <t>FACTURA 3865, REPARACIÓN Y MANTENIMIENTO  VEHÍCULAR, FOL-3879,  CONTRATO SHA/SNC/CTPSREP/006/2012</t>
  </si>
  <si>
    <t>4308</t>
  </si>
  <si>
    <t>FACTURA 3866,  REPARACIÓN Y MANTENIMIENTO VEHICULAR, FOL- 3878,  CONTRATO SHA/SNC/CTPSREP/006/2012</t>
  </si>
  <si>
    <t>318</t>
  </si>
  <si>
    <t>CANCELACIÓN DEL E-2300 CH-20917 DEL 15/AGOSTO/2012.</t>
  </si>
  <si>
    <t>CXP-7041</t>
  </si>
  <si>
    <t>Total 2119-2-1-02-01881</t>
  </si>
  <si>
    <t>2119-2-1-02-01882</t>
  </si>
  <si>
    <t>CAR STATION  S.A DE  C.V.</t>
  </si>
  <si>
    <t>8905</t>
  </si>
  <si>
    <t>FACTURAS 12750, 12669,  REPARACIÓN Y MANTENIMIENTO VEHICULAR, FOL- 8131  CONT-SHA/SNC/CTPSREP/009/2010</t>
  </si>
  <si>
    <t>Total 2119-2-1-02-01882</t>
  </si>
  <si>
    <t>2119-2-1-02-01899</t>
  </si>
  <si>
    <t>CAPACITACIÓN Y ASESORÍA DE VANGUARDIA, S.A. DE C.V.</t>
  </si>
  <si>
    <t>1566</t>
  </si>
  <si>
    <t>FACTURA B 702, CURSO DE CAPACITACIÓN, TOPOGRAFÍA Y TOPOGRAFÍA GENERAL, DIRIGIDOS AL PERSONAL DE CAMPO ADSCRITOS AL DEPARTAMENTO TECNICO DE LA VOCALIA EJECUTIVA DE ASENTAMIENTOS HUMANOS, FOL- 1367 CONT ORIGINAL-SHA/SNC/CTPA/CTPA/035/2012</t>
  </si>
  <si>
    <t>Total 2119-2-1-02-01899</t>
  </si>
  <si>
    <t>2119-2-1-02-01905</t>
  </si>
  <si>
    <t>2345</t>
  </si>
  <si>
    <t>RECIBO 659, IMPARTCIÓN DEL CURSO SOLUCIÓN DE PROBLEMAS Y TOMA DE DESICIONES DEL 05 AL 16 DE ABRIL DEL 2010, FOL- 1832-CONT-SHA/SNC/CTPSP/005/2010</t>
  </si>
  <si>
    <t>2347</t>
  </si>
  <si>
    <t>RECIBO 658, IMPARTICIÓN DEL CURSO MANEJO DE ESTRÉS DEL 19 AL 30 DE ABRIL DEL 2010, FOL- 1834-CONT-SHA/SNC/CTPSP/005/2010</t>
  </si>
  <si>
    <t>RECIBO 660, IMPARTICIÓN DEL CURSO DESARROLLO ORGANIZACIONAL DEL 05 AL 16 DE ABRIL DEL 2010, FOL- 1833-CONT-SHA/SNC/CTPSP/005/2010</t>
  </si>
  <si>
    <t>3292</t>
  </si>
  <si>
    <t>RECIBO 662, CURSO  SUPERACIÓN PERSONAL, IMPARTIDO DEL 03 AL 14 DE MAYO DE 2010,  FOL- 2697  CONT-SHA/SNC/CTPSP/005/2010</t>
  </si>
  <si>
    <t>RECIBO 665, CURSO CAMBIO DE ACTITUDES, IMPARTIDO DEL 17 AL 28 DE MAYO DE 2010,  FOL- 2698   CONT-SHA/SNC/CTPSP/005/2010</t>
  </si>
  <si>
    <t>4600</t>
  </si>
  <si>
    <t>RECIBO 666, CURSO: ADMINISTRACIÓN DE RECURSOS HUMANOS, DEL 01 AL 14 DE JUNIO DEL 2010, FOL- 3936   CONT-SHA/SNC/CTPSP/005/2010</t>
  </si>
  <si>
    <t>4599</t>
  </si>
  <si>
    <t>RECIBO 667,  CURSO:   LIDERAZGO, IMPARTIDO DEL 16 AL 29 DE JUNIO DEL 2010,  FOL- 3935  CONT-SHA/SNC/CTPSP/005/2010</t>
  </si>
  <si>
    <t>RECIBO 668, CURSO:  CONTROL DE GESTIÓN,  IMPARTIDO DEL 01 AL 14 DE JUNIO DEL 2010  CONT-SHA/SNC/CTPSP/005/2010</t>
  </si>
  <si>
    <t>Total 2119-2-1-02-01905</t>
  </si>
  <si>
    <t>2119-2-1-02-01917</t>
  </si>
  <si>
    <t>ESPECIALISTAS EN CONSTRUCCIÓN Y ARQUITECTURA MAFRA, S.A. DE C.V.</t>
  </si>
  <si>
    <t>FACTURA 02302, SERVICIOS PROFESIONALES POR REVISIÓN Y ACTUALIZACIÓN DE LA INFORMACIÓN  CARTOGRÁFICA DEL MUNICIPIO PARA QUE LOS CIUDADANOS CONOZCAN  LA UBICACIÓN  DEL EQUIPAMIENTO Y LA INFRAESTRUCTURA DE NAUCALPAN A  TRAVÉS DEL PORTAL WEB,  FOL- 6027</t>
  </si>
  <si>
    <t>Total 2119-2-1-02-01917</t>
  </si>
  <si>
    <t>2119-2-1-02-01923</t>
  </si>
  <si>
    <t>LATIN AMERICA BUSINESS CONSULTING S. DE R.L. DE C.V.</t>
  </si>
  <si>
    <t>3553</t>
  </si>
  <si>
    <t>FACTURA 559, MANTENIMIENTO CORRECTIVO AL SISTEMA SIEBEL EL CUAL REALIZA LA TRANSFERENCIA DE DATOS QUE MANEJA EL SISTEMA DE ATENCIÓN CIUDADANA, FOL-3386-CONT-SHA/SNC/CTPA/052/2011</t>
  </si>
  <si>
    <t>Total 2119-2-1-02-01923</t>
  </si>
  <si>
    <t>2119-2-1-02-01929</t>
  </si>
  <si>
    <t>MADCOM, S.A. DE C.V.</t>
  </si>
  <si>
    <t>7488</t>
  </si>
  <si>
    <t>FACTURAS A1777, A1778, 8° PAGO Y ULTIMO,  RADIOS DE CUMUNICACIÓN  ANALÓGICA   TRONCAL UTILIZADOS POR LA DIRECCION GENERAL DE SERVICIOS PUBLICOS, CORRESPONDIENTE AL MES DE NOVIEMBRE  Y DICIEMBRE DE 2011,  FOL-7388  CONT ORIGINAL- 222</t>
  </si>
  <si>
    <t>Total 2119-2-1-02-01929</t>
  </si>
  <si>
    <t>2119-2-1-02-01930</t>
  </si>
  <si>
    <t>ESTRATEGIAS INTEGRALES DE MARKETING S.A. DE C.V.</t>
  </si>
  <si>
    <t>6521</t>
  </si>
  <si>
    <t>FACTURA A 443, PRODUCCIÓN Y EDICION  DE VIDEOS DE FUNCIONARIOS PARA EL  SEGUNDO INFORME DE GOBIERNO, FOL- 6217  CONT ORIGINAL-SHA/SNC/CTPSP/006/2011</t>
  </si>
  <si>
    <t>1132</t>
  </si>
  <si>
    <t>FACTURA A667, MANTENIMIENTO Y AJUSTES A PÁGINA WEB DE LA COORD. GRAL DE UNIDADES ADMINISTRATIVAS., FOL-0947, CONTRATO 389</t>
  </si>
  <si>
    <t>Total 2119-2-1-02-01930</t>
  </si>
  <si>
    <t>2119-2-1-02-01933</t>
  </si>
  <si>
    <t>VERGARA NAVA ANTOLIN ESTEBAN</t>
  </si>
  <si>
    <t>RECIBO 011, ASESORIA  DE DIVERSAS MATERIAS  PARA LA DIRECCIÓN GENERAL DE SEGURIDAD PÚBLICA Y TRÁNSITO MUNICIPAL, CORRESPONDIENTE AL MES DE DICIEMBRE DE 2010, FOL- 7993  CONT ORIGINAL-SHA/SNC/CTPSP/001/2009-2012</t>
  </si>
  <si>
    <t>Total 2119-2-1-02-01933</t>
  </si>
  <si>
    <t>2119-2-1-02-01934</t>
  </si>
  <si>
    <t>LYON PAPIER  S.A. DE C.V.</t>
  </si>
  <si>
    <t>8970</t>
  </si>
  <si>
    <t>FACTURA A2, RENTA DE EQUIPOS DE FOTOCOPIADO PARA LAS DIFERENTES ÁREAS DEL H. AYUNTAMIENTO CORRESPONDIENTE AL MES DE NOVIEMBRE/2010, FOL- 8176-CONT-SHA/SNC/CTA/005/2010</t>
  </si>
  <si>
    <t>237</t>
  </si>
  <si>
    <t>FACTURA A 165, RENTA DE EQUIPOS DE FOTOCOPIADO PARA LAS DIFERENTES ÁREAS DEL H. AYUNYAMIENTO CORRESPONDIENTE AL MES DE DICIEMBRE DEL 2011, FOL- 0120-CONT. ORIGINAL-SHA/SNC/CTA/005/2010</t>
  </si>
  <si>
    <t>Total 2119-2-1-02-01934</t>
  </si>
  <si>
    <t>2119-2-1-02-01937</t>
  </si>
  <si>
    <t>ALLIANZ MÉXICO S.A. COMPAÑIA DE SEGUROS</t>
  </si>
  <si>
    <t>3224</t>
  </si>
  <si>
    <t>RECIBO A 961320, SEGURO COLECTIVO DE GASTOS MÉDICOS MAYORES PARA EL H. CABILDO DEL H. AYUNTAMIENTO DE NAUCALPAN CORRESPONDIENTE AL PERIODO DEL 05 DE ABRIL DEL 2011 AL 05 DE ABRIL DEL 2012, FOL- 3083-CONT. ORIGINAL: SHA/SNC/CTPS/019/2011</t>
  </si>
  <si>
    <t>Total 2119-2-1-02-01937</t>
  </si>
  <si>
    <t>2119-2-1-02-01939</t>
  </si>
  <si>
    <t>ROJAS GUERRA DANIEL</t>
  </si>
  <si>
    <t>FACTURA 007,  3ER PAGO DE HONORARIOS PROFESIONALES POR EL SERVICIO DE ASISTENCIA LEGAL DE UN EQUIPO  INTERDISCIPLINARIO DE LA EJECUCIÓN TÉCNICO AMBIENTAL DEL PROYECYO DE CONSULTORÍA Y REPRESENTACIÓN LEGAL, FOL- 8319   CONT ORIGINAL-SHA/SNC/CTPSP/012/09</t>
  </si>
  <si>
    <t>Total 2119-2-1-02-01939</t>
  </si>
  <si>
    <t>2119-2-1-02-01944</t>
  </si>
  <si>
    <t>MORENO MORRISON CÉSAR</t>
  </si>
  <si>
    <t>FACTURA 2210, REPARACIÓN Y MANTENIMIENTO VEHÍCULAR, FOL- 3162,  CONTRATO SHA/SNC/CTPSREP/010/2012</t>
  </si>
  <si>
    <t>3575</t>
  </si>
  <si>
    <t>FACTURA 2183,  REPARACIÓN Y MANTENIMIENTO VEHÍCULAR, FOL-3191,  CONTRATO SHA/SNC/CTPSREP/010/2012</t>
  </si>
  <si>
    <t>3550</t>
  </si>
  <si>
    <t>FACTURA 2211, REPARACIÓN Y MANTENIMIENTO VEHÍCULAR,  FOL-3166,  CONTRATO SHA/SNC/CTPSREP/010/2012</t>
  </si>
  <si>
    <t>3547</t>
  </si>
  <si>
    <t>FACTURA 2209, REPARACIÓN Y MANTENIMIENTO VEHÍCULAR, FOL- 3163,  CONTRATO SHA/SNC/CTPSREP/010/2012</t>
  </si>
  <si>
    <t>3548</t>
  </si>
  <si>
    <t>FACTURA 2167, REPARACIÓN Y MANTENIMIENTO VEHÍCULAR, FOL- 3164,  CONTRATO SHA/SNC/CTPSREP/010/2012</t>
  </si>
  <si>
    <t>3549</t>
  </si>
  <si>
    <t>FACTURA 2213,  REPARACIÓN Y MANTENIMIENTO VEHÍCULAR, FOL- 3165,  CONTRATO SHA/SNC/CTPSREP/010/2012</t>
  </si>
  <si>
    <t>3603</t>
  </si>
  <si>
    <t>FACTURA 2162, REPARACIÓN Y MANTENIMIENTO  VEHÍCULAR,  FOL- 3219,  CONTRATO SHA/SNC/CTPSREP/010/2012</t>
  </si>
  <si>
    <t>3604</t>
  </si>
  <si>
    <t>FACTURA 2160,  REPARACIÓN Y MANTENIMIENTO  VEHÍCULAR,  FOL-3220, CONTRATO SHA/SNC/CTPSREP/010/2012</t>
  </si>
  <si>
    <t>3605</t>
  </si>
  <si>
    <t>FACTURAS  2158, 2161, 2164,  REPARACIÓN Y MANTENIMIENTO VEHÍCULAR, FOL-3221, CONTRATO SHA/SNC/CTPSREP/010/2012</t>
  </si>
  <si>
    <t>3606</t>
  </si>
  <si>
    <t>FACTURA 2171,  REPARACIÓN Y MANTENIMIENTO  VEHÍCULAR, FOL-3222,  CONTRATO SHA/SNC/CTPSREP/010/2012</t>
  </si>
  <si>
    <t>3826</t>
  </si>
  <si>
    <t>FACTURA 2212, REPARACIÓN Y MANTENIMIENTO VEHÍCULAR, FOL. 3431, CONTRATO SHA/SNC/CTPSREP/010/2012</t>
  </si>
  <si>
    <t>3822</t>
  </si>
  <si>
    <t>FACTURA 2238,  REPARACIÓN Y MANTENIMIENTO  VEHÍCULAR,  FOL. 3427 , CONTRATO SHA/SNC/CTPSREP/010/2012</t>
  </si>
  <si>
    <t>3825</t>
  </si>
  <si>
    <t>FACTURA 2156,  REPARACIÓN Y MANTENIMIENTO  VEHÍCULAR,  FOL. 3430, CONTRATO SHA/SNC/CTPSREP/010/2012</t>
  </si>
  <si>
    <t>3824</t>
  </si>
  <si>
    <t>FACTURA 2224,  REPARACIÓN Y MANTENIMIENTO  VEHÍCULAR, FOL. 3429  CONTRATO SHA/SNC/CTPSREP/010/2012</t>
  </si>
  <si>
    <t>3823</t>
  </si>
  <si>
    <t>FACTURA 2159, REPARACIÓN Y MANTENIMIENTO  VEHÍCULAR,  FOL. 3428, CONTRATO SHA/SNC/CTPSREP/010/2012</t>
  </si>
  <si>
    <t>4051</t>
  </si>
  <si>
    <t>FACTURAS.  A-2123, 2127, REFACCIONES Y ACCESORIOS PARA  EQUIPO DE TRANSPORTE, FOL-3629,  CONTRATO 441</t>
  </si>
  <si>
    <t>4040</t>
  </si>
  <si>
    <t>FACTURA 2229,  REPARACIÓN Y MANTENIMIENTO VEHICULAR, FOL- 3618,  CONTRATO SHA/SNC/CTPSREP/010/2012</t>
  </si>
  <si>
    <t>4076</t>
  </si>
  <si>
    <t>FACTURAS  2116, 2118, REFACCIONES Y ACCESORIOS  PARA EQUIPO DE TRANSPORTE, FOL-3654,  CONTRATO 441</t>
  </si>
  <si>
    <t>4083</t>
  </si>
  <si>
    <t>FACTURAS,  2124, 2130, 2125, 2129, REFACCIONES Y ACCESORIOS PARA  EQUIPO DE TRANSPORTE, FOL-3660,  CONTRATO 441</t>
  </si>
  <si>
    <t>4081</t>
  </si>
  <si>
    <t>FACTURA 2120, REFACCIONES Y ACCESORIOS PARA EQUIPO DE TRANSPORTE,  FOL-3658,  CONTRATO 441</t>
  </si>
  <si>
    <t>4071</t>
  </si>
  <si>
    <t>FACTURA A 2131, REFACCIONES Y ACCESORIOS PARA EQUIPO DE TRANSPORTE, FOL-3649 C</t>
  </si>
  <si>
    <t>4507</t>
  </si>
  <si>
    <t>FACTURA 2222, REPARACIÓN Y MANTENIMIENTO VEHÍCULAR, FOL-4056, CONTRATO SHA/SNC/CTPSREP/010/2012</t>
  </si>
  <si>
    <t>4877</t>
  </si>
  <si>
    <t>FACTURA 2263, REPARACIÓN Y MANTENIMIENTO DE VEHÍCULOS, FOL-4513-CONT-SHA/SNC/CTPSREP/010/2012</t>
  </si>
  <si>
    <t>4893</t>
  </si>
  <si>
    <t>FACTURA 2380, REPARACIÓN Y MANTENIMIENTO DE VEHÍCULOS, FOL-4529-CONT-SHA/SNC/CTPSREP/010/2012</t>
  </si>
  <si>
    <t>4892</t>
  </si>
  <si>
    <t>FACTURA 2144, REPARACIÓN Y MANTENIMIENTO DE VEHÍCULOS, FOL-4528-CONT-SHA/SNC/CTPSREP/010/2012</t>
  </si>
  <si>
    <t>4971</t>
  </si>
  <si>
    <t>FACTURA 2379, REFACCIONES Y ACCESORIOS PARA  EQUIPO DE TRANSPORTE, FOL- 4607  CONT- 441</t>
  </si>
  <si>
    <t>4970</t>
  </si>
  <si>
    <t>FACTURA 2383, REFACCIONES Y ACCESORIOS PARA EQUIPO DE TRANSPORTE, FOL- 4606 CONT-441</t>
  </si>
  <si>
    <t>4969</t>
  </si>
  <si>
    <t>FACTURA 2149, REFACCIONES Y ACCESORIOS PARA  EQUIPO DE TRANSPORTE, FOL- 4605  CONT-441</t>
  </si>
  <si>
    <t>4968</t>
  </si>
  <si>
    <t>FACTURA 2150, REFACCIONES Y ACCESORIOS PARA  EQUIPO DE TRANSPORTE, FOL- 4604  CONT- 441</t>
  </si>
  <si>
    <t>4977</t>
  </si>
  <si>
    <t>FACTURA 2148, REFACCIONES Y ACCESORIOS PARA EQUIPO DE TRANSPORTE, FOL- 4613 CONT- 441</t>
  </si>
  <si>
    <t>5124</t>
  </si>
  <si>
    <t>FACTURA 2391, REPARACIÓN Y MANTENIMIENTO VEHICULAR, FOL-4778-CONT*SHA/SNC/CTPSREP/010/2012</t>
  </si>
  <si>
    <t>5123</t>
  </si>
  <si>
    <t>FACTURA 2368, REPARACIÓN Y MANTENIMIENTO VEHICULAR, FOL-4777-CONT-SHA/SNC/CTPSREP/010/2012</t>
  </si>
  <si>
    <t>5121</t>
  </si>
  <si>
    <t>FACTURA 2370, REPARACIÓN Y MANTENIMIENTO DE VEHÍCULOS, FOL-4775-CONT-SHA/SNC/CTPSREP/010/2012</t>
  </si>
  <si>
    <t>5212</t>
  </si>
  <si>
    <t>FACTURA 2279, REPARACIÓN Y MANTENIMIENTO DE VEHÍCULOS, FOL-4869-CONT-SHA/SNC/CTPSREP/010/2012</t>
  </si>
  <si>
    <t>5210</t>
  </si>
  <si>
    <t>FACTURAs 2256, 2261, 2251, 2257, REPARACIÓN Y MANTENIMIENTO DE VEHÍCULOS, FOL-4867-CONT-SHA/SNC/CTPSREP/010/2012</t>
  </si>
  <si>
    <t>5211</t>
  </si>
  <si>
    <t>FACTURA 2293, REPARACIÓN Y MANTENIMIENTO DE VEHÍCULOS, FOL-4868-CONT-SHA/SNC/CTPSREP/010/2012</t>
  </si>
  <si>
    <t>5487</t>
  </si>
  <si>
    <t>FACTURA 2283, REPARACIÓN Y MANTENIMIENTO VEHICULAR, FOL-5171  CONT- SHA/SNC/CTPSREP/010/2012</t>
  </si>
  <si>
    <t>Total 2119-2-1-02-01944</t>
  </si>
  <si>
    <t>2119-2-1-02-01946</t>
  </si>
  <si>
    <t>ESTACIÓN COMERCIAL AUTOMOTRIZ JIMÉNEZ, S.A. DE C.V.</t>
  </si>
  <si>
    <t>4928</t>
  </si>
  <si>
    <t>FACTURA 937, REPARACIÓN Y MANTENIMIENTO DE VEHÍCULOS, FOL-4564-CONT-SHA/SNC/CTPSREP/016/2012</t>
  </si>
  <si>
    <t>4927</t>
  </si>
  <si>
    <t>FACTURA 924, REPARACIÓN Y MANTENIMIENTO DE VEHÍCULOS, FOL-4563-CONT-SHA/SNC/CTPSREP/016/2012</t>
  </si>
  <si>
    <t>4926</t>
  </si>
  <si>
    <t>FACTURAS 919, 920, REPARACIÓN Y MANTENIMIENTO DE VEHÍCULOS, FOL-4562-CONT-SHA/SNC/CTPSREP/016/2012</t>
  </si>
  <si>
    <t>4925</t>
  </si>
  <si>
    <t>FACTURA 916, REPARACIÓN Y MANTENIMIENTO DE VEHÍCULOS, FOL.4561-CONT-SHA/SNC/CTPSREP/016/2012</t>
  </si>
  <si>
    <t>4924</t>
  </si>
  <si>
    <t>FACTURA 913, REPARACIÓN Y MANTENIMIENTO DE VEHÍCULOS, FOL-4560-CONT-SHA/SNC/CTPSREP/016/2012</t>
  </si>
  <si>
    <t>4923</t>
  </si>
  <si>
    <t>FACTURA 938, REPARACIÓN Y MANTENIMIENTO DE VEHÍCULOS, FOL-4559-CONT-SHA/SNC/CTPSREP/016/2012</t>
  </si>
  <si>
    <t>4922</t>
  </si>
  <si>
    <t>FACTURA 923, REPARACIÓN Y MANTENIMIENTO DE VEHÍCULOS, FOL-4558-CONT-SHA/SNC/CTPSREP/016/2012</t>
  </si>
  <si>
    <t>4921</t>
  </si>
  <si>
    <t>FACTURAS 0929, 0936, REPARACIÓN Y MANTENIMIENTO DE VEHÍCULOS, FOL-4557-CONT-SHA/SNC/CTPSREP/016/2012</t>
  </si>
  <si>
    <t>4920</t>
  </si>
  <si>
    <t>FACTURA 931, REPARACIÓN Y MANTENIMIENTO DE VEHÍCULOS, FOL-4556-CONT-SHA/SNC/CTPSREP/016/2012</t>
  </si>
  <si>
    <t>4919</t>
  </si>
  <si>
    <t>FACTURA 0928, REPARACIÓN Y MANTENIMIENTO DE VEHÍCULOS, FOL-4555-CONT-SHA/SNC/CTPSREP/016/2012</t>
  </si>
  <si>
    <t>4918</t>
  </si>
  <si>
    <t>FACTURA 914, REPARACIÓN Y MANTENIMIENTO DE VEHÍCULOS, FOL-4554-CONT-SHA/SNC/CTPSREP/016/2012</t>
  </si>
  <si>
    <t>4916</t>
  </si>
  <si>
    <t>FACTURA 917, REPARACIÓN Y MANTENIMIENTO DE VEHÍCULOS, FOL-4552-CONT-SHA/SNC/CTPSREP/016/2012</t>
  </si>
  <si>
    <t>4917</t>
  </si>
  <si>
    <t>FACTURA 910, REPARACIÓN Y MANTENIMIENTO DE VEHÍCULOS, FOL-4553-CONT-SHA/SNC/CTPSREP/016/2012</t>
  </si>
  <si>
    <t>5069</t>
  </si>
  <si>
    <t>FACTURA 882, REPARACIÓN Y MANTENIMIENTO VEHICULAR, FOL-4708 CONT- SHA/SNC/CTPSREP/016/2012</t>
  </si>
  <si>
    <t>5068</t>
  </si>
  <si>
    <t>FACTURA 887, REPARACIÓN Y MANTENIMIENTO VEHICULAR, FOL-4707 CONT- SHA/SNC/CTPSREP/016/2012</t>
  </si>
  <si>
    <t>5005</t>
  </si>
  <si>
    <t>FACTURA 0892, REPARACIÓN Y MANTENIMIENTO VEHICULAR,  FOL-4641 CONT- SHA/SNC/CTPSREP/016/2012</t>
  </si>
  <si>
    <t>5070</t>
  </si>
  <si>
    <t>FACTURA 876, REPARACIÓN Y MANTENIMIENTO VEHICULAR, FOL-4709  CONT- SHA/SNC/CTPSREP/016/2012</t>
  </si>
  <si>
    <t>5007</t>
  </si>
  <si>
    <t>FACTURAS 899, 897, 898, 903, 906, 0900, 904, 902,  905, REPARACIÓN Y MANTENIMIENTO VEHICULAR, FOL-4643  CONT- SHA/SNC/CTPSREP/016/2012</t>
  </si>
  <si>
    <t>5038</t>
  </si>
  <si>
    <t>FACTURA 886, REPARACIÓN Y MANTENIMIENTO VEHICULAR, FOL-4674 CONT- SHA/SNC/CTPSREP/016/2012</t>
  </si>
  <si>
    <t>5039</t>
  </si>
  <si>
    <t>FACTURA 915, REPARACIÓN Y MANTENIMIENTO VEHICULAR, FOL-4675 CONT-SHA/SNC/CTPSREP/016/2012</t>
  </si>
  <si>
    <t>5062</t>
  </si>
  <si>
    <t>FACTURAS 0935, REPARACIÓN Y MANTENIMIENTO VEHICULAR, FOL-4699 CONT-SHA/SNC/CTPSREP/016/2012</t>
  </si>
  <si>
    <t>5063</t>
  </si>
  <si>
    <t>FACTURA 0932, REPARACIÓN Y MANTENIMIENTO VEHICULAR, FOL-4700 CONT- SHA/CNC/CTPSREP/016/2012</t>
  </si>
  <si>
    <t>5064</t>
  </si>
  <si>
    <t>FACTURA 912, REPARACIÓN Y MANTENIMIENTO VEHICULAR, FOL-4702 CONT- SHA/SNC/CTPSREP/016/2012</t>
  </si>
  <si>
    <t>5065</t>
  </si>
  <si>
    <t>FACTURA 890, REPARACIÓN Y MANTENIMIENTO VEHICULAR, FOL-4703 CONT- SHA/SNC/CTPSREP/016/2012</t>
  </si>
  <si>
    <t>5066</t>
  </si>
  <si>
    <t>FACTURA 907, REPARACIÓN Y MANTENIMIENTO VEHICULAR, FOL-4704  CONT- SHA/SNC/CTPSREP/016/2012</t>
  </si>
  <si>
    <t>5067</t>
  </si>
  <si>
    <t>FACTURA 877, REPARACIÓN Y MANTENIMIENTO VEHICULAR, FOL-4706  CONT- SHA/SNC/CTPSREP/016/2012</t>
  </si>
  <si>
    <t>5027</t>
  </si>
  <si>
    <t>FACTURA 0934, REPARACIÓN Y MANTENIMIENTO VEHICULAR, FOL-4663 CONT- SHA/SNC/CTPSREP/016/2012</t>
  </si>
  <si>
    <t>5110</t>
  </si>
  <si>
    <t>FACTURA 0926, REPARACIÓN Y MANTENIMIENTO VEHICULAR, FOL-4763-CONT-SHA/SNC/CTPSREP/016/2012</t>
  </si>
  <si>
    <t>5106</t>
  </si>
  <si>
    <t>FACTURA 0896, REPARACIÓN Y MANTENIMIENTO DE VEHÍCULOS, FOL-4759-CONT-SHA/SNC/CTPSREP/016/2012</t>
  </si>
  <si>
    <t>5107</t>
  </si>
  <si>
    <t>FACTURA 911, REPARACIÓN Y MANTENIMIENTO DE VEHÍCULOS, FOL-4760-CONT-SHA/SNC/CTPSREP/016/2012</t>
  </si>
  <si>
    <t>5115</t>
  </si>
  <si>
    <t>FACTURAS 921, 922, REPARACIÓN Y MANTENIMIENTO DE VEHÍCULOS, FOL-4768-CONT-SHA/SNC/CTPSREP/016/2012</t>
  </si>
  <si>
    <t>5112</t>
  </si>
  <si>
    <t>FACTURA 873, REPARACIÓN Y MANTENIMIENTO DE VEHÍCULOS, FOL-4765-CONT-SHA/SNC/CTPSREP/016/2012</t>
  </si>
  <si>
    <t>5116</t>
  </si>
  <si>
    <t>FACTURA 0925, REPARACIÓN Y MANTENIMIENTO DE VEHÍCULOS, FOL-4770-CONT-SHA/SNC/CTPSREP/016/2012</t>
  </si>
  <si>
    <t>5175</t>
  </si>
  <si>
    <t>FACTURA 0869, REPARACIÓN Y MANTENIMIENTO DE VEHÍCULOS, FOL-4831-CONT-SHA/SNC/CTPSREP/016/2012</t>
  </si>
  <si>
    <t>5172</t>
  </si>
  <si>
    <t>FACTURA 881, REPARACIÓN Y MANTENIMIENTO VEHICULAR, FOL-4827-CONT-SHA/SNC/CTPSREP/016/2012</t>
  </si>
  <si>
    <t>5170</t>
  </si>
  <si>
    <t>FACTURAS 0872, 0895, 0889, 0888, REPARACIÓN Y MANTENIMIENTO DE VEHÍCULOS, FOL-4824-CONT-SHA/SNC/CTPSREP/016/2012</t>
  </si>
  <si>
    <t>5169</t>
  </si>
  <si>
    <t>FACTURA 0871, REPARACIÓN Y MANTENIMIENTO DE VEHÍCULOS, FOL-4823-CONT-SHA/SNC/CTPSREP/016/2012</t>
  </si>
  <si>
    <t>5173</t>
  </si>
  <si>
    <t>FACTURA 878, REPARACIÓN Y MANTENIMIENTO DE VEHÍCULOS, FOL-4829-CONT-SHA/SNC/CTPSREP/016/2012</t>
  </si>
  <si>
    <t>5174</t>
  </si>
  <si>
    <t>FACTURA 0891, REPARACIÓN Y MANTENIMIENTO DE VEHÍCULOS, FOL-4830-CONT-SHA/SNC/CTPSREP/016/2012</t>
  </si>
  <si>
    <t>5279</t>
  </si>
  <si>
    <t>FACTURA 918, REPARACIÓN Y MANTENIMIENTO DE VEHÍCULOS, FOL-4828-CONT-SHA/SNC/CTPSREP/016/2012</t>
  </si>
  <si>
    <t>5171</t>
  </si>
  <si>
    <t>FACTURA 879, REPARACIÓN Y MANTENIMIENTO DE VEHÍCULOS, FOL-4826-CONT-SHA/SNC/CTPSREP/016/2012</t>
  </si>
  <si>
    <t>5344</t>
  </si>
  <si>
    <t>FACTURA 885, NOTA DE CRÉDITO 1, REPARACIÓN Y MANTENIMIENTO DE VEHÍCULOS, FOL-5014-CONT-SHA/SNC/CTPSREP/016/2012</t>
  </si>
  <si>
    <t>5345</t>
  </si>
  <si>
    <t>FACTURA 908, REPARACIÓN Y MANTENIMIENTO DE VEHÍCULOS, FOL-5015-CONT-SHA/SNC/CTPSREP/016/2012</t>
  </si>
  <si>
    <t>Total 2119-2-1-02-01946</t>
  </si>
  <si>
    <t>2119-2-1-02-01947</t>
  </si>
  <si>
    <t>MOODY'S DE MÉXICO, S.A. DE C.V. INSTITUCIÓN CALIFCADORA DE VALORES</t>
  </si>
  <si>
    <t>81</t>
  </si>
  <si>
    <t>FACTURAS F980, F1253, ANUALIDAD 2012 DE LA CALIFICACIÓN CREDITICIA PARA EL CRÉDITO DE UN FIDEICOMISO IRREVOCABLE DE ADMINISTRACIÓN Y FUENTE DE PAGO,  FOL- 0060  CONT-SHA/SNC/TM/043/09</t>
  </si>
  <si>
    <t>Total 2119-2-1-02-01947</t>
  </si>
  <si>
    <t>2119-2-1-02-01949</t>
  </si>
  <si>
    <t>GONZÁLEZ JIMÉNEZ ARTURO</t>
  </si>
  <si>
    <t>RECIBO 5, HONORARIOS POR LA ESCRITURACIÓN DE INMUEBLES DEL H. AYUNTAMIENTO DE NAUCALPAN DE JUÁREZ, FOL- 0047-CONT-HASMC/CTPSP/013/2010</t>
  </si>
  <si>
    <t>5019</t>
  </si>
  <si>
    <t>RECIBO 000306,  2DO PAGO,  SERVICIOS PROFESIONALES  PARA REALIZAR ESCRITURACIÓN  DE DIVERSOS BIENES INMUEBLES  PROPIEDAD MUNICIPAL,  FOL-4798  CONT-SHA/SNC/CTPSP/013/2010</t>
  </si>
  <si>
    <t>5616</t>
  </si>
  <si>
    <t>RECIBO 000362,  PAGO A CUENTA POR  ESCRITURACION DE DIVERSOS BIENES INMUEBLES PROPIEDAD MUNICIPAL,  FOL-5356,  CONTRATO NO SHA/SNC/CTPSP/013/2010</t>
  </si>
  <si>
    <t>Total 2119-2-1-02-01949</t>
  </si>
  <si>
    <t>2119-2-1-02-01953</t>
  </si>
  <si>
    <t>GÁLVEZ RAMÍREZ MARÍA DE LOS ANGELES</t>
  </si>
  <si>
    <t>4806</t>
  </si>
  <si>
    <t>RECIBO 07, IMPARTICIÓN DEL CURSO INTEGRACIÓN DE EQUIPOS DE TRABAJO, FOL- 4124-CONT-SHA/SNC/CTPSPROF/014/2010</t>
  </si>
  <si>
    <t>Total 2119-2-1-02-01953</t>
  </si>
  <si>
    <t>2119-2-1-02-01954</t>
  </si>
  <si>
    <t>MICROSOFT LICENSING, GP</t>
  </si>
  <si>
    <t>2574</t>
  </si>
  <si>
    <t>FACTURAS 9803850122, 9803850123,9803850124, ADQUISICIÓN, ACTUALIZACIÓN Y SOPORTE DE LICENCIAS DE USO DE PROGRAMAS  DE COMPUTO A TRAVÉS DE  UN ESQUEMA  DE LICENCIAMIENTO, FOL- 2465  CONT-SHA/SNC/CTPS/052/2010</t>
  </si>
  <si>
    <t>Total 2119-2-1-02-01954</t>
  </si>
  <si>
    <t>2119-2-1-02-01957</t>
  </si>
  <si>
    <t>CONDE ZÁRATE GILBERTO HERNÁN</t>
  </si>
  <si>
    <t>2457</t>
  </si>
  <si>
    <t>FACTURA 45,  SOPORTE TECNICO PARA LA INSTALACION Y CONFIGURACION DE SERVIDOR  SHARE POINT, FOL- 2192   CONT  ORIGINAL- SHA/SNC/CTPS/024/2012</t>
  </si>
  <si>
    <t>2528</t>
  </si>
  <si>
    <t>CH-1114 P/CXP-2457 POR SERVICIO DE SOPORTE TECNICO PARA LA INSTALACION Y CONFIGURACION DE SERVIDOR DE SHARE POINT</t>
  </si>
  <si>
    <t>363</t>
  </si>
  <si>
    <t>CANCELACIÓN DEL E-2528 CH-21114 DEL 25/SEPTIEMBRE/2012.</t>
  </si>
  <si>
    <t>CXP-2457</t>
  </si>
  <si>
    <t>Total 2119-2-1-02-01957</t>
  </si>
  <si>
    <t>2119-2-1-02-01965</t>
  </si>
  <si>
    <t>EQUIPOS DE TRANSPORTACIÓN VERTICAL, S.A. DE C.V.</t>
  </si>
  <si>
    <t>7485</t>
  </si>
  <si>
    <t>FACTURAS  104, 105, 45, 46, 71, 72, 106, 107,  MANTENIMIENTO DE 2 ELEVADORES  HIDRÁULICOS  UBICADOS  EN PUENTE PEATONAL DE LOMAS VERDES, CORRESPONDIENTE A LOS MESES DE MARZO-DICIEMBRE DE 2011,   FOL-7386  CONT ORIGINAL- SHA/SNC/CTPA/033/2011</t>
  </si>
  <si>
    <t>4221</t>
  </si>
  <si>
    <t>FACTURA 349, MANTENIMIENTO DE DOS  ELEVADORES HIDRAULICOS USADOS POR PERSONAS DE LA TERCERA EDAD, CAPACIDADES DIFERENTES ENTRE OTROS,   UBICADOS EN EL PUENTE PEATONAL DE LOMAS VERDES,  CORRESPONDIENTE DEL 08 DE JUNIO AL 31 DE DICIEMBRE DE 2012, FOL-3791 CONT ORIGINAL- SHA/SNC/CTPA/143/2012</t>
  </si>
  <si>
    <t>Total 2119-2-1-02-01965</t>
  </si>
  <si>
    <t>2119-2-1-02-01966</t>
  </si>
  <si>
    <t>ALAZRAKI KP CENTRAL MEDIA, S.A. DE C.V.</t>
  </si>
  <si>
    <t>2183</t>
  </si>
  <si>
    <t>FACTURA 478, 7° PAGO, SERVICIO DE PLANEACIÓN, DISEÑO E IMPLEMENTACIÓN DE ESTRATEGIAS DE POSICIONAMIENTO A TRAVES DE DIVERSOS MEDIOS DE COMUNICACIÓN DE LA IMAGEN INSTITUCIONAL DEL MUNICIPIO DE NAUCALPAN DE JUÁREZ CORRESPONDIENTE AL MES DE OCTUBRE/2010, FOL- 2067-CONT-SHA/SNC/CTPSP/015/2010</t>
  </si>
  <si>
    <t>Total 2119-2-1-02-01966</t>
  </si>
  <si>
    <t>2119-2-1-02-01970</t>
  </si>
  <si>
    <t>CONTROL SEGURIDAD PRIVADA INTEGRAL, S.A. DE C.V.</t>
  </si>
  <si>
    <t>6720</t>
  </si>
  <si>
    <t>FACTURA 26337, ARCOS DE DETECTORES DE METALES Y DETECTORES PORTATILES PARA EL  CONTROL DE ACCESO AL EVENTO DEL 15 DE SEPTIEMBRE DE 2011, FOL- 6400 CONT ORIGINAL-SHA/SNC/CTPA/314/2011</t>
  </si>
  <si>
    <t>Total 2119-2-1-02-01970</t>
  </si>
  <si>
    <t>2119-2-1-02-01978</t>
  </si>
  <si>
    <t>DRUCMEX CREACIONES, S.A. DE C.V.</t>
  </si>
  <si>
    <t>674</t>
  </si>
  <si>
    <t>FACTURA 392, PRODUCCION  Y ORGANIZACION DEL EVENTO DE ENTREGA DE LA PRESEA  EL MICROFONO DE ORO, EL DIA 28/ DE MZO DE 2012, FOL- 0507  CONT ORIGINAL-SHA/SNC/CTPS/014/2012</t>
  </si>
  <si>
    <t>CH-19764 P/CXP-0674 A CUENTA POR PRODUCCIÓN TECNICA Y ARTISTICA PARA LA REALIZACION  DEL EVENTO ENTREGA DE PRECEA EL MICROFONO DE ORO.</t>
  </si>
  <si>
    <t>CXP-0674</t>
  </si>
  <si>
    <t>Total 2119-2-1-02-01978</t>
  </si>
  <si>
    <t>2119-2-1-02-01980</t>
  </si>
  <si>
    <t>BECERRA PÉREZ ROBERTO LUCIO</t>
  </si>
  <si>
    <t>2611</t>
  </si>
  <si>
    <t>FACTURA 1684, MANTENIMIENTO DEL CMR AL SISTEMA SIEBEL, FOL-2330 CONT ORIGINAL- SHA/SNC/CTPA/096/2012</t>
  </si>
  <si>
    <t>Total 2119-2-1-02-01980</t>
  </si>
  <si>
    <t>2119-2-1-02-01989</t>
  </si>
  <si>
    <t>ORIOL FABRICACIÓN, S.A. DE C.V.</t>
  </si>
  <si>
    <t>7885</t>
  </si>
  <si>
    <t>FACTURA 130, EQUIPO DE AUDIO PARA EL TEATRO DE LA CUIDAD BICENTENARIO, FOL-7781 CONT ORIGINAL- 372</t>
  </si>
  <si>
    <t>Total 2119-2-1-02-01989</t>
  </si>
  <si>
    <t>2119-2-1-02-01995</t>
  </si>
  <si>
    <t>SERVICIO AUTOMOTRÍZ  LEMARC, S.A. DE C.V.</t>
  </si>
  <si>
    <t>3602</t>
  </si>
  <si>
    <t>FACTURA 25111, REPARACIÓN Y MANTENIMIENTO VEHICULAR, FOL-3218   CONT- SHA/SNC/CTPSREP/011/2012</t>
  </si>
  <si>
    <t>3601</t>
  </si>
  <si>
    <t>FACTURA 25223,  REPARACIÓN Y MANTENIMIENTO VEHICULAR, FOL-3217  CONT-SHA/SNC/CTPSREP/011/2012</t>
  </si>
  <si>
    <t>3963</t>
  </si>
  <si>
    <t>FACTURAS  25610, 25609, REFACCIONES Y ACCESORIOS PARA EQUIPO DE TRANSPORTE, FOL-3553,  CONTRATO 443</t>
  </si>
  <si>
    <t>3962</t>
  </si>
  <si>
    <t>FACTURAS  24933, 24921, 24931, 24936, 24934, 24935, 24941, 24940, 24937, 24938, REFACCIONES Y ACCESORIOS PARA  EQUIPO DE TRANSPORTE, FOL-3552,  CONTRATO 443</t>
  </si>
  <si>
    <t>3961</t>
  </si>
  <si>
    <t>FACTURA 25615, REFACCIONES Y ACCESORIOS PARA  EQUIPO DE TRANSPORTE, FOL-3551,  CONTRATO 443</t>
  </si>
  <si>
    <t>3960</t>
  </si>
  <si>
    <t>FACTURA 25611, REFACCIONES Y ACCESORIOS PARA  EQUIPO DE TRANSPORTE,  FOL-3550,  CONTRATO 443</t>
  </si>
  <si>
    <t>3956</t>
  </si>
  <si>
    <t>FACTURA 25608,  REFACCIONES Y ACCESORIOS PARA  EQUIPO DE TRANSPORTE,  FOL-3546,  CONTRATO 443</t>
  </si>
  <si>
    <t>3958</t>
  </si>
  <si>
    <t>FACTURA 25103,  REFACCIONES Y ACCESORIOS PARA  EQUIPO DE TRANSPORTE, FOL-3548, CONTRATO 443</t>
  </si>
  <si>
    <t>3959</t>
  </si>
  <si>
    <t>FACTURAS  25607, 25612,  REFACCIONES Y ACCESORIOS PARA  EQUIPO DE TRANSPORTE, FOL-3549, CONTRATO 443</t>
  </si>
  <si>
    <t>3957</t>
  </si>
  <si>
    <t>FACTURAS,  24943,  24925, 24946, 24945, 24951, REFACCIONES Y ACCESORIOS PARA  EQUIPO DE TRANSPORTE, FOL-3547,  CONTRATO 443</t>
  </si>
  <si>
    <t>4552</t>
  </si>
  <si>
    <t>FACTURAS  25733, 25221, 25734, REPARACIÓN Y MANTENIMIENTO  VEHÍCULAR,  FOL-4101,  CONTRATO SHA/SNC/CTPSREP/011/2012</t>
  </si>
  <si>
    <t>4503</t>
  </si>
  <si>
    <t>FACTURA 25708, REFACCIONES Y ACCESORIOS PARA  EQUIPO DE TRANSPORTE, FOL-4052,  CONTRATO 443</t>
  </si>
  <si>
    <t>4504</t>
  </si>
  <si>
    <t>FACTURAS  25709, 25710,  REFACCIONES Y ACCESORIOS PARA  EQUIPO DE TRANSPORTE, FOL-4053,  CONTRATO 443</t>
  </si>
  <si>
    <t>4505</t>
  </si>
  <si>
    <t>FACTURA 26068, REFACCIONES Y ACCESORIOS PARA  EQUIPO DE TRANSPORTE, FOL-4054, CONTRATO 443</t>
  </si>
  <si>
    <t>4594</t>
  </si>
  <si>
    <t>FACTURA 26024, REFACCIONES Y ACCESORIOS PARA  EQUIPO DE TRANSPORTE, FOL- 4143, CONTRATO 443</t>
  </si>
  <si>
    <t>4595</t>
  </si>
  <si>
    <t>FACTURA 25617, REFACCIONES Y ACCESORIOS PARA EQUIPO DE TRANSPORTE, FOL- 4144,  CONTRATO 443</t>
  </si>
  <si>
    <t>FACTURAS 26105, 26107, 26089, 26123, 26128, REFACCIONES Y ACCESORIOS PARA EQUIPO DE TRANSPORTE, FOL- 4149-CONT-443</t>
  </si>
  <si>
    <t>4597</t>
  </si>
  <si>
    <t>FACTURA 25624, REFACCIONES Y ACCESORIOS PARA EQUIPO DE TRANSPORTE, FOL- 4146-CONT-443</t>
  </si>
  <si>
    <t>4650</t>
  </si>
  <si>
    <t>FACTURA 26031, REPARACIÓN Y MANTENIMIENTO DE VEHÍCULOS, FOL-4199-CONT-SHA/SNC/CTPSREP/011/2012</t>
  </si>
  <si>
    <t>4588</t>
  </si>
  <si>
    <t>FACTURA 25744, REFACCIONES Y ACCESORIOS PARA  EQUIPO DE TRANSPORTE, FOL- 4137, CONTRATO 443</t>
  </si>
  <si>
    <t>4596</t>
  </si>
  <si>
    <t>FACTURAS 26101, 26103, 26108, REFACCIONES Y ACCESORIOS PARA EQUIPO DE TRANSPORTE, FOL- 4145-CONT-443</t>
  </si>
  <si>
    <t>4649</t>
  </si>
  <si>
    <t>FACTURA 26032, REPARACIÓN Y MANTENIMIENTO DE VEHÍCULOS, FOL-4198-CONT-SHA/SNC/CTPSREP/011/2012</t>
  </si>
  <si>
    <t>FACTURA 25785, REFACCIONES Y ACCESORIOS EQUIPO DE TRANSPORTE, FOL- 4148-CONT-443</t>
  </si>
  <si>
    <t>4727</t>
  </si>
  <si>
    <t>FACTURA 26049, REFACCIONES Y ACCESORIOS PAARA EQUIPO DE TRANSPORTE, FOL- 4272  CONT- 443</t>
  </si>
  <si>
    <t>4728</t>
  </si>
  <si>
    <t>FACTURA 26127, REFACCIONES Y ACCESORIOS PARA EQUIPO DE TRANSPORTE, FOL- 4273  CONT- 443</t>
  </si>
  <si>
    <t>4729</t>
  </si>
  <si>
    <t>FACTURA 25603, REFACCIONES Y ACCESORIOS  PARA EQUIPO DE TRANSPORTE, FOL- 4274 CONT- 443</t>
  </si>
  <si>
    <t>4730</t>
  </si>
  <si>
    <t>FACTURAS 25621, 25618, 25616, 25707, REFACCIONES Y ACCESORIOS PARA  EQUIPO DE TRANSPORTE, FOL- 4275  CONT-443</t>
  </si>
  <si>
    <t>4695</t>
  </si>
  <si>
    <t>FACTURAS 25459, 25478, 25476, 25750, 25604, 25780, 25755, 25757, 25753, 25787, 25760, 25759, 25758, REFACCIONES Y ACCESORIOS  PARA EQUIPO DE TRANSPORTE, FOL- 4240 CONT-443</t>
  </si>
  <si>
    <t>4696</t>
  </si>
  <si>
    <t>FACTURA 25779, REFACCIONES Y ACCESORIOS PARA EQUIPO DE TRANSPORTE, FOL- 4241 CONT- 443</t>
  </si>
  <si>
    <t>4697</t>
  </si>
  <si>
    <t>FACTURA 25784, REFACCIONES Y ACCESORIOS  PARA EQUIPO DE TRANSPORTE, FOL- 4242  CONT-443</t>
  </si>
  <si>
    <t>4718</t>
  </si>
  <si>
    <t>FACTURAS 26002, 26003, 26004,25797, 26027, 26062, 26017, 26018, 26050, 26023, 26026, REFACCIONES Y ACCESORIOS PARA EQUIPO DE TRANSPORTE, FOL- 4263 CONT- 443</t>
  </si>
  <si>
    <t>4721</t>
  </si>
  <si>
    <t>FACTURA 25602, REFACCIONES Y ACCESORIOS PARA EQUIPO DE TRANSPORTE, FOL- 4266 CONT- 443</t>
  </si>
  <si>
    <t>4722</t>
  </si>
  <si>
    <t>FACTURA 26087, REFACCIONES Y ACCESORIOS PARA EQUIPO DE TRANSPORTE, FOL- 4267 CONT- 443</t>
  </si>
  <si>
    <t>4723</t>
  </si>
  <si>
    <t>FACTURA 26025, REFACCIONES Y ACCESORIOS PARA EQUIPO DE TRANSPORTE, FOL- 4268 CONT- 443</t>
  </si>
  <si>
    <t>4724</t>
  </si>
  <si>
    <t>FACTURAS  26029, 26119, 26118, 26088, 26115, 26111, 26100, 26097, REFACCIONES Y ACCESORIOS PARA  EQUIPO DE TRANSPORTE, FOL- 4269 CONT- 443</t>
  </si>
  <si>
    <t>4725</t>
  </si>
  <si>
    <t>FACTURAS 26082, 26084, 26093, 26094, 26096, 26091, 26092, 26081, REFACCIONES Y ACCESORIOS PARA  EQUIPO DE TRANSPORTE,  FOL- 4270  CONT- 443</t>
  </si>
  <si>
    <t>4726</t>
  </si>
  <si>
    <t>FACTURAS 26129, 26117, 26122, 26120, 26116, 26125, 25742, 25743, 25741, REFACCIONES Y ACCESORIOS PARA EQUIPO DE TRANSPORTE, FOL- 4271 CONT- 443</t>
  </si>
  <si>
    <t>4760</t>
  </si>
  <si>
    <t>FACTURA 26015, REPARACIÓN Y MANTENIMIENTO VEHICULAR, FOL-4305-CONT-SHA/SNC/CTPSREP/011/2012</t>
  </si>
  <si>
    <t>4756</t>
  </si>
  <si>
    <t>FACTURA 25110, REPARACIÓN Y MANTENIMIENTO VEHICULAR, FOL-4301CONT-SHA/SNC/CTPSREP/011/2012</t>
  </si>
  <si>
    <t>4757</t>
  </si>
  <si>
    <t>FACTURA 26016, REPARACIÓN Y MANTENIMIENTO VEHICULAR, FOL-4302-CONT-SHA/SNC/CTPSREP/011/2012</t>
  </si>
  <si>
    <t>4758</t>
  </si>
  <si>
    <t>FACTURA 26036, REPARACIÓN Y MANTENIMIENTO VEHICULAR, FOL-4303-CONT-SHA/SNC/CTPSREP/011/2012</t>
  </si>
  <si>
    <t>4759</t>
  </si>
  <si>
    <t>FACTURA 26011, REPARACIÓN Y MANTENIMIENTO VEHICULAR, FOL-4304-CONT-SHA/SNC/CTPSREP/011/2012</t>
  </si>
  <si>
    <t>FACTURA 26635, REFACCIONES Y ACCESORIOS PARA EQUIPO DE TRANSPORTE, FOL-4430 CONT-443</t>
  </si>
  <si>
    <t>4853</t>
  </si>
  <si>
    <t>FACTURAS 26389, 26393, 26392, 26390, 26388, REFACCIONES Y ACCESORIOS PARA EQUIPO DE TRANSPORTE, FOL-4489-CONT-443</t>
  </si>
  <si>
    <t>5043</t>
  </si>
  <si>
    <t>FACTURA 26630, REPARACIÓN Y MANTENIMIENTO VEHICULAR, FOL-4679 CONT-SHA/SNC/CTPSREP/011/2012</t>
  </si>
  <si>
    <t>4960</t>
  </si>
  <si>
    <t>FACTURAS 25793, 26616, 26617, 26579, 26578, REFACCIONES Y ACCESORIOS PARA EQUIPO DE TRANSPORTE, FOL- 4596  CONT- 443</t>
  </si>
  <si>
    <t>4961</t>
  </si>
  <si>
    <t>FACTURA 26711, REFACCIONES Y ACCESORIOS PARA  EQUIPO DE TRANSPORTE, FOL- 4597 CONT- 443</t>
  </si>
  <si>
    <t>4986</t>
  </si>
  <si>
    <t>FACTURA 26636, REFACCIONES Y ACCESORIOS PARA EQUIPO DE TRANSPORTE, FOL-4622 CONT- 443</t>
  </si>
  <si>
    <t>4987</t>
  </si>
  <si>
    <t>FACTURAS 26708, 26707, REFACCIONES Y ACCESORIOS PARA EQUIPO DE TRANSPORTE, FOL-4623   CONT- 443</t>
  </si>
  <si>
    <t>4991</t>
  </si>
  <si>
    <t>FACTURA 26404, REFACCIONES Y ACCESORIOS PARA EQUIPO DE TRANSPORTE, FOL- 4627 CONT-443</t>
  </si>
  <si>
    <t>FACTURA 26575, REPARACIÓN Y MANTENIMIENTO VEHICULAR, FOL-4655 CONT-SHA/SNC/CTPSREP/011/2012</t>
  </si>
  <si>
    <t>5020</t>
  </si>
  <si>
    <t>FACTURA 26042, REPARACIÓN Y MANTENIMIENTO VEHICULAR, FOL-4656 CONT- SHA/SNC/CTPSREP/011/2012</t>
  </si>
  <si>
    <t>5021</t>
  </si>
  <si>
    <t>FACTURA 26039, REPARACIÓN Y MANTENIMIENTO VEHICULAR, FOL-4657   CONT-SHA/SNC/CTPSREP/011/2012</t>
  </si>
  <si>
    <t>5040</t>
  </si>
  <si>
    <t>FACTURA 26576, REPARACIÓN Y MANTENIMIENTO VEHICULAR, FOL-4676 CONT- SHA/SNC/CTPSREP/011/2012</t>
  </si>
  <si>
    <t>5041</t>
  </si>
  <si>
    <t>FACTURA 26485, REPARACIÓN Y MANTENIMIENTO VEHICULAR, FOL-4677 CONT- SHA/SNC/CTPSREP/011/2012</t>
  </si>
  <si>
    <t>4959</t>
  </si>
  <si>
    <t>FACTURA 26336, REFACCIONES Y ACCESORIOS PARA EQUIPO DE TRANSPORTE, FOL- 4595  CONT- 443</t>
  </si>
  <si>
    <t>FACTURA 26099, REFACCIONES Y ACCESORIOS PARA EQUIPO DE TRANSPORTE, FOL- 4594 CONT- 443</t>
  </si>
  <si>
    <t>4957</t>
  </si>
  <si>
    <t>FACTURA 26124, REFACCIONES Y ACCESORIOS PARA EQUIPO DE TRANSPORTE, FOL- 4593 CONT- 443</t>
  </si>
  <si>
    <t>4985</t>
  </si>
  <si>
    <t>FACTURAS 26569, 26566, REFACCIONES Y ACCESORIOS PARA EQUIPO DE TRANSPORTE, FOL-4621 CONT-443</t>
  </si>
  <si>
    <t>5037</t>
  </si>
  <si>
    <t>FACTURA 26343, REPARACIÓN Y MANTENIMIENTO VEHICULAR, FOL-4673 CONT- SHA/SNC/CTPSREP/011/2012</t>
  </si>
  <si>
    <t>5033</t>
  </si>
  <si>
    <t>FACTURAS 26623, 26627, REPARACIÓN Y MANTENIMIETO VEHICULAR, FOL-4669  CONT- SHA/SNC/CTPSREP/011/2012</t>
  </si>
  <si>
    <t>5042</t>
  </si>
  <si>
    <t>FACTURA 26489, REPARACIÓN Y MANTENIMIENTO VEHICULAR, FOL-4678 CONT- SHA/SNC/CTPSREP/011/2012</t>
  </si>
  <si>
    <t>5026</t>
  </si>
  <si>
    <t>FACTURA 26484, REPARACIÓN Y MANTENIMIENTO VEHICULAR, FOL-4662 CONT- SHA/SNC/CTPSREP/011/2012</t>
  </si>
  <si>
    <t>5140</t>
  </si>
  <si>
    <t>FACTURA 26637, REPARACIÓN Y MANTENIMIENTO DE VEHÍCULOS, FOL-4795-CONT-SHA/SNC/TPSREP/011/2012</t>
  </si>
  <si>
    <t>5077</t>
  </si>
  <si>
    <t>FACTURAS 26337, 26339, 26338, 26628, 26618, 26619, 26622, REFACCIONES Y ACCESORIOS PARA EQUIPO DE TRANSPORTE, FOL-4730-CONT-443</t>
  </si>
  <si>
    <t>5147</t>
  </si>
  <si>
    <t>FACTURA 26481, REPARACIÓN Y MANTENIMIENTO VEHICULAR, FOL-4802-CONT-SHA/SNC/CTPSREP/011/2012</t>
  </si>
  <si>
    <t>5146</t>
  </si>
  <si>
    <t>FACTURA 26494, REPARACIÓN Y MANTENIMIENTO VEHICULAR, FOL-4801-CONT-SHA/SNC/CTPSREP/011/2012</t>
  </si>
  <si>
    <t>5095</t>
  </si>
  <si>
    <t>FACTURA 26482, REPARACIÓN Y MANTENIMIENTO VEHICULAR, FOL-4748-CONT-SHA/SNC/CTPSREP/011/2012</t>
  </si>
  <si>
    <t>5139</t>
  </si>
  <si>
    <t>FACTURA 26625, REPARACIÓN Y MANTENIMIENTO DE VEHÍCULOS, FOL-4794-CONT-SHA/SNC/CTPSREP/011/2012</t>
  </si>
  <si>
    <t>5073</t>
  </si>
  <si>
    <t>FACTURA 26580, REFACCIONES Y ACCESORIOS PARA EQUIPO DE TRANSPORTE, FOL-4726-CONT-443</t>
  </si>
  <si>
    <t>5278</t>
  </si>
  <si>
    <t>FACTURA 26551, REPARACIÓN Y MANTENIMIENTO VEHICULAR, FOL-4935  CONT- SHA/SNC/CTPSREP/011/2012</t>
  </si>
  <si>
    <t>5257</t>
  </si>
  <si>
    <t>FACTURA 26136, REPARACIÓN Y MANTENIMIENTO VEHICULAR, FOL-4914 CONT- SHA/SNC/CTPSREP/011/2012</t>
  </si>
  <si>
    <t>5255</t>
  </si>
  <si>
    <t>FACTURA 26079, REPARACIÓN Y MANTENIMIENTO VEHICULAR, FOL-4912  CONT- SHA/SNC/CTPSREP/011/2012</t>
  </si>
  <si>
    <t>5258</t>
  </si>
  <si>
    <t>FACTURAS 26570, 26520, 26350, 26571, REPARACIÓN Y MANTENIMIENTO VEHICULAR, FOL-4915  CONT- SHA/SNC/CTPSREP/011/2012</t>
  </si>
  <si>
    <t>5259</t>
  </si>
  <si>
    <t>FACTURA 25732, REPARACIÓN Y MANTENIMIENTO VEHICULAR, FOL-4916  CONT- SHA/SNC/CTPSREP/011/2012</t>
  </si>
  <si>
    <t>5260</t>
  </si>
  <si>
    <t>FACTURA 26639, REPARACIÓN Y MANTENIMIENTO VEHICULAR, FOL-4917 CONT- SHA/SNC/CTPSREP/011/2012</t>
  </si>
  <si>
    <t>5261</t>
  </si>
  <si>
    <t>FACTURA 26638, REPARACIÓN Y MANTENIMIENTO VEHICULAR, FOL-4918  CONT-SHA/SNC/CTPSREP/011/2012</t>
  </si>
  <si>
    <t>5262</t>
  </si>
  <si>
    <t>FACTURA 26346, REPARACIÓN Y MANTENIMIENTO VEHICULAR, FOL-4919 CONT- SHA/SNC/CTPSREP/011/2012</t>
  </si>
  <si>
    <t>5263</t>
  </si>
  <si>
    <t>FACTURA 26010, REPARACIÓN Y MANTENIMIENTO VEHICULAR, FOL-4920 CONT- SHA/SNC/CTPSREP/011/2012</t>
  </si>
  <si>
    <t>5264</t>
  </si>
  <si>
    <t>FACTURAS 26532, 26537, 26536, 26535, 26533, 26534, 26531, 26528-26530, 26539, 26538, 26540, REPARACIÓN Y MANTENIMIENTO VEHICULAR, FOL-4921  CONT- SHA/SNC/CTPSREP/011/2012</t>
  </si>
  <si>
    <t>5265</t>
  </si>
  <si>
    <t>FACTURA 26632, REPARACIÓN Y MANTENIMIENTO VEHICULAR, FOL-4922 CONT- SHA/SNC/CTPSREP/011/2012</t>
  </si>
  <si>
    <t>5266</t>
  </si>
  <si>
    <t>FACTURA 26549, REPARACIÓN Y MANTENIMIENTO VEHICULAR, FOL-4923 CONT- SHA/SNC/CTPSREP/011/2012</t>
  </si>
  <si>
    <t>5267</t>
  </si>
  <si>
    <t>FACTURA 26550, REPARACIÓN Y MANTENIMIENTO VEHICULAR , FOL-4924, CONT-SHA/SNC/CTPSREP/011/2012</t>
  </si>
  <si>
    <t>5268</t>
  </si>
  <si>
    <t>FACTURA 26114, REPARACIÓN Y MANTENIMIENTO VEHICULAR, FOL-4925   CONT- SHA/SNC/CTPSREP/011/2012</t>
  </si>
  <si>
    <t>5269</t>
  </si>
  <si>
    <t>FACTURAS  26040, 26113, 26109, 26110, 26548, 26544, REPARACIÓN Y MANTENIMIENTO VEHICULAR, FOL-4926  CONT- SHA/SNC/CTPSREP/011/2012</t>
  </si>
  <si>
    <t>5254</t>
  </si>
  <si>
    <t>FACTURAS 26066, 25792, 26064, 26060, REPARACIÓN Y MANTENIMIENTO VEHICULAR, FOL-4911  CONT-SHA/SNC/CTPSREP/011/2012</t>
  </si>
  <si>
    <t>5253</t>
  </si>
  <si>
    <t>FACTURA 26135, REPARACIÓN Y MANTENIMIENTO VEHICULAR, FOL-4910  CONT- SHA/SNC/CTPSREP/011/2012</t>
  </si>
  <si>
    <t>5166</t>
  </si>
  <si>
    <t>FACTURA 25795, REFACCIONES Y ACCESORIOS PARA EQUIPO DE TRANSPORTE, FOL-4820-CONT-443</t>
  </si>
  <si>
    <t>5270</t>
  </si>
  <si>
    <t>FACTURAS 26510, 26497, 26503- 26505, 26511, 26496, 26508, 26507, 26506, 26498, 26563, REPARACIÓN Y MANTENIMIENTO VEHICULAR, FOL-4927  CONT-SHA/SNC/CTPSREP/011/2012</t>
  </si>
  <si>
    <t>5271</t>
  </si>
  <si>
    <t>FACTURA 26547, REPARACIÓN Y MANTENIMIENTO VEHICULAR, FOL-4928  CONT- SHA/SNC/CTPSREP/011/2012</t>
  </si>
  <si>
    <t>5272</t>
  </si>
  <si>
    <t>FACTURAS 26519, 26518, 26523, 26521, 26522, 26524, 26525, 26527, 26515, 26514, 26526, 26516, 26517, 26513, REPARACIÓN Y MANTENIMIENTO VEHICULAR, FOL-4929 CONT- SHA/SNC/CTPSREP/011/2012</t>
  </si>
  <si>
    <t>5277</t>
  </si>
  <si>
    <t>FACTURAS 26543, 26558, 26557, 26556, 26552, 26553, 26554, 26555, REPARACIÓN Y MANTENIMIENTO VEHICULAR, FOL-4934  CONT- SHA/SNC/CTPSREP/011/2012</t>
  </si>
  <si>
    <t>5276</t>
  </si>
  <si>
    <t>FACTURA 26546, REPARACIÓN Y MANTENIMIENTO VEHICULAR, FOL-4933 CONT- SHA/SNC/CTPSREP/011/2012</t>
  </si>
  <si>
    <t>5275</t>
  </si>
  <si>
    <t>FACTURA 26542, REPARACIÓN Y MANTENIMIENTO VEHICULAR, FOL-4932 CONT- SHA/SNC//CTPSREP/011/2012</t>
  </si>
  <si>
    <t>5274</t>
  </si>
  <si>
    <t>FACTURA 26541, REPARACIÓN Y MANTENIMIENTO VEHICULAR, FOL-4931 CONT-SHA/SNC/CTPSREP/011/2012</t>
  </si>
  <si>
    <t>5256</t>
  </si>
  <si>
    <t>FACTURAS  26005, 26038, 26020, REPARACIÓN Y MANTENIMIENTO VEHICULAR, FOL-4913  CONT- SHA/SNC/CTPSREP/011/2012</t>
  </si>
  <si>
    <t>5273</t>
  </si>
  <si>
    <t>FACTURAS 26565, 26562, 26561, 26560, 26559, 26502, 26512, 26495, 26509, REPARACIÓN Y MANTENIMIENTO VEHICULAR, FOL-4930  CONT- SHA/SNC/CTPSREP/011/2012</t>
  </si>
  <si>
    <t>5500</t>
  </si>
  <si>
    <t>FACTURAS  26712, 26709, 26710, REPARACIÓN Y MANTENIMIENTO VEHICULAR, FOL-5178 CONT-SHA/SNC/CTPSREP/011/2012</t>
  </si>
  <si>
    <t>4447</t>
  </si>
  <si>
    <t>FACTURAS 1465,1418,1462,1470,1468,1467,1471,1445,1424,1425,1429,1421,1541,1544,1419,1400,1428,1430,1409,1408,1417,1435,1404,1426,1420, 1433,1434,.1422,1423,1405,1406, REFACCIONES Y ACCESORIOS PARA EQUIPO DE TRANSPORTE, FOL- 4637</t>
  </si>
  <si>
    <t>4475</t>
  </si>
  <si>
    <t>FACTURAS-F869, F873,F894,F888,F887,F886,F889,F890,F866,F867,F925,F874,F871,F876,F875,F877,F878,F879,F882,F885,F883,F880,F881,F884,F892,F891,F921,F922,RAPARACIÓN Y MANTENIMIENTO VEHICULAR, FOL- 3541 CONT-MNJ/DGA/SRM/181/2014</t>
  </si>
  <si>
    <t>132</t>
  </si>
  <si>
    <t>CANCELACIÓN PARCIAL DE LA CXP 4447, DEL 31 DE DICIEMBRE DE 2013, DE SERVICIO AUTOMOTRIZ LEMARC, S.A. DE C.V., (FACTURA:1417,1445,1470,1467,1428,1409,1434 Y 1405), POR NO CUMPLIR CON REFACCIONES Y ACCESORIOS PARA EQUIPOS DE TRANSPORTE, CONTRATO: SHA/SNC/CTPSREP/011/2013 Y SHA/SNC/CTPSREP/029/2013, OFICIO:DGA-06/0420/2015.</t>
  </si>
  <si>
    <t>Total 2119-2-1-02-01995</t>
  </si>
  <si>
    <t>2119-2-1-02-01998</t>
  </si>
  <si>
    <t>CONSULTING DEVELOPMENT J&amp;A-CIEM, S.A. DE C.V.</t>
  </si>
  <si>
    <t>FACTURA 002, ASESORÍA PARA EL DESARROLLO DE SOLUCIONES LOGÍSTICAS Y ESTRATÉGIAS PARA IMPLEMENTAR PROGRAMAS PÚBLICOS, FOL- 8620- CONT-86-BIS</t>
  </si>
  <si>
    <t>Total 2119-2-1-02-01998</t>
  </si>
  <si>
    <t>2119-2-1-02-02003</t>
  </si>
  <si>
    <t>INTELLIGENT TRADE AND BUSINESS, S.A. DE C.V.</t>
  </si>
  <si>
    <t>6489</t>
  </si>
  <si>
    <t>FACTURA 0219, SEÑALAMIENTOS PARA COLOCARLOS EN LA VIA PUBLICA , PARA REFERENCIA DEL TEATRO BICENTENARIO, FOL-6184  CONT ORIGINAL- 319</t>
  </si>
  <si>
    <t>7892</t>
  </si>
  <si>
    <t>FACTURA 0352, MATERIAL PARA MANTENIMIENTO  DE LA FIBRA OPTICA, PARA EL ANALISIS TECNICO -  ECONOMICO DE LA SUBDIRECCION  DE TECNOLOGIAS DE LA INFORMACION, FOL- 7788  CONT ORIGINAL- SHA/SNC/CTPA/378/2011</t>
  </si>
  <si>
    <t>4564</t>
  </si>
  <si>
    <t>FACTURA 1002, SERVICIO DE LAVANDERÍA PARA BLANCOS,  QUE SE UTILIZARAN EN LAS DIFERENTES AREAS QUE INTEGRAN EL INSTITUTO NAUCALPENSE DE SALUD, FOL-4113 CONT ORIGINAL-SHA/SNC/CTPA/018/2012</t>
  </si>
  <si>
    <t>Total 2119-2-1-02-02003</t>
  </si>
  <si>
    <t>2119-2-1-02-02017</t>
  </si>
  <si>
    <t>XSN GROUP, S.A. DE C.V.</t>
  </si>
  <si>
    <t>2381</t>
  </si>
  <si>
    <t>FACTURA B37, STREAMING, ACTUALIZACIÓN Y SOPORTE REMOTO Y EN SITIO, TRANSMISIÓN DE AUDIO Y VIDEO EN VIVO PARA 5 EVENTOS AL AÑO PARA UN MÁXIMO DE 200 USUARIOS CONCURRENTES, FOL- 2263A-CONT-SHA/SNC/CTPA/051/2011</t>
  </si>
  <si>
    <t>Total 2119-2-1-02-02017</t>
  </si>
  <si>
    <t>2119-2-1-02-02019</t>
  </si>
  <si>
    <t>TODO PARA SUS EVENTOS, MAC TACO, S.A. DE C.V.</t>
  </si>
  <si>
    <t>2796</t>
  </si>
  <si>
    <t>FACTURA 0010, SERVICIO DE MESEROS PARA EL  EVENTO CON MOTIVO DEL  DÍA DE LAS MADRES,  FOL- 2677  CONT ORIGINAL-SHA/SNC/CTPA/075/2011</t>
  </si>
  <si>
    <t>3906</t>
  </si>
  <si>
    <t>FACTURA 0009,   EVENTO DE INAUGURACIÓN DEL PARQUE LA HORMIGA,   FOL-3715 CONT ORIGINAL- SHA/SNC/CTPA/134/2011</t>
  </si>
  <si>
    <t>Total 2119-2-1-02-02019</t>
  </si>
  <si>
    <t>2119-2-1-02-02022</t>
  </si>
  <si>
    <t>GRUPO DANOBO, S.A DE C.V.</t>
  </si>
  <si>
    <t>3257</t>
  </si>
  <si>
    <t>FACTURA 48, MANTENIMIENTO A LAS TORRES DE COMUNICACIÓN DE LA DIRECCIÓN GENERAL DE SEGURIDAD PÚBLICA  Y TRÁNSITO MUNICIPAL,  FOL-3113   CONT ORIGINAL-SHA/SNC/CTPA/161/2011</t>
  </si>
  <si>
    <t>4325</t>
  </si>
  <si>
    <t>FACTURA 86, SUMINISTRO Y COLOCACION DE ANTETECHO DE MURO DE TABLAROCA Y PUERTA DE TAMBOR DE MADERA, SERVICO QUE SERA PARA LA ADECUACION DE INSTALACIONES DE LA DIRECCION GENERAL DE ADMINISTRACION,  FOL-3894  CONT ORIGINAL- SHA/SNC/CTPA/146/2012</t>
  </si>
  <si>
    <t>Total 2119-2-1-02-02022</t>
  </si>
  <si>
    <t>2119-2-1-02-02026</t>
  </si>
  <si>
    <t>BINSA, ESTRUCTURA, PROYECTOS Y MONTAJES, S.A. DE C.V.</t>
  </si>
  <si>
    <t>13</t>
  </si>
  <si>
    <t>CANCELACIÓN DEL E-0206 CH-19059 DEL 19/ENERO/2012.</t>
  </si>
  <si>
    <t>CXP-5086</t>
  </si>
  <si>
    <t>463</t>
  </si>
  <si>
    <t>CH-0194 P/CXP-5077 SALDO Y 5086 A CUENTA POR SERVICIO DE REPARACIÓN PARQUE MUNICIPAL SAN ANTONIO ZOMEYUCAN Y PARQUE MUNICIPAL TEPETATAL.</t>
  </si>
  <si>
    <t>784</t>
  </si>
  <si>
    <t>CH-0024 P/CXP-5086 A CUENTA POR REPARACIÓN DOMO EN EL PARQUE MUNICIPAL TEPETATAL.</t>
  </si>
  <si>
    <t>Total 2119-2-1-02-02026</t>
  </si>
  <si>
    <t>2119-2-1-02-02030</t>
  </si>
  <si>
    <t>CRISERVICES, S.A. DE C.V.</t>
  </si>
  <si>
    <t>1816</t>
  </si>
  <si>
    <t>FACTURA 380, FUMIGACIÓN Y DESRATIZACIÓN PARA EL CONTROL INTEGRAL DE PLAGAS, PARA LAS DIFERENTES AREAS DE H. AYUNTAMIENTO, CORRESPONDIENTE A LOS MESES DE ABRIL- MAYO DE 2012, FOL-1610   CONT-SHA/SNC/CTPS/016/2012</t>
  </si>
  <si>
    <t>2131</t>
  </si>
  <si>
    <t>FACTURA 379,  1ER PAGO, FUMIGACIÓN  Y CONTROL DE PLAGAS PARA LAS DIFERENTES DELEGACIONES, DEPARTAMENTOS, BODEGA DE MERCADOS Y ESTACIONAMIENTO PREDIO VICTORIA, CORRESPONDIENTE  AL MES DE ABRIL DE 2012,  FOL-1901  CONT- SHA/SNC/CTPA/028/2012</t>
  </si>
  <si>
    <t>2206</t>
  </si>
  <si>
    <t>FACTURA 480, 2DO PAGO,  FUMIGACIÓN  Y CONTROL DE PLAGAS  PARA LAS DIFERENTES DELEGACIONES,  DEPARTAMENTOS, BODEGA DE MERCADOS Y ESTACIONAMIENTO PREDIO VICTORIA, CORRESPONDIENTE AL MES DE MAYO 2012, FOL-1965  CONT- SHA/SNC/CTPA/028/2012</t>
  </si>
  <si>
    <t>2581</t>
  </si>
  <si>
    <t>FACTURA 476, SERVICIO DE FUMIGACIÓN Y CONTROL DE PLAGAS EN LAS DIFERENTES AREAS DEL MUNICIPIO DE NAUCALPAN DE JUAREZ CORRESPONDIENTE AL MES DE MAYO DE 2012, FOL - 2304 CONTRATO SHA/SNC/CTPS/016/2012</t>
  </si>
  <si>
    <t>2838</t>
  </si>
  <si>
    <t>FACTURA 653, SERVICIO DE FUMIGACION  Y CONTROL DE PLAGAS, EN LAS DIFERENTES AREAS DEL H. AYUNTAMIENTO  DE NAUCALPAN DE JUAREZ, CORRESPONDIENTE AL MES DE JUNIO DE 2012, FOL- 2550  CONTRATO-SHA/SNC/CTPS/016/2012</t>
  </si>
  <si>
    <t>2937</t>
  </si>
  <si>
    <t>FACTURA 657, 3° PAGO, FUMIGACIÓN Y CONTROL DE PLAGAS PARA LAS DIFERENTES DELEGACIONES, DEPARTAMENTOS, BODEGA DE MERCADOS Y ESTACIÓNAMIENTO, PREDIO LA VICTORIA CORRESPONDIENTE AL MES DE JUNIO 2012,FOL-2647 CONT-SHA/SNC/CTPA/028/2012</t>
  </si>
  <si>
    <t>FACTURA 750,  4TO PAGO, FUMIGACIÓN   PARA LAS DIFERENTES DELEGACIONES, DEPARTAMENTOS, BODEGA DE MERCADOS Y ESTACIONAMIENTO PREDIO VICTORIA, FOL-2819 CONT-SHA/SNC/CTPA/028/2012</t>
  </si>
  <si>
    <t>FACTURA 822, 5TO PAGO, FUMIGACIÓN Y DESRATIZACION  QUE SERA UTILIZADO EN DIFERENTES DELEGACIONES , DEPARTAMENTOS,  BODEGA DE MERCADOS Y EL ESTACIONAMIENTO PREDIO VICTORIA, CORRESPONDIENTE AL MES DE AGOSTO DE 2012,  FOL-2909  CONT-SHA/SNC/CTPA/028/2012</t>
  </si>
  <si>
    <t>3537</t>
  </si>
  <si>
    <t>FACTURA 749,  FUMIGACION  Y DESRATIZACION  PARA EL CONTROL INTEGRAL DE PLAGAS, PARA LAS DIFERENTES AREAS DEL H. AYUNTAMIENTO, CORRESPONDIENTE AL MES DE  JULIO DE 2012, FOL- 3153</t>
  </si>
  <si>
    <t>3538</t>
  </si>
  <si>
    <t>FACTURA 823, FUMIGACION Y DESRATIZACION  PARA EL CONTROL INTEGRAL DE PLAGAS, PARA LAS DIFERENTES AREAS DEL H. AYUNTAMIENTO,  CORRESPONDIENTE AL MES DE  AGOSTO DE 2012, FOL- 3154 CONT-SHA/SNC/CTPS/016/2012</t>
  </si>
  <si>
    <t>4197</t>
  </si>
  <si>
    <t>FACTURA 993,  SERVICIO DE FUMIGACIÓN Y DESRATIZACIÓN PARA EL CONTROL INTEGRAL DE PLAGAS, PARA LAS DIFERENTES AREAS DEL H. AYUNTAMIENTO, CORRESPONDIENTE AL MES DE SEPTIEMBRE DE 2012, FOL. 3772   CONT-SHA/SNC/CTPS/016/2012</t>
  </si>
  <si>
    <t>4336</t>
  </si>
  <si>
    <t>FACTURA 992, 6TO PAGO,  FUMIGACIÓN  PARA LAS DIFERENTES DELEGACIONES, DEPARTAMENTOS, BODEGA DE MERCADOS Y ESTACIONAMIENTO PREDIO VICTORIA QUE SE LOCALIZAN FUERA DEL PALACIO MUNICIPAL, FOL-3905 CONT- SHA/SNC/CTPA/028/2012</t>
  </si>
  <si>
    <t>5494</t>
  </si>
  <si>
    <t>FACTURAS 1312, 1169 Y 1311, 7° PAGO,  FUMIGACIÓN Y DESRATIZACION PARA EL CONTROL INTEGRAL DE PLAGA PARA LA DIFERENTES DELEGACIONES, DEPARTAMENTOS, BODEGA DE MERCADOS Y EL ESTACIONAMIENTO PREDIO VICTORIA, FOL-5175  CONT ORIGINAL- SHA/SNC/CTPA/028/2012</t>
  </si>
  <si>
    <t>5572</t>
  </si>
  <si>
    <t>FACTURA 1263,  FUMIGACION Y DESRATIZACION PARA EL CONTROL INTEGRAL DE PLAGAS  EN LAS DIFERENTES OFICINAS DEL H. AYUNTAMIENTO,   CORRESPONDIENTE AL MES DE NOVIEMBRE DE 2012, FOL- 5227  CONT-SHA/SNC/CTPS/016/2012</t>
  </si>
  <si>
    <t>Total 2119-2-1-02-02030</t>
  </si>
  <si>
    <t>2119-2-1-02-02031</t>
  </si>
  <si>
    <t>GUERRERO CAMBIASSO HECTOR</t>
  </si>
  <si>
    <t>4106</t>
  </si>
  <si>
    <t>FACTURA 2507,  REPARACIÓN Y MANTENIMIENTO VEHÍCULAR, FOL. 3683,  CONTRATO SHA/SNC/CTPSREP/007/2012</t>
  </si>
  <si>
    <t>4229</t>
  </si>
  <si>
    <t>FACTURA 2757, REPARACIÓN Y MANTENIMIENTO VEHÍCULAR, FOL-3800,  CONTRATO SHA/SNC/CTPSREP/007/2012</t>
  </si>
  <si>
    <t>4233</t>
  </si>
  <si>
    <t>FACTURAS  2504, 2514, 2519, 2525, 2524,  2526, 2522, 2523,  2521, 2520, REPARACIÓN Y MANTENIMIENTO VEHÍCULAR, FOL-3804, CONTRATO SHA/SNC/CTPSREP/007/2012</t>
  </si>
  <si>
    <t>4520</t>
  </si>
  <si>
    <t>FACTURA 2527, REPARACIÓN Y MANTENIMIENTO  VEHÍCULAR, FOL-4069,  CONTRATO SHA/SNCNTPSREP/007/2012</t>
  </si>
  <si>
    <t>4519</t>
  </si>
  <si>
    <t>FACTURA 2500, REPARACIÓN Y MANTENIMIENTO  VEHÍCULAR, FOL-4068,  CONTRATO SHA/SNCNTPSREP/007/2012</t>
  </si>
  <si>
    <t>4518</t>
  </si>
  <si>
    <t>FACTURA 2493, REPARACIÓN Y MANTENIMIENTO  VEHÍCULAR, FOL-4067,  CONTRATO SHA/SNCNTPSREP/007/201</t>
  </si>
  <si>
    <t>4517</t>
  </si>
  <si>
    <t>FACTURAS 2506, 2510, 2494, 2634, 2633, REPARACIÓN Y MANTENIMIENTO  VEHÍCULAR, FOL-4066,  CONTRATO SHA/SNCNTPSRTEP/007/2012</t>
  </si>
  <si>
    <t>4521</t>
  </si>
  <si>
    <t>FACTURA 2631, REPARACIÓN Y MANTENIMIENTO  VEHÍCULAR, FOL-4070,  CONTRATO SHA/SNCNTPSREP/007/2012</t>
  </si>
  <si>
    <t>4522</t>
  </si>
  <si>
    <t>FACTURA 2516, REPARACIÓN Y MANTENIMIENTO  VEHÍCULAR, FOL-4071,  CONTRATO SHA/SNCNTPSREP/007/2012</t>
  </si>
  <si>
    <t>4523</t>
  </si>
  <si>
    <t>FACTURA 2492, REPARACIÓN Y MANTENIMIENTO  VEHÍCULAR, FOL-4072,  CONTRATO SHA/SNC/CTPSREP/007/2012</t>
  </si>
  <si>
    <t>4524</t>
  </si>
  <si>
    <t>FACTURA 2496, REPARACIÓN Y MANTENIMIENTO  VEHÍCULAR, FOL-4073,  CONTRATO SHA/SNCNTPSREP/007/2012</t>
  </si>
  <si>
    <t>4525</t>
  </si>
  <si>
    <t>FACTURA 2518, REPARACIÓN Y MANTENIMIENTO  VEHÍCULAR,  FOL-4074,  CONTRATO SHA/SNCNTPSREP/007/2012</t>
  </si>
  <si>
    <t>4526</t>
  </si>
  <si>
    <t>FACTURA 2490, REPARACIÓN Y MANTENIMIENTO  VEHÍCULAR, FOL-4075,  CONTRATO SHA/SNCNTPSREP/007/2012</t>
  </si>
  <si>
    <t>4551</t>
  </si>
  <si>
    <t>FACTURA 2528, REPARACIÓN Y MANTENIMIENTO  VEHÍCULAR, FOL-4100,  CONTRATO SHA/SNC/CTPSREP/007/2012</t>
  </si>
  <si>
    <t>4528</t>
  </si>
  <si>
    <t>FACTURA 2505, REPARACIÓN Y MANTENIMIENTO VEHÍCULAR, FOL-4077,  CONTRATO SHA/SNC/CTPSREP/007/2012</t>
  </si>
  <si>
    <t>4529</t>
  </si>
  <si>
    <t>FACTURA 2501, REPARACIÓN Y MANTENIMIENTO  VEHÍCULAR, FOL-4078,  CONTRATO SHA/SNC/CTPSREP/007/2012</t>
  </si>
  <si>
    <t>4527</t>
  </si>
  <si>
    <t>FACTURA 2408, REPARACIÓN Y MANTENIMIENTO  VEHÍCULAR, FOL-4076,  CONTRATO SHA/SNCNTPSREP/007/2012</t>
  </si>
  <si>
    <t>4914</t>
  </si>
  <si>
    <t>FACTURA 3032, REPARACIÓN Y MANTENIMIENTO DE VEHÍCULOS, FOL-4550-CONT-SHA/SNC/CTPSREP/007/2012</t>
  </si>
  <si>
    <t>4947</t>
  </si>
  <si>
    <t>FACTURA 3005, REPARACIÓN Y MANTENIMIENTO DE VEHÍCULOS, FOL-4583-CONT-SHA/SNC/CTPSREP/007/2012</t>
  </si>
  <si>
    <t>4915</t>
  </si>
  <si>
    <t>FACTURA 2728, REPARACIÓN Y MANTENIMIENTO DE VEHÍCULOS, FOL-4551-CONT-SHA/SNC/CTPSREP/007/2012</t>
  </si>
  <si>
    <t>4913</t>
  </si>
  <si>
    <t>FACTURA 3003, REPARACIÓN Y MANTENIMIENTO DE VEHÍCULOS, FOL-4549-CONT-SHA/SNC/CTPSREP/007/2012</t>
  </si>
  <si>
    <t>4912</t>
  </si>
  <si>
    <t>FACTURA 3004, REPARACIÓN Y MANTENIMIENTO DE VEHÍCULOS, FOL-4548-CONT-SHA/SNC/CTPSREP/007/2012</t>
  </si>
  <si>
    <t>5122</t>
  </si>
  <si>
    <t>FACTURA 2851, REPARACIÓN Y MANTENIMIENTO DE VEHÍCULOS, FOL-4776-CONT-SHA/SNC/CTPSREP/007/2012</t>
  </si>
  <si>
    <t>5180</t>
  </si>
  <si>
    <t>FACTURA 2491, REPARACIÓN Y MANTENIMIENTO DE VEHÍCULOS, FOL-4836-CONT-SHA/SNC/CTPSREP/007/2012</t>
  </si>
  <si>
    <t>5176</t>
  </si>
  <si>
    <t>FACTURA 2635, REPARACIÓN Y MANTENIMIENTO DE VEHÍCULOS, FOL-4832-CONT-SHA/SNC/CTPSREP/007/2012</t>
  </si>
  <si>
    <t>5192</t>
  </si>
  <si>
    <t>FACTURA 2795, REPARACIÓN Y MANTENIMIENTO DE VEHÍCULOS, FOL-4848-CONT-SHA/SNC/CTPSREP/007/2012</t>
  </si>
  <si>
    <t>5191</t>
  </si>
  <si>
    <t>FACTURA 2512, REPARACIÓN Y MANTENIMIENTO DE VEHÍCULOS, FOL-4847-CONT-SHA/SNC/CTPSREP/007/2012</t>
  </si>
  <si>
    <t>5190</t>
  </si>
  <si>
    <t>FACTURA 2625, REPARACIÓN Y MANTENIMIENTO DE VEHÍCULOS, FOL-4846-CONT-SHA/SNC/CTPSREP/007/2012</t>
  </si>
  <si>
    <t>5189</t>
  </si>
  <si>
    <t>FACTURA 2777, REPARACIÓN Y MANTENIMIENTO DE VEHÍCULOS, FOL-4845-CONT-SHA/SNC/CTPSREP/007/2012</t>
  </si>
  <si>
    <t>5188</t>
  </si>
  <si>
    <t>FACTURA 2511, REPARACIÓN Y MANTENIMIENTO DE VEHÍCULOS, FOL-4844-CONT-SHA/SNC/CTPSREP/007/2012</t>
  </si>
  <si>
    <t>5187</t>
  </si>
  <si>
    <t>FACTURA 2794, REPARACIÓN Y MANTENIMIENTO DE VEHÍCULOS, FOL-4843-CONT-SHA/SNC/CTPSREP/007/2012</t>
  </si>
  <si>
    <t>5186</t>
  </si>
  <si>
    <t>FACTURAS 2626, 2627, 2509, REPARACIÓN Y MANTENIMIENTO DE VEHÍCULOS, FOL-4842-CONT-SHA/SNC/CTPSREP/007/2012</t>
  </si>
  <si>
    <t>5185</t>
  </si>
  <si>
    <t>FACTURAS 2754, 2495, 2778, 2755, 2786, REPARACIÓN Y MANTENIMIENTO DE VEHÍCULOS, FOL-4841-CONT-SHA/SNC/CTPSREP/007/2012</t>
  </si>
  <si>
    <t>5184</t>
  </si>
  <si>
    <t>FACTURA 2756, REPARACIÓN Y MANTENIMIENTO DE VEHÍCULOS, FOL-4840-CONT-SHA/SNC/CTPAREP/007/2012</t>
  </si>
  <si>
    <t>5177</t>
  </si>
  <si>
    <t>FACTURA 2747, REPARACIÓN Y MANTENIMIENTO DE VEHÍCULOS, FOL-4833-CONT-SHA/SNC/CTPSREP/007/2012</t>
  </si>
  <si>
    <t>5196</t>
  </si>
  <si>
    <t>FACTURA 2790, REPARACIÓN Y MANTENIMIENTO DE VEHÍCULOS, FOL-4852-CONT-SHA/SNC/CTPSREP/007/2012</t>
  </si>
  <si>
    <t>5179</t>
  </si>
  <si>
    <t>FACTURA 2788, REPARACIÓN Y MANTENIMIENTO DE VEHÍCULOS, FOL-4835-CONT-SHA/SNC/CTPSREP/007/2012</t>
  </si>
  <si>
    <t>5178</t>
  </si>
  <si>
    <t>FACTURA 2753, REPARACIÓN Y MANTENIMIENTO DE VEHÍCULOS, FOL-4834-CONT-SHA/SNC/CTPSREP/007/2012</t>
  </si>
  <si>
    <t>5195</t>
  </si>
  <si>
    <t>FACTURA 2787, REPARACIÓN Y MANTENIMIENTO DE VEHÍCULOS, FOL-4851-CONT-SHA/SNC/CTPSREP/007/2012</t>
  </si>
  <si>
    <t>5194</t>
  </si>
  <si>
    <t>FACTURA 2933, REPARACIÓN Y MANTENIMIENTO DE VEHÍCULOS, FOL-4850-CONT-SHA/SNC/CTPSREP/007/2012</t>
  </si>
  <si>
    <t>5183</t>
  </si>
  <si>
    <t>FACTURAS 2785, 2791, REPARACIÓN Y MANTENIMIENTO DE VEHÍCULOS, FOL-4839-CONT-SHA/SNC/CTPSREP/007/2012</t>
  </si>
  <si>
    <t>5182</t>
  </si>
  <si>
    <t>FACTURA 2779, REPARACIÓN Y MANTENIMIENTO DE VEHÍCULOS, FOL-4838-CONT-SHA/SNC/CTPSREP/007/2012</t>
  </si>
  <si>
    <t>5181</t>
  </si>
  <si>
    <t>FACTURA 2632, REPARACIÓN Y MANTENIMIENTO DE VEHÍCULOS, FOL-4837-CONT-SHA/SNC/CTPSREP/007/2012</t>
  </si>
  <si>
    <t>5193</t>
  </si>
  <si>
    <t>FACTURA 2934, REPARACIÓN Y MANTENIMIENTO DE VEHÍCULOS, FOL-4849-CONT-SHA/SNC/CTPSREP/007/2012</t>
  </si>
  <si>
    <t>4222</t>
  </si>
  <si>
    <t>FACTURA 5767, SERVICIO DE REPARACION Y MANTENIMIENTO DE VEHICULOS, FOL- 4411  CONT-DGA/SRM/CA/10/2013</t>
  </si>
  <si>
    <t>4231</t>
  </si>
  <si>
    <t>FACTURA 5440, SERVICIO DE REPARACION Y MANTENIMIENTO DE VEHICULOS, FOL- 4420 CONT-DGA/SRM/CA/10/2013</t>
  </si>
  <si>
    <t>FACTURA 5289, SERVICIO DE REPARACION Y MANTENIMIENTO DE VEHICULOS, FOL- 4419  CONT-DGA/SRM/CA/10/2013</t>
  </si>
  <si>
    <t>4225</t>
  </si>
  <si>
    <t>FACTURA 5637, SERVICIO DE REPARACION Y MANTENIMIENTO DE VEHICULOS, FOL- 4414  CONT-DGA/SRM/CA/10/2013</t>
  </si>
  <si>
    <t>4228</t>
  </si>
  <si>
    <t>FACTURA 5293, 5435, 5444, 5576, SERVICIO DE REPARACION Y MANTENIMIENTO DE VEHIOCULOS, FOL- 4417  CONT-DGA/SRM/CA/10/2013</t>
  </si>
  <si>
    <t>FACTURA 5287, SERVICIO DE REPARACION Y MANTENIMIENTO DE VAHICULOS, FOL- 4497  CONT-</t>
  </si>
  <si>
    <t>4226</t>
  </si>
  <si>
    <t>FACTURA 5616, SERVICIO DE REPARACION Y MANTENIMIENTO DE VEHICULOS, FOL- 4415  CONT-DGA/SRM/CA/10/2013</t>
  </si>
  <si>
    <t>FACTURA 5819, SERVICIO DE REPARACION Y MANTENIMIENTO DE VEHICULOS, FOL- 4410  CONT-DGA/SRM/CA/10/2013</t>
  </si>
  <si>
    <t>4223</t>
  </si>
  <si>
    <t>FACTURA 5291, SERVICIO DE REPARACION Y MANTENIMIENTO DE VEHICULOS, FOL- 4412  CONT-DGA/SRM/CA/10/2013</t>
  </si>
  <si>
    <t>4224</t>
  </si>
  <si>
    <t>FACTURA 5436, SERVICIO DE REPARACION Y MANTENIMIENTO VEHICULAR, FOL- 4413  CONT-DGA/SRM/CA/10/2013</t>
  </si>
  <si>
    <t>FACTURA 5582, SERVICIO DE REPARACION Y MANTENIMIENTO DE VEHICULOS, FOL- 4418  CONT-DGA/SRM/CA/10/2013</t>
  </si>
  <si>
    <t>4227</t>
  </si>
  <si>
    <t>FACTURA 5577, SERVICIO DE REPARACION Y MANTENIMIENTO DE VEHICULOS, FOL- 4416  CONT-DGA/SRM/CA/10/2013</t>
  </si>
  <si>
    <t>Total 2119-2-1-02-02031</t>
  </si>
  <si>
    <t>2119-2-1-02-02034</t>
  </si>
  <si>
    <t>ORTEGA GARNELO LUIS MANUEL</t>
  </si>
  <si>
    <t>4417</t>
  </si>
  <si>
    <t>FACTURA 1150, ORQUESTA Y CORO PARA CANTAR VILLANCICOS NAVIDEÑOS EN EL PARQUE NAUCALLI Y TEATRO BICENTENARIO,  FOL- 4607 CONT ORIGINAL-SHA/SNC/CTPA/360/2013-2015</t>
  </si>
  <si>
    <t>Total 2119-2-1-02-02034</t>
  </si>
  <si>
    <t>2119-2-1-02-02036</t>
  </si>
  <si>
    <t>PINTO DÍAZ JOSÉ TONI</t>
  </si>
  <si>
    <t>2681</t>
  </si>
  <si>
    <t>FACTURA 153,  REPARACIÓN Y MANTENIMIENTO VEHICULAR, FOL-2396,  CONTRATO SHA/SNC/CTPSREP/021/2012</t>
  </si>
  <si>
    <t>Total 2119-2-1-02-02036</t>
  </si>
  <si>
    <t>2119-2-1-02-02041</t>
  </si>
  <si>
    <t>ALESTRA, S. DE R.L. DE C.V.</t>
  </si>
  <si>
    <t>5866</t>
  </si>
  <si>
    <t>FACTURA  RAA5513, SERVICIO DE INTERNET, CORRESPONDIENTE AL  MES DE AGOSTO Y SETIEMBRE DE 2011, FOL- 5595  CONT ORIGINAL- SHA/SNC/CTPS/007/2011</t>
  </si>
  <si>
    <t>Total 2119-2-1-02-02041</t>
  </si>
  <si>
    <t>2119-2-1-02-02043</t>
  </si>
  <si>
    <t>CONTROL TOTAL CTLAT, S. DE R.L. DE C.V.</t>
  </si>
  <si>
    <t>1584</t>
  </si>
  <si>
    <t>FACTURA 0213, SERVICIO DE GESTORIA ANTE C.F.E. PARA LA CONTRATACION DEL SERVICIO DE ENERGIA ELECTRICA, FOL-1385, CONTRATO ORIGINAL SHA/SNC/CTPA/047/2012</t>
  </si>
  <si>
    <t>1585</t>
  </si>
  <si>
    <t>FACTURA 0215, CONTRATACION  DEL SERVICIO DE VERIFICACIÓN DE LA INSTALACIÓN ELÉCTRICA, FOL-1386,  CONTRATO ORIGINAL SHA/SNC/CTPA/048/2012</t>
  </si>
  <si>
    <t>1789</t>
  </si>
  <si>
    <t>FACTURA 0217, SERVICIO DE INSTALACIÓN DE EQUIPO,DERIVADOR JUNSHI ON TIPO UJ3, PARA EL TEATRO BICENTENARIO Y  OFICINAS . DEL H. AYUNTAMIENTO DE NAUCALPAN DE JAUREZ, FOL- 1581,  CONTRATO ORIGINAL,  SHA/SNC/CTPA/052/2012</t>
  </si>
  <si>
    <t>Total 2119-2-1-02-02043</t>
  </si>
  <si>
    <t>2119-2-1-02-02044</t>
  </si>
  <si>
    <t>AREVALO SALINAS GERARDO</t>
  </si>
  <si>
    <t>6665</t>
  </si>
  <si>
    <t>FACTURA 013, CAPACITACIÓN ESPECIALIZADA EN MATERIA DE TENENCIA DE LA TIERRA PARA EL PERSONAL DE VOCALIA,  FOL-6348,  CONT. ORIGINAL SHA/SNC/CTPA/301/20111</t>
  </si>
  <si>
    <t>Total 2119-2-1-02-02044</t>
  </si>
  <si>
    <t>2119-2-1-02-02045</t>
  </si>
  <si>
    <t>ROSAS GIL CONSTRUCCIONES, S.A. DE C.V.</t>
  </si>
  <si>
    <t>6747</t>
  </si>
  <si>
    <t>FACTURA 1871,  FABRICACIÓN DE ESTRUCTURA PARA EL  ÁRBOL ECOLÓGICO, QUE SERA INSTALADO EN LAS TORRES DE CIUDAD SATELITE, POR LA DIRECCION GENERAL DEL MEDIO AMBIENTE,  FOL-6427 CONT ORIGINAL-SHA/SNC/CTPA/387/2011</t>
  </si>
  <si>
    <t>Total 2119-2-1-02-02045</t>
  </si>
  <si>
    <t>2119-2-1-02-02047</t>
  </si>
  <si>
    <t>E &amp; M GLOBAL BUSINESS, S.A. DE C.V.</t>
  </si>
  <si>
    <t>7009</t>
  </si>
  <si>
    <t>FACTURA 61, REPARACIÓN Y MANTENIMIENTO DEL EQUIPO DE COMUNICACIÓN DE LA CENTRAL Y SUS TRES  SUBESTACIONES DE BOMBEROS Y UNIDADES DE EMERGENCIA,  FOL-6725 CONT ORIGINAL-SHA/SNC/CTPA/332/2011</t>
  </si>
  <si>
    <t>Total 2119-2-1-02-02047</t>
  </si>
  <si>
    <t>2119-2-1-02-02057</t>
  </si>
  <si>
    <t>SOLUCIONES EMPRESARIALES Y SERVICIOS EN ASESORIA ESPECIALIZADA SHAHIM, S.C.</t>
  </si>
  <si>
    <t>5611</t>
  </si>
  <si>
    <t>FACTURA 1354, ESTUDIO PARA REDUCIR LA INCIDENCIA DELICTIVA Y LAS INCONDUCTAS CIUDADANAS ASÍ COMO AFIANZAR LAS RELACIONES CIUDADANOS-POLICÍA EN EL MUNICIPIO DE NAUCALPAN DE JUÁREZ MEDIANTE ACTIVIDADES PREVENTIVAS, EDUCATIVAS Y DE CAPACITACIÓN MULTISECTORIAL HASTA LOGRAR UNA CALIDAD DE VIDA Y UNA SEGURIDAD CIUDADANA, FOL-5263</t>
  </si>
  <si>
    <t>5612</t>
  </si>
  <si>
    <t>FACTURA 1353, PROGRAMA ENFOCADO A LA SALUD MENTAL DENTRO DE LA COMUNIDAD NAUCALPENSE QUE PERMITIRÁ REESTRUCTURAR LA VIDA FAMILIAR, FOL - 5264</t>
  </si>
  <si>
    <t>CANCELACIÓN DEL E-2934 CH-21453 DEL 27/NOVIEMBRE/2012.</t>
  </si>
  <si>
    <t>CXP-5285</t>
  </si>
  <si>
    <t>CANCELACIÓN DEL E-2962 CH-21481 DEL 27/NOVIEMBRE/2012.</t>
  </si>
  <si>
    <t>CXP-5295</t>
  </si>
  <si>
    <t>Total 2119-2-1-02-02057</t>
  </si>
  <si>
    <t>2119-2-1-02-02059</t>
  </si>
  <si>
    <t>LOGISTICA Y DISTRIBUCION MOCTEZUMA, S.A. DE C.V.</t>
  </si>
  <si>
    <t>2179</t>
  </si>
  <si>
    <t>FACTURAS 223419, 223420, 222818,222817, 223647, 223646, 3ER PAGO, SUMINISTRO Y ENTREGA DE PERIODICOS Y REVISTAS PARA LA ELABORACION DE LA SINTESIS INFORMATIVA, FOL-1943  CONT- SHA/SNC/CTPA/013/2012</t>
  </si>
  <si>
    <t>2402</t>
  </si>
  <si>
    <t>FACTURAS 223910, 223911, 4° PAGO, SUMINISTRO Y ENTREGA DE PERIODICOS Y REVISTAS, FOL-2132  CONT-SHA/SNC/CTPA/013/2012</t>
  </si>
  <si>
    <t>2527</t>
  </si>
  <si>
    <t>FACTURAS 224148, 224147, 5TO PAGO, SUMINISTRO Y ENTREGA DE PERIODICOS Y REVISTAS PARA LA ELABORACION DE LA SINTESIS INFORMATIVA, FOL-2260 CONT-SHA/SNC/CTPA/013/2012</t>
  </si>
  <si>
    <t>3172</t>
  </si>
  <si>
    <t>FACTURAS  225022, 225019,224816,224817,224600,224601,224346,224345, QUINTO PAGO SUMINISTRO Y ENTREGA DE PERIODICOS Y REVISTAS, SOLICITADO POR LA DIR. GRAL. DE COMUNICACIÓN SOCIAL, FOL-2795,  CONTRATO SHA/SNC/CTPA/013/2012</t>
  </si>
  <si>
    <t>4140</t>
  </si>
  <si>
    <t>FACTURAS 225229 Y 225230,  6TO PAGO, SUMINISTRO Y ENTREGA DE PERIODICOS Y REVISTAS, FOL. 3716  CONTRATO- SHA/SNC/CTPA/013/2012</t>
  </si>
  <si>
    <t>FACTURAS 225540, 225541, 225538, 225539, 225542, 225537, 225404, 225405,225534,225533, 225532,225531,225536, 225535, 7° PAGO, SUMINISTRO Y ENTREGA DE PERIODICOS Y REVISTAS PARA LA ELABORACION DE SINTESIS INFORMATIVA, FOL-3792  CONT ORIGINAL- SHA/SNC/CTPA/013/2012</t>
  </si>
  <si>
    <t>Total 2119-2-1-02-02059</t>
  </si>
  <si>
    <t>2119-2-1-02-02060</t>
  </si>
  <si>
    <t>COUNTER INTELLIGENCE MEXICO, S.A. DE C.V.</t>
  </si>
  <si>
    <t>FACTURA 699,  MANTENIMIENTO  DE RED DE VOZ Y DATOS  LOCAL DEL CENTRO DE MANDO  C- 4,  SOLICITADO POR LA DIRECCION GENERAL DE SEGURIDAD PUBLICA Y TRANSITO MUNICIPAL, SUBSEMUN  2011, FOL- 0936   CONT ORIGINAL-SHA/SNC/CTPS/067/2011</t>
  </si>
  <si>
    <t>1582</t>
  </si>
  <si>
    <t>FACTURA 698, SUMINISTRO Y COLOCACION DE UPS, SOLICITADO POR LA DIRECCION GENERAL DE SEGURIDAD PUBLICA Y TRANSITO MUNICIPAL, SUBSEMUN 2011,  FOL- 1383 CONT ORIGINAL-SHA/SNC/CTPS/068/2011</t>
  </si>
  <si>
    <t>Total 2119-2-1-02-02060</t>
  </si>
  <si>
    <t>2119-2-1-02-02066</t>
  </si>
  <si>
    <t>ROSSHUIT TECHNOLOGIES MEXICO, S.A. DE C.V.</t>
  </si>
  <si>
    <t>3056</t>
  </si>
  <si>
    <t>FACTURA 0825, RECUPERARACIÓN DE  LA INFORMACIÓN DEL SERVIDOR DE EGRESOS CAUSADO POR DAÑO AL MISMO, FOL-2755</t>
  </si>
  <si>
    <t>2338</t>
  </si>
  <si>
    <t>CH-20948 P/CXP-3056 POR  SERVICIO PARA RECUPERARACIÓN DE INFORMACIÓN DEL SERVIDOR DE EGRESOS</t>
  </si>
  <si>
    <t>Total 2119-2-1-02-02066</t>
  </si>
  <si>
    <t>2119-2-1-02-02067</t>
  </si>
  <si>
    <t>COLEGIO INTEGRAL DE BACHILLERATO E INFORMATICA,  S.C.</t>
  </si>
  <si>
    <t>3097</t>
  </si>
  <si>
    <t>FACTURA 2190,  CURSO DE PREPARATORIA PARA 710 ELEMENTOS SERVIDORES PUBLICOS DE MEJORA DE LAS CONDICIONES LABORALES PARA EL  PERSONAL OPERATIVO CORRESPONDIENTE A RENIVELACION ACADEMICA  (CENEVAL), SUBSEMUN 2012, FOL-2765</t>
  </si>
  <si>
    <t>Total 2119-2-1-02-02067</t>
  </si>
  <si>
    <t>2119-2-1-02-02068</t>
  </si>
  <si>
    <t>GARCIA BECERRIL CESAR</t>
  </si>
  <si>
    <t>3288</t>
  </si>
  <si>
    <t>FACTURAS 005 Y 006, OBRA DE  TEATRO HANSEL Y GRETEL Y EL MURO, PARA EL PRIMER  ECO FESTIVAL 2012 EL DIA 05/JULIO/2012, FOL-2910   CONT ORIGINAL-SHA/SNC/CTPA/123/2012</t>
  </si>
  <si>
    <t>Total 2119-2-1-02-02068</t>
  </si>
  <si>
    <t>2119-2-1-02-02069</t>
  </si>
  <si>
    <t>FIERRO HIDALGO JAVIER</t>
  </si>
  <si>
    <t>3182</t>
  </si>
  <si>
    <t>FACTURA 603, TAPIZADO DE SILLAS DE LOS REGISTROS CIVILES, CABECERA, MOLINITO Y SATELITE, PARA LAS INSTALACIONES DE LA SECRETARIA DE H. AYUNTAMIENTO, FOL-2805 CONT  ORIGINAL- SHA/SNC/CTPA/025/2012</t>
  </si>
  <si>
    <t>3755</t>
  </si>
  <si>
    <t>FACTURA 602, RETAPIZADO DE SILLAS DEL AREA DE DE LA JUNTA MUNICIPAL DE RECLUTAMIENTO (CARTILLAS), FOL-2814 CONT ORIGINAL-SHA/SNC/CTPA/026/2012</t>
  </si>
  <si>
    <t>3944</t>
  </si>
  <si>
    <t>FACTURA 637, RETAPIZADO DE SILLAS DE LA COORDINACION, GOBIERNO, NORMATIVIDAD, UNIDAD DE INFORMACION,  UNIDADES DE PETICIONES, CERTIFICACIONES Y DILIGENCIAS Y BIENES INMUEBLES, DICHO SERVICO SERA PARA INSTALACIONES DE LA SECRETARIA DEL H. AYUNTAMIENTO, FOL- 3541  CONT ORIGINAL- SHA/SNC/CTPA/022/2012</t>
  </si>
  <si>
    <t>4324</t>
  </si>
  <si>
    <t>FACTURA 638, REPARACIÓN Y MANTENIMIENTO DE SILLAS (RETAPIZADO) PARA GOBIERNO, DERECHOS HUMANOS, OFICIALIA CONCILIADORA, NORMATIVIDAD Y CONVENIOS, UNIDAD DE CONTROL DE PETICIONES Y UNIDAD MUNICIPAL DE LA INFORMACION, FOL-3893   CONT ORIGINAL- SHA/SNC/CTPA/122/2012</t>
  </si>
  <si>
    <t>Total 2119-2-1-02-02069</t>
  </si>
  <si>
    <t>2119-2-1-02-02070</t>
  </si>
  <si>
    <t>AKALLI IDEAS MEXICANAS, S.A. DE C.V.</t>
  </si>
  <si>
    <t>4485</t>
  </si>
  <si>
    <t>FACTURA A 0215, , ALQUILER DE PLANTA DE LUZ,  QUE SERA UTILIZADA PARA LA ILUMINACION DEL MONUMENTO LINEAS DEL TEIMPO, FOL- 3798  CONT ORIGINAL-SHA/SNC/CTPA/164/2012</t>
  </si>
  <si>
    <t>Total 2119-2-1-02-02070</t>
  </si>
  <si>
    <t>2119-2-1-02-02071</t>
  </si>
  <si>
    <t>GARZA FLORES MIGUEL</t>
  </si>
  <si>
    <t>4340</t>
  </si>
  <si>
    <t>FACTURA 119, CURSO   PREVENCION DE LA VIOLENCIA FAMILIAR, PARA EL PERSONAL DE LA SUBDIRECCION  DE VINCULACION CIUDADANA,  FOL- 3909  CONT ORIGINAL-SHA/SNC/CTPA/151/2012</t>
  </si>
  <si>
    <t>4341</t>
  </si>
  <si>
    <t>FACTURA 120, CURSO ACOSO ESCOLAR ENTRE PARES, PARA EL PERSONAL DE LA SUBDIRECCION  DE VINCULACION CIUDADANA, FOL-3910   CONT ORIGINAL- SHA/SNC/CTPA/162/2012</t>
  </si>
  <si>
    <t>Total 2119-2-1-02-02071</t>
  </si>
  <si>
    <t>2119-2-1-02-02072</t>
  </si>
  <si>
    <t>INGENIERIA ELECTROMEDICA Y ACUSTICA, S.A</t>
  </si>
  <si>
    <t>5296</t>
  </si>
  <si>
    <t>FACTURAS 10913 Y 10914, REPARACIÓN, INSTALACION Y MANTENIMIENTO DE EQUIPO MÉDICO Y DENTAL DEL INSTITUTO NAUCALPENSE DE SALUD, FOL-4120  CONT ORIGINAL- SHA/SNC/CTPA/039/2012</t>
  </si>
  <si>
    <t>Total 2119-2-1-02-02072</t>
  </si>
  <si>
    <t>2119-2-1-02-02073</t>
  </si>
  <si>
    <t>SERVIN, SOLUCIONES Y SERVICIOS INTEGRALES, S.A. DE C.V.</t>
  </si>
  <si>
    <t>5315</t>
  </si>
  <si>
    <t>FACTURA SER473, DESARROLLO DE UN SOFTWARE PARA EL MANEJO DE LA INFORMÁTICA CATASTRAL DENTRO DE LA TESORERÍA MUNICIPAL PERMITIENDO LA INTEGRACIÓN DE UN SISTEMA DE INFORMACIÓN GEOGRÁFICO CON LA ORIENTACIÓN AL MANEJO DE DATOS CATASTRALES, FOL- 4975</t>
  </si>
  <si>
    <t>5313</t>
  </si>
  <si>
    <t>FACTURA SER482 DESARROLLO DE UN SISTEMA DE CALIDAD DE LA TESORERÍA MUNCIPAL PARA IMPLEMENTAR SISTEMAS DE CALIDAD QUE PRETENDAN RESPONDER A LAS NECESIDADES DE DESARROLLAR EFICIENTEMENTE LAS HACIENDAS MUNICIPALES,  FOL. 4965A</t>
  </si>
  <si>
    <t>5321</t>
  </si>
  <si>
    <t>FACTURA SER 478,  SERVICOS PROFESIONALES, POR EL PLAN MAESTRO DE GESTIÓN INTEGRAL DE RESIDUOS SÓLIDOS MUNICIPALES, QUE PERMITIRA DEFINIR  EL CONJUNTO ARTICULADO DE ACCIONES NORMATIVAS, OPERATIVAS, FINANCIERAS Y DE PLANIFICACION,  FOL. 4972 A</t>
  </si>
  <si>
    <t>5316</t>
  </si>
  <si>
    <t>FACTURA SER486,  ESTUDIO Y ADMINISTRAR EL CAPITAL HUMANO CUYA FINALIDAD ES LOGRAR UN MEJOR DESEMPEÑO,APROVECHAMIENTO, ACRECENTAMIENTO Y MEJORA DE LAS CAPACIDADES, HABILIDADES, EXPERIENCIAS, CONOCIMIENTOS Y COMPETENCIAS DEL PERSONAL, FOL. 4967A</t>
  </si>
  <si>
    <t>Total 2119-2-1-02-02073</t>
  </si>
  <si>
    <t>2119-2-1-02-02074</t>
  </si>
  <si>
    <t>ADMINISTRACIÓN, SERVICIOS Y ASESORÍAS, ADSER, S.C.</t>
  </si>
  <si>
    <t>5318</t>
  </si>
  <si>
    <t>FACTURA ASA168, PROYECTO DE ACUERDO A LAS NECESIDADES DEL MUNICIPIO DE NAUCALPAN REALIZANDO ADECUACIONES EN ASPECTO DE INFORMÁTICA Y LAS TELECOMUNICACIONES A LAS NUEVAS TECNOLOGÍAS Y DE ESA MANERA SER EL PUNTO DE PARTIDA PARA EL DESARROLLO DE MEDIO TECNOLÓGICO, FOL.4969A</t>
  </si>
  <si>
    <t>5314</t>
  </si>
  <si>
    <t>FACTURA ASA 164, ELABORACIÓN DEL MANUAL DE ARCHIVO IMPLANTA MEDIANTE ORDENADORES, PROGRAMAS QUE AGILICEN EL TRABAJO EL CUAL PERMITIRÁ EL ACCESO RÁPIDO A LA INFORMACIÓN CON LA FINALIDAD DE ELIMINAR EL SOPORTE PAPEL POR OTROS DOCUMENTOS INFORMÁTICOS, FOL. 4966A</t>
  </si>
  <si>
    <t>5323</t>
  </si>
  <si>
    <t>FACTURA ASA155, SERVICOS PROFESIONALES POR EL  ESTUDIO ORIENTADO A LA EDUCACION SEXUAL  ADECUADA DESDE TEMPRANA EDAD, FOL- 4973</t>
  </si>
  <si>
    <t>5322</t>
  </si>
  <si>
    <t>FACTURA ASA 160 , SERVICIOS PROFESIONALES, POR EL ESTUDIO PARA CONTRIBUIR UNA CULTURA FISICA Y UN DEPORTE DE CALIDAD CON LA FINALIDAD DE LOGRAR EL DESARROLLO URBANO Y BIEN ESTAR,  FOL. 4973 A</t>
  </si>
  <si>
    <t>Total 2119-2-1-02-02074</t>
  </si>
  <si>
    <t>2119-2-1-02-02075</t>
  </si>
  <si>
    <t>DRAGFE, S.A. DE C.V.</t>
  </si>
  <si>
    <t>5319</t>
  </si>
  <si>
    <t>FACTURA 495,  SERVICOS PROFESIONALES  POR EL ESTUDIO PARA LOGRAR UNA BUENA ADMINISTRACION  TOMANDO EN CUENTA LA PLANEACION, RECLUTAMIENTO Y SECCION DE PERSONAL,  CAPACITACION,  ADIESTRAMIENTO  Y DESARROLLO, SUELDOS Y SALARIOS, SERVICOS Y PRESTACIONES AL PERSONAL PARA LOGRAR SUS OBJETIVOS,  FOL- 4970</t>
  </si>
  <si>
    <t>5317</t>
  </si>
  <si>
    <t>FACTURA 503, PROYECTO HACIA UNA TRANSPARENCIA MUNICIPAL EN NAUCALPAN CUYAS ACCIONES BUSCAN RESPONDER A LAS INTERROGANTES MÁS COMUNES COMO QUE INFORMACIÓN BRINDA LA ADMINISTRACIÓN MUNICIPAL A LA SOCIEDAD, FOL. 4968A</t>
  </si>
  <si>
    <t>5320</t>
  </si>
  <si>
    <t>FACTURA 499, IMPLEMENTACIÓN DE UN MODELO DE INTERVENCIÓN PARA LA PREVENCIÓN DE TABAQUISMO EN ALUMNOS DE INSTITUCIONES DE EDUCACIÓN SUPERIOR A NIVEL MUNICIPAL EVITANDO LOS RIESGOS QUE ENFRENTAN LOS JÓVENES Y LA FORMA DE EVITARLOS, FOL. 4971A</t>
  </si>
  <si>
    <t>Total 2119-2-1-02-02075</t>
  </si>
  <si>
    <t>2119-2-1-02-02080</t>
  </si>
  <si>
    <t>GUERRERO BARRETO VICENTE</t>
  </si>
  <si>
    <t>4858</t>
  </si>
  <si>
    <t>FACTURAS 0034, 0039, 0040, REFACCIONES Y ACCESORIOS PARA EQUIPO DE TRANSPORTE, FOL-4494-CONT-445</t>
  </si>
  <si>
    <t>Total 2119-2-1-02-02080</t>
  </si>
  <si>
    <t>2119-2-1-02-02092</t>
  </si>
  <si>
    <t>CERTRAM AFFAIRS, S.A. DE C.V.</t>
  </si>
  <si>
    <t>1450</t>
  </si>
  <si>
    <t>FOLIO FISCAL-78746 , FACT- A67, CAPACITACIÓN DE PERSONAL PARA LA  MEJORA CONTINUA DEL PLANTEAMIENTO DE LA DEFENSA LEGAL DE LOS ACTOS DE AUTORIDAD EN MATERIA FISCAL, ANÁLISIS Y EVALUACIÓN DE PROCEDENCIA, CORRESPONDIENTE A LOS MESES DE MARZO Y ABRIL DEL 2015, FOL- 1207  CONT-MNJ/DGA/SRM/028/2015</t>
  </si>
  <si>
    <t>Total 2119-2-1-02-02092</t>
  </si>
  <si>
    <t>2119-2-1-02-02101</t>
  </si>
  <si>
    <t>ROJAS DE ICAZA ISABEL JULIA VICTORIA</t>
  </si>
  <si>
    <t>3545</t>
  </si>
  <si>
    <t>RECIBO A 137,  HONORARIO DE NOTARIO DE FE DE HECHOS DE COMPROMISOS CUMPLIDOS, FOL-3563</t>
  </si>
  <si>
    <t>4481</t>
  </si>
  <si>
    <t>FACTURA A90, HONORARIOS FE DE HECHOS, COMPROMISOS CUMPLIDOS, FOL- 4672 CONT- SHA/SNC/CTPSP/011/2013-2015,FOL- 4672</t>
  </si>
  <si>
    <t>4482</t>
  </si>
  <si>
    <t>FACTURA A 137, HONORARIOS FE DE HECHOS, COMPROMISO CUMPLIDO, FOL- 4673 CONT- SHA/SNC/CTPSP/011/2013-2015</t>
  </si>
  <si>
    <t>4480</t>
  </si>
  <si>
    <t>FACTURA A126, SERVICIO DE HONORARIOS FE DE HECHOS, FOL-4671</t>
  </si>
  <si>
    <t>Total 2119-2-1-02-02101</t>
  </si>
  <si>
    <t>2119-2-1-02-02102</t>
  </si>
  <si>
    <t>TECNOPRO DE MÉXICO, S.A. DE C.V.</t>
  </si>
  <si>
    <t>3255</t>
  </si>
  <si>
    <t>PROGRAMA ANUAL DE BECAS 2013 PARA LAS ESCUELAS ESTATALES Y FEDERALES, ALUMNOS DESTACADOS DE LOS NIVELES DE EDUCACIÓN PRIMARIA, SECUNDARIA, MEDIA SUPERIOR, ESPECIAL Y AQUELLOS CUYA SITUACIÓN SOCIOECONÓMICA SE VEAN AFECTADOS,   FOL- 3199 B</t>
  </si>
  <si>
    <t>79</t>
  </si>
  <si>
    <t>CARGO BANORTE 280 DEL 15/NOVIEMBRE/2013 P/A CTA CXP-3255 DE TECNOPRO DE MEXICO, S.A. DE C.V. POR 950 BECAS DEL PROGRAMA ANUAL DE BECAS 2013</t>
  </si>
  <si>
    <t>CXP-3255</t>
  </si>
  <si>
    <t>87</t>
  </si>
  <si>
    <t>CARGO BBVA BANCOMER 302 DEL 20/NOVIEMBRE/2013 P/A CTA CXP-3255 DE TECNOPRO DE MEXICO, S.A. DE C.V. POR 945 BECAS DEL PROGRAMA ANUAL DE BECAS 2013</t>
  </si>
  <si>
    <t>107</t>
  </si>
  <si>
    <t>CARGO BANORTE 280 DEL 21/NOVIEMBRE/2013 P/A CTA CXP-3255 DE TECNOPRO DE MEXICO, S.A. DE C.V. POR 946 BECAS DEL PROGRAMA ANUAL DE BECAS 2013</t>
  </si>
  <si>
    <t>259</t>
  </si>
  <si>
    <t>CARGO BANORTE 280 DEL 26/NOVIEMBRE/2013 P/SALDO CXP-3255 DE TECNOPRO DE MEXICO, S.A. DE C.V. POR 950 BECAS DEL PROGRAMA ANUAL DE BECAS 2013</t>
  </si>
  <si>
    <t>Total 2119-2-1-02-02102</t>
  </si>
  <si>
    <t>2119-2-1-02-02105</t>
  </si>
  <si>
    <t>GRUPO LP Y ASOCIADOS, S.A. DE C.V.</t>
  </si>
  <si>
    <t>CH-1745 P/CXP-2500 A CUENTA POR ALIMENTOS ENTREGADOS EN FERIA DE REPECOS.</t>
  </si>
  <si>
    <t>CXP-2500</t>
  </si>
  <si>
    <t>3213</t>
  </si>
  <si>
    <t>CH-1809 P/CXP-2500 A CUENTA POR ALIMENTOS ENTREGADOS EN FERIA DE REPECOS.</t>
  </si>
  <si>
    <t>2500</t>
  </si>
  <si>
    <t>FACTURAS 95 Y 96, ALIMENTOS QUE FUERÓN ENTREGADOS A LOS CONTRIBUYENTES Y PERSONAS QUE ASISTIERÓN A LOS EVENTOS DE LA   FERIA DE REPECOS, FOL-2374</t>
  </si>
  <si>
    <t>331</t>
  </si>
  <si>
    <t>CARGO A LA CUENTA DE CAJA POR P/ A CUENTA DE CXP-2500 DE GRUPO LP Y ASOCIADOS, S.A. DE C.V. POR ALIMENTOS PARA EL EVENTO DE REPECOS</t>
  </si>
  <si>
    <t>CXP 2500</t>
  </si>
  <si>
    <t>Total 2119-2-1-02-02105</t>
  </si>
  <si>
    <t>2119-2-1-02-02114</t>
  </si>
  <si>
    <t>JOMTEL TELECOMUNICACIONES, S. A. DE C. V.</t>
  </si>
  <si>
    <t>FACTURA -A 3345,  MANTENIMIENTO GLOBAL CORRECTIVO Y PREVENTIVO DEL SISTEMA DE VIDEO VIGILANCIA URBANA DE 120 CÁMARAS DEL MUNICIPIO Y LA  VISUALIZACIÓN DE LOS EQUIPOS C-4 (CENTRO DE INTELIGENCIA),  CORRESPONDIENTE AL MES DE AGOSTO DEL 2015, FOL-2679   CONT-MNJ/DGA/SRM/CAS/08/2015</t>
  </si>
  <si>
    <t>2917</t>
  </si>
  <si>
    <t>FACTURAS- A 3447, MANTENIMIENTO DEL SISTEMA CORRECTIVO Y PREVENTIVO DE VIDEO VIGILANCIA URBANA, CAMARAS TIPO PTZ Y CAMARAS FIJAS, RED LOCAL A EQUIPOS DE RUTEO, SWITCHES, SERVIDORES, FIREWALLS, ENLACES DE COMUNICACIÓN Y CABLEADO ESTRUCTURADO, CORRESPONDIENTE AL MES DE SEPTIEMBRE DEL 2015, FOL- 2948 CONT-MNJ/DGA/SRM/CAS/08/2015</t>
  </si>
  <si>
    <t>FACTURA-A3518, MANTENIMIENTO CORRECTIVO Y PREVENTIVO DEL SISTEMA DE VIDEO VIGILANCIA URBANA DE 120 CÁMARAS Y TODO LO NECESARIO PARA LA VISUALIZACIÓN DE LOS EQUIPOS EN EL CENTRO C-4 (CENTRO DE INTELIGENCIA), CORRESPONDIENTE AL MES DE DICIEMBRE DE 2015,  FOL-3263 CONT- MNJ/DGA/SRM/CAS/08/2015</t>
  </si>
  <si>
    <t>FACTURA- A3517,  MANTENIMIENTO CORRECTIVO Y PREVENTIVO DEL SISTEMA DE VIDEO VIGILANCIA URBANA DE 120 CÁMARAS Y TODO LO NECESARIO PARA LA VISUALIZACIÓN DE LOS EQUIPOS EN EL C-4 (CENTRO DE INTELIGENCIA), CORRESPONDIENTE AL MES DE NOVIEMBRE DEL 2015, FOL- 3262  CONT-MNJ/DGA/SRM/CAS/08/2015</t>
  </si>
  <si>
    <t>FACTURA-A 3516,  MANTENIMIENTO CORRECTIVO Y PREVENTIVO DE SISTEMA DE VIDEO VIGILANCIA URBANA DE 120 CÁMARAS Y TODO LO NECESARIO PARA LA VISUALIZACIÓN DE LOS EQUIPOS  EN EL C-4 (CENTRO DE INTELIGENCIA), CORRESPONDIENTE AL MES DE OCTUBRE DEL 2015, FOL- 3261  CONT- MNJ/DGA/SRM/CAS/08/2015</t>
  </si>
  <si>
    <t>3031</t>
  </si>
  <si>
    <t>FACTURA: 171,  EQUIPO DE TELECOMUNICACIÓN (ANTENA, PUNTO DE ACCESO ROCKET TAC, BOBINA, PROTECTOR DE DATOS POE Y GABINETE DE EXTERIOR), PARA EL  ÁREA DE  INFORMÁTICA,  FOL- 3270  CONT ORIGINAL-DGA/SRM/AD/029/2017</t>
  </si>
  <si>
    <t>Total 2119-2-1-02-02114</t>
  </si>
  <si>
    <t>2119-2-1-02-02120</t>
  </si>
  <si>
    <t>DELMAN INTERNACIONAL, S. A. DE C. V.</t>
  </si>
  <si>
    <t>4444</t>
  </si>
  <si>
    <t>FACTURA AA 6477, SERVICIO DE APOYO  ADMINISTRATIVO Y FOTOCOPIADO, CORRESPONDIENTE AL MES DE DICIEMBRE DE 2013, FOL- 4633</t>
  </si>
  <si>
    <t>Total 2119-2-1-02-02120</t>
  </si>
  <si>
    <t>2119-2-1-02-02121</t>
  </si>
  <si>
    <t>ARTE EN EXPOSICIONES, S. A. DE C. V.</t>
  </si>
  <si>
    <t>4470</t>
  </si>
  <si>
    <t>FACTURA 0617, ESTRUCTURAS EN ALUMINIO, FOL- 4660  CONT-SHA/SNC/CTPA/375/2013-2015</t>
  </si>
  <si>
    <t>Total 2119-2-1-02-02121</t>
  </si>
  <si>
    <t>2119-2-1-02-02123</t>
  </si>
  <si>
    <t>COMERCIALIZADORA Y DISTRIBUIDORA CENTRALES, S. A. DE C. V.</t>
  </si>
  <si>
    <t>4471</t>
  </si>
  <si>
    <t>FACTURA 72, BOX LUNCH PARA EL PERSONAL DE LA DIRECCION GENERAL DE DESARROLLO SOCIAL ENTREGA DE DESPENSAS  DIFERENTES COLONIAS DEL MUNICIPIO DE NAUCALPAN DE JUAREZ, ESTADO DE MEXICO, FOL- 4661  CONT- SHA/SNC/CTPA/391/2013-2015</t>
  </si>
  <si>
    <t>Total 2119-2-1-02-02123</t>
  </si>
  <si>
    <t>2119-2-1-02-02125</t>
  </si>
  <si>
    <t>INGENIERIA Y DESARROLLO ECONORED, S.A. DE C.V.</t>
  </si>
  <si>
    <t>4536</t>
  </si>
  <si>
    <t>FACTURA 65, SERVICIO DE MANTENIMIENTO DEL PABELLON D EPROGRAMAS SOCIALES QUE SE ENCUENTRA EL EL EDIFICIO ANEXO, FOL- 4735</t>
  </si>
  <si>
    <t>Total 2119-2-1-02-02125</t>
  </si>
  <si>
    <t>2119-2-1-02-02149</t>
  </si>
  <si>
    <t>VAZQUEZ OLVERA BRENDA DEL CARMEN</t>
  </si>
  <si>
    <t>FACTURA 103, VALLAS DE POPOTILLO Y MÓDULO ESTÁNDAR TUBULARES DESARMABLES, PARA LA  CELEBRACIÓN DESFILE CÍVICO 16 DE SEPTIEMBRE 2013, FOL-3191 CONT ORIGINAL-SHA/SNC/CTPS/039/2013-2015</t>
  </si>
  <si>
    <t>Total 2119-2-1-02-02149</t>
  </si>
  <si>
    <t>2119-2-1-02-02153</t>
  </si>
  <si>
    <t>MALUF MALOFF NICOLAS</t>
  </si>
  <si>
    <t>2293</t>
  </si>
  <si>
    <t>FACTURA: RH 29102,  HONORARIOS PARA PROTOCOLIZACIÓN  DE LA REVOCACIÓN DE PODERES Y OTORGAMIENTO DE PODER GENERAL  PARA PLEITOS Y COBRANZAS,  PARA ACTOS DE ADMINISTRACIÓN EN MATERIA LABORAL  Y PODER ESPECIAL  PARA ACTOS DE ADMINISTRACION, DEL MUNICIPIO DE  NAUCALPAN DE JUÁREZ, FOL- 2697 CONT-DGA/SRM/AD/137/2017</t>
  </si>
  <si>
    <t>Total 2119-2-1-02-02153</t>
  </si>
  <si>
    <t>2119-2-1-02-02163</t>
  </si>
  <si>
    <t>IMPULSORA DE SERVICIOS COMERCIALES Y ADMINISTRATIVOS, S.A. DE C.V.</t>
  </si>
  <si>
    <t>4176</t>
  </si>
  <si>
    <t>FACTURA 47, SERVICIO DE REPARACION Y MANTENIMIENTO DE VEHICULOS, FOL- 4369  CONT-DGA/SRM/CA/36/2013</t>
  </si>
  <si>
    <t>4175</t>
  </si>
  <si>
    <t>FACTURA 46, SERVICIO DE REPARACION Y MANTENIMIENTO DE VEHICULOS, FOL- 4368  CONT-DGA/SRM/CA/36/2013</t>
  </si>
  <si>
    <t>4173</t>
  </si>
  <si>
    <t>FACTURA 44, SERVICIO DE REPARACION Y MANTENIMIENTO DE VEHICULOS FOL- 4366  CONT-DGA/SRM/CA/36/2013</t>
  </si>
  <si>
    <t>4172</t>
  </si>
  <si>
    <t>FACTURA 43, SERVICIO DE REPARACION Y MANTENIMIENTO DE VEHICULOS, FOL- 4365  CONT-DGA/SRM/CA/36/2013</t>
  </si>
  <si>
    <t>4171</t>
  </si>
  <si>
    <t>FACTURA 42, SERVICIO DE REPARACION Y MANTENIMIENTO DE VEHICULOS, FOL- 4364  CONT-DGA/SRM/CA/36/2013</t>
  </si>
  <si>
    <t>4170</t>
  </si>
  <si>
    <t>FACTURA 41, SERVICIO DE REPARACION Y MANTENIMIENTO VEHICULAR, FOL- 4363  CONT-DGA/SRM/CA/36/2013</t>
  </si>
  <si>
    <t>4169</t>
  </si>
  <si>
    <t>FACTURA 40, SERVICIO DE REPARACION Y MANTENIMIENTO DE VEHICULOS, FOL- 4362 CONT-DGA/SRM/CA/36/2013</t>
  </si>
  <si>
    <t>4191</t>
  </si>
  <si>
    <t>FACTURA 80, SERVICIO DE REPARACION Y MANTENIMIENTO DE VEHICULOS, FOL- 4384  CONT-DGA/SRM/CA/36/2013</t>
  </si>
  <si>
    <t>4190</t>
  </si>
  <si>
    <t>FACTURA 79, SERVICIO DE REPARACION Y MANTENIMIENTO DE VEHICULOS, FOL- 4383  CONT-DGA/SRM/CA/36/2013</t>
  </si>
  <si>
    <t>4189</t>
  </si>
  <si>
    <t>FACTURA 78, SERVICIO DE REPARACION Y MANTENIMIENTO DE VEHICULOS, FOL- 4382  CONT-DGA/SRM/CA/36/2013</t>
  </si>
  <si>
    <t>4179</t>
  </si>
  <si>
    <t>FACTURA 55, SERVICIO DE REPARACION Y MANTENIMEINTO DE VEHICULOS, FOL- 4372  CONT-DGA/SRM/CA/36/2013</t>
  </si>
  <si>
    <t>4188</t>
  </si>
  <si>
    <t>FACTURA 77, SERICIO DE REPARACION Y MANTENIMIENTO DE VEHICULOS, FOL- 4381  CONT-DGA/SRM/CA/36/2013</t>
  </si>
  <si>
    <t>4177</t>
  </si>
  <si>
    <t>FACTURA 48, SERVICIO DE REPARACION Y MANTENIMIENTO DE VEHICULOS, FOL- 4370  CONT-DGA/SRM/CA/36/2013</t>
  </si>
  <si>
    <t>4178</t>
  </si>
  <si>
    <t>FACTURA 49, SERVICIO DE REPARACION Y MANTENIMIENOT DE VEHICULOS, FOL- 4371  CONT-DGA/SRM/CA/36/2013</t>
  </si>
  <si>
    <t>4187</t>
  </si>
  <si>
    <t>FACTURA 76, SERVICIO DE REPARACIONY MANTENIMIENTO DE VEHICULOS, FOL- 4380  CONT-DGA/SRM/CA/36/2013</t>
  </si>
  <si>
    <t>4186</t>
  </si>
  <si>
    <t>FACTURA 75, SERVICIO DE REPARACION Y MANTENIMIENTO DE VEHICULOS, FOL- 4379  CONT-DGA/SRM/CA/36/2013</t>
  </si>
  <si>
    <t>4185</t>
  </si>
  <si>
    <t>FACTURA 70, SERVICIO DE REPARACION Y MANTENIMIENOT DE VEHICULOS, FOL- 4378 CONT-DGA/SRM/CA/36/2013</t>
  </si>
  <si>
    <t>4184</t>
  </si>
  <si>
    <t>FACTURA 68, SERVICIO DE REPARACION Y MANTENIMIENTO DE VEHICULOS, FOL- 4377  CONT-DGA/SRM/CA/36/2013</t>
  </si>
  <si>
    <t>FACTURA 66, SERVICIO DE REPARACION Y MANTENIMIENTO DE VEHICULOS, FOL- 4376  CONT-DGA/SRM/CA/36/2013</t>
  </si>
  <si>
    <t>4182</t>
  </si>
  <si>
    <t>FACTURA 65, SERVICIO DE REPARACION Y MANTENIMIENTO DE VEHICULOS, FOL- 4375  CONT-DGA/SRM/CA/36/2013</t>
  </si>
  <si>
    <t>4181</t>
  </si>
  <si>
    <t>FACTURA 63, SERVICIO DE REPARACION Y MANTENIMIENTO DE VEHICULOS, FOL- 4374  CONT-DGA/SRM/CA/36/2013</t>
  </si>
  <si>
    <t>4180</t>
  </si>
  <si>
    <t>FACTURA 62, SERVICIO DE REPARACION Y MANTENIMIENTO DE VEHICULOS, FOL- 4373  CONT-DGA/SRM/CA/36/2013</t>
  </si>
  <si>
    <t>4174</t>
  </si>
  <si>
    <t>FACTURA 45, SERVICIO DE REPARACION Y MANTENIMIENTO DE VEHICULOS, FOL- 4367  CONT-DGA/SRM/CA/36/2013</t>
  </si>
  <si>
    <t>Total 2119-2-1-02-02163</t>
  </si>
  <si>
    <t>2119-2-1-02-02166</t>
  </si>
  <si>
    <t>RUIZ LEÓN ANGELICA ANAIZ</t>
  </si>
  <si>
    <t>1458</t>
  </si>
  <si>
    <t>FACTURA 106,  CARPAS Y SILLAS PLEGABLES, ENTREGA MASIVA DE TESTAMENTOS, FOL-1091  CONT- 105</t>
  </si>
  <si>
    <t>Total 2119-2-1-02-02166</t>
  </si>
  <si>
    <t>2119-2-1-02-02167</t>
  </si>
  <si>
    <t>INYEN, S.A. DE C.V.</t>
  </si>
  <si>
    <t>4427</t>
  </si>
  <si>
    <t>FACTURA AA 237,SERVICIO PARA LA REMODELACIÓN DEL EDICIO DE DESARROLLO URBANO, FOL- 4617 CONT ORIGINAL- SHA/SNC/CTPA/213/2013-2015</t>
  </si>
  <si>
    <t>Total 2119-2-1-02-02167</t>
  </si>
  <si>
    <t>2119-2-1-02-02168</t>
  </si>
  <si>
    <t>AGUILAR ÁLVAREZ DE ALBA HORACIO</t>
  </si>
  <si>
    <t>4442</t>
  </si>
  <si>
    <t>FACTURAS 1795, 1796, SERVICIOS NOTARIALES PARA FE DE HECHOS, FOL- 4632</t>
  </si>
  <si>
    <t>Total 2119-2-1-02-02168</t>
  </si>
  <si>
    <t>2119-2-1-02-02171</t>
  </si>
  <si>
    <t>RUANO GONZÁLEZ JUAN MANUEL</t>
  </si>
  <si>
    <t>4537</t>
  </si>
  <si>
    <t>FACTURA 0971, REPREPARACION Y MANTENIMIENTO DEL TEATRO BICENTENARIO, FOL- 4736</t>
  </si>
  <si>
    <t>Total 2119-2-1-02-02171</t>
  </si>
  <si>
    <t>2119-2-1-02-02175</t>
  </si>
  <si>
    <t>TOKA INVESTMENT  SAPI DE CV  SOFOM ENR</t>
  </si>
  <si>
    <t>182</t>
  </si>
  <si>
    <t>CARGO BANORTE 280 SPEI 6285 DEL 11/JULIO/2014 P/D-0289 DE TOKA INVESTMENT, SAPI DE C.V. SOFOM ENR POR DISPERSION DE VALES DE DESPENSA ELECTRONICOS PARA EL PERSONAL SINDICALIZADO DE JULIO DE 2014</t>
  </si>
  <si>
    <t>DIARIO 289</t>
  </si>
  <si>
    <t>289</t>
  </si>
  <si>
    <t>FACTURAS EV15640, EV15644,  DESPENSA SINDICALIZADOS E INST. DEL DEPORTE,  COMISIÓN POR DISPERSIÓN,  CORRESPONDIENTE AL MES DE JULIO DE 2014,  FOL- 1427</t>
  </si>
  <si>
    <t>2117</t>
  </si>
  <si>
    <t>FACTURAS EVM892, COMISIÓN  POR DESPENSAS  DEL INTITUTO DEL DEPORTE, CORRESPONDIENTE AL  MES DE AGOSTO DE 2014, FOL- 1780A</t>
  </si>
  <si>
    <t>2071</t>
  </si>
  <si>
    <t>FACTURA EVM895,  COMISIÓN  POR LOS VALES DE DESPENSA DEL PERSONAL OPERATIVO DE LA DIRECCION GENERAL DE  SEGURIDAD CIUDADANA TRÁNSITO  Y PROTECCIÓN CIVIL, CORRESPONDIENTE AL MES DE AGOSTO DE 2014, FOL- 1728</t>
  </si>
  <si>
    <t>2069</t>
  </si>
  <si>
    <t>FACTURA VM894, COMISIÓN POR LA DISPERSIÓN DE LOS VALES DE DESPENSA DEL PERSONAL  DE PROTECCIÓN CIVIL,  CORRESPONDIENTE AL MES DE AGOSTO DE 2014, FOL- 1726</t>
  </si>
  <si>
    <t>2465</t>
  </si>
  <si>
    <t>FACTURA EVM898,  COMISIÓN POR VALES DE DESPENSA ELECTRÓNICOS PARA EL  PERSONAL SINDICALIZADO E INSTITUTO DEL DEPORTE, CORRESPONDIENTE AL MES DE SEPTIEMBRE DE 2014, FOL- 2135</t>
  </si>
  <si>
    <t>2823</t>
  </si>
  <si>
    <t>FACTURA EVM903,  COMISIÓN POR DISPERSIÓN DE VALES DE DESPENSA ELECTRÓNICOS PARA EL  PERSONAL SINDICALIZADO,  CORRESPONDIENTE AL MES DE OCTUBRE DE 2014, FOL- 2399</t>
  </si>
  <si>
    <t>2821</t>
  </si>
  <si>
    <t>FACTURA EVM904,  COMISIÓN  POR LA DISPERSIÓN DE LOS VALES DE DEPSENSA DEL PERSONAL DE PROTECCIÓN CIVIL,  CORRESPONDIENTE AL MES DE OCTUBRE DE 2014, FOL- 2389</t>
  </si>
  <si>
    <t>2822</t>
  </si>
  <si>
    <t>FACTURA EVM905 COMISIÓN POR VALES DE  DESPENSA DEL PERSONAL OPERTATIVO DE LA DGSCTYPC,  CORRESPONDIENTE AL MES DE OCTUBRE DE 2014, FOL- 2390</t>
  </si>
  <si>
    <t>3264</t>
  </si>
  <si>
    <t>FOLIO FISCAL- E8349, FACTURA-EVM 910,  COMISIÓN  POR LOS VALES DE DESPENSA PERSONAL OPERATIVO DE LA DGSCTYPC, CORRESPONDIENTE AL MES DE NOVIEMBRE DE 2014, FOL- 2716</t>
  </si>
  <si>
    <t>3266</t>
  </si>
  <si>
    <t>FOLIO FISCAL-3AD2, FACTURA-EVM907,  COMISIÓN POR LOS VALES DE DESPENSAS ELECTRÓNICOS, PARA  PERSONAL SINDICALIZADO E INSTITUTO DEL DEPORTE,  CORRESPONDIENTE AL MES DE NOVIEMBRE DEL 2014, FOL- 2719</t>
  </si>
  <si>
    <t>3265</t>
  </si>
  <si>
    <t>FOLIO FISCAL- A2B7D, FACTURA-EVM 909,  COMISIÓN POR LOS VALES DE DESPENSA DEL PERSONAL  DE PROTECCIO CIVIL,  CORRESPONDIENTE AL MES DE NOVIEMBRE DE 2014, FOL- 2717</t>
  </si>
  <si>
    <t>3828</t>
  </si>
  <si>
    <t>FOLIO FISCAL- 47B78, FATURA-EVM916,  COMISIÓN  POR LA DISPERSIÓN DE VALES DE DESPENSA ELECTRÓNICOS, PARA EL  PERSONAL DE PROTECCIÓN CIVIL,  CORRESPONDIENTE AL MES DE  DICIEMBRE DEL 2014, FOL- 3110</t>
  </si>
  <si>
    <t>FOLIO FISCAL- B2ACE, FACT-EVM914, COMISIÓN POR DISPERSIÓN DE VALES DE DESPENSA ELECTRÓNICOS PARA EL  PERSONAL OPERATIVO DE LA DGSCTYPC,  CORRESPONDIENTE AL MES DE DICIEMBRE DEL 2014, FOL- 3108</t>
  </si>
  <si>
    <t>3892</t>
  </si>
  <si>
    <t>FOLIO FISCAL-9EC2, FACT-VM913,  COMISIÓN  POR VALES DE DESPENSA ELECTRONICOS, PARA EL  PERSONAL SINDICALIZADO,  CORRESPONDIENTE AL MES DE DICIEMBRE DEL 2014, FOL- 3113</t>
  </si>
  <si>
    <t>114</t>
  </si>
  <si>
    <t>COMISIÓN DE VALES DE DESPENSA PERSONAL SINDICALIZADO,  CORRESPONDIENTE AL MES DE ENERO DEL 2015</t>
  </si>
  <si>
    <t>3628</t>
  </si>
  <si>
    <t>FACTURAS: EVM 946,  COMISIÓN POR VALES DE DESPENSA ELECTRÓNICOS PARA  PERSONAL SINDICALIZADO,  CORRESPONDIENTE AL MES DE SEPTIEMBRE DEL 2012 A FEBRERO DEL 2014 Y VALES DESPENSA PARA  FUNCIONARIOS DE CABILDO,  CORRESPONDIENTE AL MES  DE  ABRIL A JULIO DEL 2013, FOL- 4004</t>
  </si>
  <si>
    <t>Total 2119-2-1-02-02175</t>
  </si>
  <si>
    <t>2119-2-1-02-02181</t>
  </si>
  <si>
    <t>SAGO COORDINACIÓN, S.A DE C.V.</t>
  </si>
  <si>
    <t>1449</t>
  </si>
  <si>
    <t>FOLIO FISCAL- 6c67a, FACT- A97,  CAPACITACIÓN DE PERSONAL,  EVALUACIÓN Y CONTROL EN LA ATENCIÓN AL CONTRIBUYENTE, CORRESPONDIENTE A LOS  MESES DE MARZO Y ABRIL DEL 2015, CONT- MNJ/DGA/SRM/020/2015, FOL- 1206</t>
  </si>
  <si>
    <t>Total 2119-2-1-02-02181</t>
  </si>
  <si>
    <t>2119-2-1-02-02215</t>
  </si>
  <si>
    <t>REPRESENTACIONES ZAR OCAMPO, S.A. DE C.V.</t>
  </si>
  <si>
    <t>3934</t>
  </si>
  <si>
    <t>FOLIO FISCAL-D5C3, FACT-F 775, RENTA DE BAÑOS PORTATILES, FOL- 3193</t>
  </si>
  <si>
    <t>Total 2119-2-1-02-02215</t>
  </si>
  <si>
    <t>2119-2-1-02-02216</t>
  </si>
  <si>
    <t>LÓPEZ MEDINA JUAN</t>
  </si>
  <si>
    <t>3926</t>
  </si>
  <si>
    <t>FOLIO FISCAL-8AF4, FACT-32, RENTA  DE CARPA ILUMINADA,  PARA EL REGISTRO DE BENEFICIARIOS DEL PROGRAMA NAUCALPENSE DE SEGURIDAD ALIMENTARIA (PRONASA), FOL- 3171  CONT-176</t>
  </si>
  <si>
    <t>3924</t>
  </si>
  <si>
    <t>FOLIO FISCAL-A7AC1, FACT-21, RENTA  DE CARPA ILUMINADA, PARA EL EVENTO EL LAGO DE LOS CISNES,  FOL- 3169 CONT-210</t>
  </si>
  <si>
    <t>3925</t>
  </si>
  <si>
    <t>FOLIO FISCAL-BF2D, FACT- 31,  RENTA DE  MESA TIPO TABLÓN, PARA LA CONFERENCIA CON LA TRATA NO SE TRATA, EN EL FORO FELIPE VILLANUEVA DEL PARQUE NAUCALLI,  FOL- 3170  CONT-177</t>
  </si>
  <si>
    <t>3927</t>
  </si>
  <si>
    <t>FOLIO FISCAL-E1D6, FACT-33, RENTA  DE MESAS Y SILLAS, PARA EL EVENTO QUE SE LLEVARA A CABO EN LA EXPLANADA, CON MOTIVO  DEL EXÁMEN DE CERTIFICACIÓN DE PROMARIA Y SECUNDARIA QUE ORGANIZA EL INEA, FOL- 3172 CONT-175</t>
  </si>
  <si>
    <t>Total 2119-2-1-02-02216</t>
  </si>
  <si>
    <t>2119-2-1-02-02228</t>
  </si>
  <si>
    <t>TD1 SERVICIOS COORDINADOS, S.A. DE C.V.</t>
  </si>
  <si>
    <t>1448</t>
  </si>
  <si>
    <t>FOLIO FISCAL-0C39, FACT- 31,  SERVICIOS TÉCNICOS Y DE ASESORÍA PARA LA EFICIENCIA RECAUDATORIA, DE LA IMPLEMENTACIÓN,  MONITOREO Y SEGUIMIENTO DE PLANES DE TRABAJO, CORRESPONDIENTE A LOS MESES DE MARZO Y ABRIL DEL 2015,  FOL-1205   CONT- MNJ/DGA/SRM/024/2015</t>
  </si>
  <si>
    <t>Total 2119-2-1-02-02228</t>
  </si>
  <si>
    <t>2119-2-1-02-02229</t>
  </si>
  <si>
    <t>COFISAM ASESORES, S.A. DE C.V.</t>
  </si>
  <si>
    <t>1451</t>
  </si>
  <si>
    <t>FOLIO FISCAL-78746, FACT-A110, SERVICIOS CORPORATIVOS, ADMINISTRATIVOS, TÉCNICOS DE ASISTENCIA, CONSULTORÍA, ASESORÍA Y CAPACITACIÓN DESARROLLO Y APOYO PARA ESTRATEGIAS PARA EFICIENTAR LA RECAUDACIÓN DE INGRESOS PROPIOS,CORRESPONDIENTE A LOS MESES DE MARZO Y ABRIL DEL 2015, CONT- MNJ/DGA/SRM/030/2015, FOL- 1208</t>
  </si>
  <si>
    <t>Total 2119-2-1-02-02229</t>
  </si>
  <si>
    <t>2119-2-1-02-02232</t>
  </si>
  <si>
    <t>TOKA INTERNACIONAL SAPI DE CV SOFOM ENR</t>
  </si>
  <si>
    <t>3012</t>
  </si>
  <si>
    <t>FACTURA-ESM 270,  COMISIÓN POR VALES DE DESPENSA DEL PERSONAL OPERATIVO DE LA DGSCTYPC,CORRESPONDIENTE AL MES DE NOVIEMBRE DEL 2015, FOL- 3041</t>
  </si>
  <si>
    <t>3010</t>
  </si>
  <si>
    <t>FACTURA- ESM 272,  COMISIÓN POR VALES DE DESPENSA PARA EL  PERSONAL DE PROTECCIÓN CIVIL Y BOMBEROS,  CORRESPONDIENTE AL MES DE NOVIEMBRE DEL 2015, FOL-3045</t>
  </si>
  <si>
    <t>3008</t>
  </si>
  <si>
    <t>FACTURA- ESM 265, COMISIÓN POR VALES DE  DESPENSAS ELECTRÓNICOS PARA  PERSONAL SINDICALIZADO,  CORRESPONDIENTE AL MES DE NOVIEMBRE DEL 2015, FOL- 3043</t>
  </si>
  <si>
    <t>3411</t>
  </si>
  <si>
    <t>FACTURA- ESM 317,  COMISIÓN POR VALES DE DESPENSA ELECTRÓNICOS PARA EL PERONAL SINDICALIZADO, CORRESPONDIENTE AL MES DE DICIEMBRE DEL 2015, FOL- 3441</t>
  </si>
  <si>
    <t>FACTURA-ESM 329,  COMISIÓN POR VALES DE DESPENSA ELECTRÓNICOS, PARA EL PERSONAL DE PROTECCIÓN CIVIL Y BOMBEROS,  CORRESPONDIENTE AL MES DE DICIEMBRE DEL 2015, FOL- 3271</t>
  </si>
  <si>
    <t>3248</t>
  </si>
  <si>
    <t>FACTURA- ESM 327,  COMISIÓN POR VALES DE DESPENSA ELECTRÓNICOS, DEL PERSONAL DE LA DIRECCIÓN GENERAL DE SEGURIDAD CIUDADANA, TRÁNSITO Y PROTECCIÓN CIVIL, CORRESPONDIENTE AL MES DE DICIEMBRE DEL 2015, FOL- 3273</t>
  </si>
  <si>
    <t>Total 2119-2-1-02-02232</t>
  </si>
  <si>
    <t>2119-2-1-02-02234</t>
  </si>
  <si>
    <t>SÁNCHEZ VILLAGÓMEZ JOSÉ VICENTE</t>
  </si>
  <si>
    <t>2006</t>
  </si>
  <si>
    <t>FACTURA: A 63, SERVICIO INTEGRAL PARA LA REALIZCIÓN DE  EVENTOS  DE LAS DIVERSAS ÁREAS DEL MUNICIPIO DE NAUCALPAN DE JUÁREZ (LONAS Y  CARPAS), FOL- 2356  CONT-SHA/SUB-A/DEI/SNC/CTPS-LP/005/2018</t>
  </si>
  <si>
    <t>FACTURA: A 64, RENTA DE  LONAS ,CARPAS  Y SILLAS,  PARA LA REALIZACIÓN DE  DIVERSOS EVENTOS EN LAS INSTALACIONES DEL MUNICIPIO DE NAUCALPAN DE JUÁREZ,  FOL- 2506  CONT- SHA/SUB-A/DEI/SNC/CTPS-LP/005/2018</t>
  </si>
  <si>
    <t>Total 2119-2-1-02-02234</t>
  </si>
  <si>
    <t>2119-2-1-02-02246</t>
  </si>
  <si>
    <t>ÁLVAREZ PAREDES LUIS FERNANDO</t>
  </si>
  <si>
    <t>FACTURA:437, SERVICIO DE FUMIGACIÓN  Y DESRATIZACIÓN PARA EL CONTROL DE PLAGAS EN LAS DIFERENTES OFICINAS DEL H. AYUNTAMIENTO, CORRESPONDIENTE AL MES DE OCTUBRE DE 2015,   FOL-3204   CONT- DGA/SRM/CP/056/2015</t>
  </si>
  <si>
    <t>Total 2119-2-1-02-02246</t>
  </si>
  <si>
    <t>2119-2-1-02-02263</t>
  </si>
  <si>
    <t>HPF MUEBLES, S.A. DE C.V.</t>
  </si>
  <si>
    <t>2243</t>
  </si>
  <si>
    <t>FACTURA: 6920, SERVICIO DE PRODUCCIÓN, OPERACIÓN PARA EL EVENTO DE LA  CELEBRACIÓN DEL CCVIII ANIVERSARIO DEL INICIO DE LA INDEPENDENCIA DE MÉXICO 2018, EN LA EXPLANADA DEL PALACIO MUNICIPAL, FOL-2646  CONT ORIGINAL-SHA/DT/SNC/CVM/009/2018</t>
  </si>
  <si>
    <t>Total 2119-2-1-02-02263</t>
  </si>
  <si>
    <t>2119-2-1-02-02294</t>
  </si>
  <si>
    <t>ZEN SERVICIOS PROFESIONALES, S.C.</t>
  </si>
  <si>
    <t>1472</t>
  </si>
  <si>
    <t>4TO,  5TO Y  6TO PAGO DE SERVICIOS PROFESIONALES  PRESTACION DE SERVICIOS CONTRATO SHA/ST/DCP/SNC/CTPS/010/2016, FOL- 1537</t>
  </si>
  <si>
    <t>354</t>
  </si>
  <si>
    <t>CARGO BANORTE 408 SPEI 6731 DEL 15/JULIO/2016 P/A CUENTA CXP-1472 DE ZEN SERVICIOS PROFECIONALES, S.C. POR 5o PAGO POR SERVICIOS PROFECIONALES DE ASESORIA LEGAL, CONTABLE Y FISCAL PARA GESTION Y TRAMITES AL CORRECTO CUMPLIMIENTO PARA LA RECUPERACION DEL I.S.R. EFECTIVAMENTE PAGADO 2016</t>
  </si>
  <si>
    <t>ACCXP-1472</t>
  </si>
  <si>
    <t>357</t>
  </si>
  <si>
    <t>CARGO BANORTE 408 SPEI 257 DEL 28/JULIO/2016 P/SALDO CXP-1472 DE ZEN SERVICIOS PROFECIONALES, S.C. POR 6o PAGO POR SERVICIOS PROFECIONALES DE ASESORIA LEGAL, CONTABLE Y FISCAL PARA GESTION Y TRAMITES AL CORRECTO CUMPLIMIENTO PARA LA RECUPERACION DEL I.S.R. EFECTIVAMENTE PAGADO 2016</t>
  </si>
  <si>
    <t>SLCXP-1472</t>
  </si>
  <si>
    <t>351</t>
  </si>
  <si>
    <t>CARGO BANORTE 408 SPEI 4151 DEL 7/JULIO/2016 P/A CUENTA CXP-1472 DE ZEN SERVICIOS PROFECIONALES, S.C. POR 4o PAGO POR SERVICIOS PROFECIONALES DE ASESORIA LEGAL, CONTABLE Y FISCAL PARA GESTION Y TRAMITES AL CORRECTO CUMPLIMIENTO PARA LA RECUPERACION DEL I.S.R. EFECTIVAMENTE PAGADO 2016</t>
  </si>
  <si>
    <t>FACTURA: A 277, RECUPERACIÓN DEL I.S.R.  PARTICIPABLE DEL MUNICIPIO DE NAUCALPAN DE JUÁREZ,  CORRESPONDIENTE AL MES DE FEBRERO DE 2018, RECUPERADO EN MAYO  DE 2018,  FOL- 2323 , CONT- SHA/SUB-A/DEI/SNC/CTPS-EXLPN/001/2018</t>
  </si>
  <si>
    <t>Total 2119-2-1-02-02294</t>
  </si>
  <si>
    <t>2119-2-1-02-02297</t>
  </si>
  <si>
    <t>HOTEL RANCHO SAN DIEGO, S.A. DE C.V.</t>
  </si>
  <si>
    <t>387</t>
  </si>
  <si>
    <t>CARGO BANORTE 380 SPEI 7768 DEL 6/ABRIL/2016 P/A CUENTA CXP-0597 DE HOTEL RANCHO SAN DIEGO, S.A. DE C.V. POR REUNION DE TRABAJO INTEGRAL DE FUNCIONARIOS INTEGRANTES DEL CABILDO DEL MUNICIPIO DE NAUCALPAN DE JUAREZ</t>
  </si>
  <si>
    <t>CXP-0597</t>
  </si>
  <si>
    <t>FACTURA-H 3823, REUNIÓN DE TRABAJO INTEGRAL PARA  INTEGRANTES DEL CABILDO DEL MUNICIPIO DE NAUCALPAN DE JUAREZ, FOL- 0651</t>
  </si>
  <si>
    <t>Total 2119-2-1-02-02297</t>
  </si>
  <si>
    <t>2119-2-1-02-02319</t>
  </si>
  <si>
    <t>ESPÍNOLA REYNA Q&amp;C BUSINESS AND LAW CONSULTING, S.A. DE C.V.</t>
  </si>
  <si>
    <t>124</t>
  </si>
  <si>
    <t>FACTURAS: A769, A772, SERVICIOS PROFESIONALES LEGALES SOBRE DERECHO LABORAL,  EN EL MUNICIPIO DE NAUCALPAN DE JUÁREZ, SEGÚN CONTRATO:  SHA/SUB-A//DEI/SNC/CTPS-IR/002/2018, FOL- 0115</t>
  </si>
  <si>
    <t>818</t>
  </si>
  <si>
    <t>CARGO BANORTE 510 SPEI 7895 DEL 14/FEBRERO/2018 P/A CUENTA CXP-0124 DE ESPINOLA REYNA Q C BUSINESS AND LAW CONSULTING, S.A. DE C.V. POR SERVICIOS PROFESIONALES LEGALES SOBRE DERECHO LABORAL  EN EL MUNICIPIO DE NAUCALPAN DE JUAREZ  CONTRATO SHA/SUB-A//DEI8/SNC/CTPS-IR-002/2018  FOL- 0115</t>
  </si>
  <si>
    <t>ACCXP-0124</t>
  </si>
  <si>
    <t>FACTURA: A 899,  SERVICIOS LEGALES SOBRE  DERECHO LABORAL DE ASESORÍA Y REPRESENTACIÓN JURÍDICA EN MATERIA LABORAL,  CORRESPONDIENTE AL MES DE JUNIO DE 2018, FOL- 2137  CONT-SHA/SUB-A/DEI/SNC/CTPS-IR/002/2018</t>
  </si>
  <si>
    <t>1813</t>
  </si>
  <si>
    <t>FACTURA: A 920,  SERVICIO DE ASESORÍA Y REPRESENTACIÓN JURÍDICA EN MATERIA LABORAL, CORRESPONDIENTES AL MES DE AGOSTO DE 2018, FOL- 2139 CONT-SHA/SUB-A/DEI/SNC/CTPS-IR/002/2018</t>
  </si>
  <si>
    <t>1812</t>
  </si>
  <si>
    <t>FACTURA: A 900,  SERVICIOS LEGALES SOBRE  DERECHO LABORAL DE ASESORÍA Y REPRESENTACIÓN JURÍDICA EN MATERIA LABORAL, CORRESPONDIENTE AL MES DE JULIO DE 2018, FOL- 2138  CONT-SHA/SUB-A/DEI/SNC/CTPS-IR/002/2018</t>
  </si>
  <si>
    <t>2254</t>
  </si>
  <si>
    <t>FACTURA: A 991,  SERVICIO DE ASESORÍA Y REPRESENTACIÓN JURÍDICA EN MATERIA LABORAL CONFORMADO DE LA SIGUIENTE MANERA: ASESORÍA JURÍDICA LABORAL, DEFENSA DEL TRABAJO, CONCILIACIÓN, ENTRE OTROS),  CORRESPONDIENTE AL MES DE SEPTIEMBRE DE 2018, FOL- 2656 CONT-SHA/SUB-A/DEI/SNC/CTPS-IR/002/2018</t>
  </si>
  <si>
    <t>2253</t>
  </si>
  <si>
    <t>FACTURA: A 992,  SERVICIO PROFESIONAL DE ASESORÍA Y REPRESENTACIÓN  JURÍDICA EN MATERIA LABORAL (ASESORÍA JURÍDICA-LABORAL, DEFENSA DEL TRABAJO),  CORRESPONDIENTE AL MES DE  OCTUBRE DE 2018, FOL- 2655  CONT-SHA/SUB-A/DEI/SNC/CTPS-IR/002/2018</t>
  </si>
  <si>
    <t>Total 2119-2-1-02-02319</t>
  </si>
  <si>
    <t>2119-2-1-02-02322</t>
  </si>
  <si>
    <t>SANTIAGO GUERRA SANDRA</t>
  </si>
  <si>
    <t>3100</t>
  </si>
  <si>
    <t>FACTURA- 45,  PODA DE ÁRBOLES  EN EL MUNICIPIO DE NAUCALPAN DE JUÁREZ,   FOL- 3199  CONT-SHA/ST/CDP/SNC/CTPS-AD/011-BIS/2016</t>
  </si>
  <si>
    <t>Total 2119-2-1-02-02322</t>
  </si>
  <si>
    <t>2119-2-1-02-02326</t>
  </si>
  <si>
    <t>SOLUCIONES EDUCATIVOS Y PSICOPEDAGOGICAS ACELERADAS, S.A. DE C.V.</t>
  </si>
  <si>
    <t>2984</t>
  </si>
  <si>
    <t>FACTURA: 325,  CAPACITACIÓN PARA EL CURSO TALLER DE MANEJO DE ESTRÉS EN SITUACIONES DE CRISIS, PARA EL  PERSONAL DE LA TESORERÍA MUNICIPAL Y DE LA DIRECCIÓN GENERAL DE PROTECCIÓN CIVIL Y  BOMBEROS, FOL- 3222   CONT ORIGINAL- DGA/SRM/AD/049/2017</t>
  </si>
  <si>
    <t>Total 2119-2-1-02-02326</t>
  </si>
  <si>
    <t>2119-2-1-02-02328</t>
  </si>
  <si>
    <t>SPACIO: CIUDADANO-PUBLICO-PRIVADO, S.A. DE C.V.</t>
  </si>
  <si>
    <t>3567</t>
  </si>
  <si>
    <t>FACTURA: 002, ASESORÍA Y CAPACITACIÓN DE LOS MANUALES DE POCEDIMIENTO  EN LA INTEGRACIÓN  DE LOS INFORMES DEL PLAN DE DESARROLLO MUNICIPAL, DEL MUNICIPIO DE NAUCALPAN DE JUÁREZ,  FOL- 3607 CONT ORIGINAL- DGA/SRM/AD/069/2017</t>
  </si>
  <si>
    <t>Total 2119-2-1-02-02328</t>
  </si>
  <si>
    <t>2119-2-1-02-02331</t>
  </si>
  <si>
    <t>EDYEN TRANSPORTES, S.A. DE C.V.</t>
  </si>
  <si>
    <t>1715</t>
  </si>
  <si>
    <t>FACTURA: TP 4926, ARRENDAMIENTO DE  VEHÍCULOS  PARA  TRÁNSPORTE  DE ALUMNOS A LOS DIFERENTES  PROGRAMAS, COMO SON   CONOCE A TU PRESIDENTE Y TÚ POLICÍA MONTADA, BIBLIOTECAS MUNICIPALES DE NAUCALPAN DE JUÁREZ, CORRESPONDIENTE AL MES DE MAYO DE 2018, FOL- 2035  CONT-DGA/SRM/AD/009/2018</t>
  </si>
  <si>
    <t>1716</t>
  </si>
  <si>
    <t>FACTURA: TP 4927,  ARRENDAMIENTO DE  VEHÍCULOS  PARA EL TRANSPORTE  DE ALUMNOS, PARA LOS DIFERENTES  PROGRAMAS , COMO SON  CONOCE A TU PRESIDENTE Y TÚ POLICÍA MIONTADA, BIBLIOTECAS MUNICIPALES DE NAUCALPAN DE JUÁREZ, CORRESPONDIENTE AL MES DE JUNIO DE 2018, FOL- 2036 CONT- DGA/SRM/AD/009/2018</t>
  </si>
  <si>
    <t>Total 2119-2-1-02-02331</t>
  </si>
  <si>
    <t>2119-2-1-02-02351</t>
  </si>
  <si>
    <t>AIRE SERVICIOS AEREOS, S.C.</t>
  </si>
  <si>
    <t>3110</t>
  </si>
  <si>
    <t>FACTURA: 127,  CONTRATACIÓN DE  SERVICIO DE GUARDA,  CUSTODIA, ADMINISTRACIÓN, MANTENIMIENTO PREVENTIVOY OPERACIÓN,  DEL HELICÓPTERO PARA LA DIRECCIÓN GENERAL DE SEGURIDAD CIUDADANA Y TRÁNSITO MUNICIPAL, CORRESPONDIENTE AL PERÍODO DEL 01 AL 15 DE JULIO DE 2017, FOL-3353  CONT- SHA/ST/DCP/SNC/CTPS-EXLPN/006/2017</t>
  </si>
  <si>
    <t>Total 2119-2-1-02-02351</t>
  </si>
  <si>
    <t>2119-2-1-02-02356</t>
  </si>
  <si>
    <t>LURMA INTEGRAL, S. DE R.L. DE C.V.</t>
  </si>
  <si>
    <t>1732</t>
  </si>
  <si>
    <t>FACTURA: 158,  CURSO DE ADMINISTRACIÓN DE CONTRATOS REGULADOS POR LA LEY DE ADQUISICIONES, ARRENDAMIENTOS Y SERVICIOS DEL SECTOR PÚBLICO (LAASSP),  PARA APLICACIÓN  EN LOS MANUALES Y REGLAMENTOS DE OPERACIÓN EN EL MUNICIPIO DE NAUCALPAN DE JUÁREZ, FOL- 1744  CONT ORIGINAL-DGA/SRM/AD/048/2017</t>
  </si>
  <si>
    <t>Total 2119-2-1-02-02356</t>
  </si>
  <si>
    <t>2119-2-1-02-02359</t>
  </si>
  <si>
    <t>PROMOCONTAINER, S.A. DE C.V.</t>
  </si>
  <si>
    <t>1533</t>
  </si>
  <si>
    <t>FACTURA: 89,  PUBLICIDAD MÓVIL, MEDIANTE UN CAMIÓN CON PANTALLAS LED,  2 PANTALLAS LATERALES DE 5.20 MTS DE ANCHO POR 2.30 MTS DE ALTURA , PANTALLA TRASERA DE 1.20 MTS DE ANCHO Y 1.80 MTS DE ALTURA, CON REPRODUCCIÓN DE SPOT PUBLICITARIO, PARA LA ZONA DEL MUNICIPIO DE NAUCALPAN DE JUÁREZ,  FOL-1513 CONT ORIGINAL-DGA/SRM/AD/116/2016</t>
  </si>
  <si>
    <t>Total 2119-2-1-02-02359</t>
  </si>
  <si>
    <t>2119-2-1-02-02361</t>
  </si>
  <si>
    <t>REFACCIONES Y SERVICIO DE RECTIFICACIONES CIRO, S.A. DE C.V.</t>
  </si>
  <si>
    <t>3261</t>
  </si>
  <si>
    <t>FACTURA: A8982, SERVICIO PREVENTIVO Y CORRECTIVO, DE CAMIONES  Y MAQUINA PESADA, FOL-3505  CONT- SHA/ST/DCP/SNC/CTPS-LP/005/2017</t>
  </si>
  <si>
    <t>3579</t>
  </si>
  <si>
    <t>FACTURA: A 8958,  SERVICIO PREVENTIVO PARA EL  MANTENIMIETO DEL PARQUE VEHÍCULAR DEL MUNICIPIO DE NAUCALPAN DE JUÁREZ, CORRESPONDIENTE AL MES DE JUNIO DE 2017,  SEGÚN CONTRATO- SHA/ST/DCP/SNC/CTPS-LP/005/2017 FOL-3619</t>
  </si>
  <si>
    <t>3580</t>
  </si>
  <si>
    <t>FACTURA: A 8958,  SERVICIO PREVENTIVO PARA LA  REPARACIÓN Y EL MANTENIIENTO DE MAQUINARIA, EQUIPO INDUSTRIAL DIVERSO,  CORRESPONDIENTE AL MES DE JUNIO, FOL-3620  CONT- SHA/ST/DCP/SNC/CTPS-LP/005/2017</t>
  </si>
  <si>
    <t>3066</t>
  </si>
  <si>
    <t>FACTURA:  A 8965,  SERVICIO CORRECTIVO Y PREVENTIVO  DEL PARQUE VEHICULAR DEL MUNICIPIO DE NAUCALPAN DE JUÁREZ, CORRESPONDIENTE AL MES DE JULIO DE 2017, SEGÚN CONTRATO: SHA/DCP/SNC/CTPS-LP/005/2017,  FOL- 3305</t>
  </si>
  <si>
    <t>FACTURA:  A 88986, SERVICIO PREVENTIVO Y CORRECTIVO DE CAMIONES Y MAQUINARIA PESADA, CORRESPONDIENTE A L MES DE OCTUBRE DE 2017, SEGÚN CONTRATO: SHA/ST/DCP/SNC/CTPS-LP/005/2017,  FOL- 3304</t>
  </si>
  <si>
    <t>3064</t>
  </si>
  <si>
    <t>FACTURA: A 8967, MANTENIMIENTO  PREVENTIVO Y CORRECTIVO (REPARACIÓN), DEL PARQUE VEHÍCULAR DEL MUNICIPIO DE NAUCALPAN DE JUÁREZ,  FOL- 3303  CONT- SHA/ST/DCP/SNC/CTPS-LP/005/2017</t>
  </si>
  <si>
    <t>Total 2119-2-1-02-02361</t>
  </si>
  <si>
    <t>2119-2-1-02-02375</t>
  </si>
  <si>
    <t>SIE PARK, S.A DE C.V</t>
  </si>
  <si>
    <t>3109</t>
  </si>
  <si>
    <t>FACTURA: 256,  SERVICIO DE  ESTACIONAMIENTO PARA EL  PERSONAL DEL MUNICIPIO DE NAUCALPAN DE JUÁREZ,CORRESPONDIENTE AL PERÍODO DEL 18 DE NOVIEMBRE AL 17 DE DICIEMBRE DE 2017, FOL-3352  CONT-DGA/SRM/AD/105/2017</t>
  </si>
  <si>
    <t>Total 2119-2-1-02-02375</t>
  </si>
  <si>
    <t>2119-2-1-02-02376</t>
  </si>
  <si>
    <t>GARCÍA TAPIA SALVADOR</t>
  </si>
  <si>
    <t>2470</t>
  </si>
  <si>
    <t>FACTURA: 571, TALLER DE HERRAMIENTAS  PARA CONTROLAR EL ESTRÉS EN SITUACIÓN DE EMERGENCIA, FOL-2612 CONT ORIGINAL-DGA/SRM/AD/111/2017</t>
  </si>
  <si>
    <t>Total 2119-2-1-02-02376</t>
  </si>
  <si>
    <t>2119-2-1-02-02377</t>
  </si>
  <si>
    <t>PRAKE CONSULTORES Y ASESORES, S.A DE C.V.</t>
  </si>
  <si>
    <t>3290</t>
  </si>
  <si>
    <t>FACTURA: 1305, CURSO DE PLANEACIÓN ESTRATÉGICA ORGANIZACIONAL, DIRIGIDO A 30 SERVIDORES PÚBLICOS DEL H. AYUNTAMIENTO,   FOL- 3534  CONT DGA/SRM/AD/116/2017</t>
  </si>
  <si>
    <t>Total 2119-2-1-02-02377</t>
  </si>
  <si>
    <t>2119-2-1-02-02382</t>
  </si>
  <si>
    <t>TRES SESENTA LOGISTICA S.A DE C.V</t>
  </si>
  <si>
    <t>3025</t>
  </si>
  <si>
    <t>FACTURA: 475, CONTRATACIÓN DE RUEDA DE PRENSA, DIA 17 DE MARZO, PARA CONOCIMIENTO DE EVENTO SEMANAS INTERCULTURALES EN LOS DIAS 24 A 26 DE MARZO DEL 2017, EN CENTRO CULTURAL AGORA NAUCALLI DEL MUNICIPIO DE NAUCALPAN DE JUAREZ, FOL-3264, CONT-DGA/SRM/AD/077/2017</t>
  </si>
  <si>
    <t>Total 2119-2-1-02-02382</t>
  </si>
  <si>
    <t>2119-2-1-02-02383</t>
  </si>
  <si>
    <t>JIMENEZ GUILLEN DAVID</t>
  </si>
  <si>
    <t>FACTURA: 040A, SERVICIO DE EVALUACIÓN DE PROGRAMAS FEDERELARES 2016, FOL-3258, CONT-SHA/SUB-A/DEI/SNC/CTPS-IR/005/2017</t>
  </si>
  <si>
    <t>3020</t>
  </si>
  <si>
    <t>FACTURA: 039, SERVICIO DE EVALUACIÓN DE LOS PROGRAMAS FEDERALES 2016, FOL-3259, CONT. ORIGINAL-SHA/SUB-A/DEI/SNC/CTPS-IR/005/2017</t>
  </si>
  <si>
    <t>FACTURA: 42 A,  PAGO 4/4, SERVICIO DE CONSULTORÍA EN CUMPLIMIENTO AL PROYECTO PRESUPUESTAL DENOMINADO PROGRAMA ANUAL DE EVALUACIONES 2016, FOL-3626 CONT- SHA/SUB-A/DEI/SNC/CTPS-IR/005/2017</t>
  </si>
  <si>
    <t>FACTURA: 41A, SERVICIO DE CONSULTORÍA EN CUMPLIMIENTO AL PROYECTO PREYECTO PRESUPUESTAL DENOMINADO PROGRAMA ANUAL DE  EVALUACIÓN DE PROGRAMAS FEDERALES 2016,  FOL-3603 CONT-SHA/SUB-A/DEI/SNC/CTPS-IR/005/2017</t>
  </si>
  <si>
    <t>Total 2119-2-1-02-02383</t>
  </si>
  <si>
    <t>2119-2-1-02-02387</t>
  </si>
  <si>
    <t>CHAUTLAZA, S.A. DE C.V.</t>
  </si>
  <si>
    <t>2989</t>
  </si>
  <si>
    <t>FACTURA: MI 3600,  CONTRATACIÓN DE SERVICIO PARA 250 PERSONAS PARA LA APLICACIÓN MÓVIL DENOMINADO C4-24, EN EL MUNICIPIO DE NAUCALPAN DE JUÁREZ, FOL-3227  CONT ORIGINAL- DGA/SRM/AD/100/2017</t>
  </si>
  <si>
    <t>Total 2119-2-1-02-02387</t>
  </si>
  <si>
    <t>2119-2-1-02-02397</t>
  </si>
  <si>
    <t>2240</t>
  </si>
  <si>
    <t>FACTURA: LF-152,  SERVICIO DE MANTENIMIENTO  CORRECTIVO A VIALIDADES DEL MUNICIPIO DE NAUCALPAN DE JUÁREZ, A BASE DE MEZCLA ASFÁLTICA RELATIVA AL INSTRUMENTO JURÍDICO,  FOL- 2643  CONT-SHA/SUB-A/DEI/SNC/TIC-IR/001-1/2018</t>
  </si>
  <si>
    <t>Total 2119-2-1-02-02397</t>
  </si>
  <si>
    <t>2119-2-1-02-02409</t>
  </si>
  <si>
    <t>KABYAX NEGOCIOS SUSTENTABLES, S. DE R.L. DE C.V.</t>
  </si>
  <si>
    <t>1597</t>
  </si>
  <si>
    <t>FACTURA: 38,   SERVICIO DE TELECOMUNICACIÓN PARA  IMPLEMENTACIÓN DEL SOFWARE PARA LA PP MÓVIL SMART NAU, PARA EL ÁREA  C-4 DEL MUNICIPIO DE NAUCALAPAN DE JUÁREZ, FOL- 1858 CONT ORIGINAL-DGA/SRM/AD/146/2017</t>
  </si>
  <si>
    <t>Total 2119-2-1-02-02409</t>
  </si>
  <si>
    <t>2119-2-1-02-02412</t>
  </si>
  <si>
    <t>GÁRATE MEJÍA LORENA</t>
  </si>
  <si>
    <t>2178</t>
  </si>
  <si>
    <t>FOLIO FISCAL: F7F3, SERVICIOS NOTARIALES INHERENTES A LAS ACTIVIDADES DE LA DIRECCIÓN GENERAL JURÍDICA (PODER PLEITOS Y COBRANZAS, PODER ACTOS DE ADMINISTRACIÓN, PLEITOS Y COBRANZAS, COTEJOS, EXPEDICIÓN DE TESTIMONIO ADICIONAL, REVOCACIÓN DE PODERES),  FOL- 2579 CONT ORIGINAL-DGA/SRM/AD/021/2018</t>
  </si>
  <si>
    <t>Total 2119-2-1-02-02412</t>
  </si>
  <si>
    <t>2119-2-1-02-02414</t>
  </si>
  <si>
    <t>HERNÁNDEZ HERNÁNDEZ ARTURO</t>
  </si>
  <si>
    <t>2363</t>
  </si>
  <si>
    <t>FOLIO FISCAL: A6A17,  SERVICIO DE CONSULTORÍA DE CUMPLIMIENTO  AL PROYECTO PRESUPUESTAL DENOMINADO PROGRAMA ANUAL DE EVALUACIÓN (PAE) 2017, EVALUACIÓN DE PROCESOS PRESUPUESTARIOS DEL FONDO DE INFRAESTRUCTURA SOCIAL MUNICIPAL (FISM 2017), EVALUACIÓN DE DE DESEMPEÑO DEL PROGRAMA OPERACIÓN Y VIGILANCIA PARA LA SEGURIDAD Y PREVENCIÓN DEL DELITO, DEL MUNICIPIO DE NAUCALPAN DE JUÁREZ, FOL- 2789 CONT ORIGINAL- DGA-SRM/AD/015-BIS/2018</t>
  </si>
  <si>
    <t>Total 2119-2-1-02-02414</t>
  </si>
  <si>
    <t>2119-2-1-02-02416</t>
  </si>
  <si>
    <t>GALBIMEX, S.A. DE C.V.</t>
  </si>
  <si>
    <t>2374</t>
  </si>
  <si>
    <t>FACTURA: GF-294,  SEVICIO DE REACONDICIONAMIENTO Y CAMBIO DE CABLEADO DE ALIMENTACIÓN DEL PARQUE NAUCALLI,  FOL-2800  CONT ORIGINAL-SHA/ST/DCP/SNC/CTPS-AD/005/2017</t>
  </si>
  <si>
    <t>Total 2119-2-1-02-02416</t>
  </si>
  <si>
    <t>2119-2-1-02-02666</t>
  </si>
  <si>
    <t>LOBATO GONZÁLEZ TEODORO JAIME</t>
  </si>
  <si>
    <t>3178</t>
  </si>
  <si>
    <t>FOLIO FISCAL-281C, SERVICIO DE ARRENDAMIENTO DE  PERIFONEO CON UNIDAD Y OPERADOR  PROGRAMA DE CANJE DE ARMAS 2015, CORRESPONDIENTE AL PERIODO DEL 31 DE  JULIO AL 08 DE AGOSTO DE 2015,  FOL-3206  CONT ORIGINAL-DGA-SRM-CP-070-2015</t>
  </si>
  <si>
    <t>Total 2119-2-1-02-02666</t>
  </si>
  <si>
    <t>2119-2-1-02-02670</t>
  </si>
  <si>
    <t>QUETZALCOATL SISTEMAS, S.A. DE C.V.</t>
  </si>
  <si>
    <t>FACTURA-148, SERVICIO PAQUETE LLAVE EN MANO, MEDIANTE  10 TERMINALES MÓBILES PARA EL COBRO DE INFRACIONES A TRAVÉS DE TARJETAS DE  CRÉDITO Y DÉBITO,  FOLL-3260  CONT ORIGINAL- SHA/SNC/CTPS/028/2015</t>
  </si>
  <si>
    <t>3406</t>
  </si>
  <si>
    <t>CH-0667 P/CXP-3236 POR  SISTEMA DE COBRO MEDIANTE TERMINALES MÓVILES PARA COBRO DE INFRACCIONES A TRAVES DE TARJETAS DE DEBITO Y CREDITO</t>
  </si>
  <si>
    <t>Total 2119-2-1-02-02670</t>
  </si>
  <si>
    <t>2119-2-1-02-02674</t>
  </si>
  <si>
    <t>GRUPO ARTE Y COMUNICACIÓN, S.C.</t>
  </si>
  <si>
    <t>3551</t>
  </si>
  <si>
    <t>FAC- 154 OTROS SERVICIOS DE INFORMACIÓN,  SERVICIO DE MONITOREO EN MEDIOS MASIVOS DE COMUNICACIÓN CORRESPONDIENTE AL PERIODO DEL 20 DE AGOSTO AL 20 DE SEPTIEMBRE DE 2015,, FOL- 3960</t>
  </si>
  <si>
    <t>1993</t>
  </si>
  <si>
    <t>FACTURAS: 880,881,882,883,884,903,931,966,  SERVICIO DE MONITOREO  EN MEDIOS ELECTRÓNICO, PARA EL MUNICIPIO DE NAUCALPAN DE JUÁREZ, CORRESPONDIENTE AL PERÍODO DEL 12-31 DE ENERO, MES DE FEBRERO, MARZO, ABRIL, MAYO, JUNIO, JULIO Y AGOSTO DE 2018,   FOL-2343 CONT ORIGINAL-DGA/SRM/AD/007/2018</t>
  </si>
  <si>
    <t>Total 2119-2-1-02-02674</t>
  </si>
  <si>
    <t>2119-2-1-03-00001</t>
  </si>
  <si>
    <t>EDITORA TOLOTZIN S.A. DE C.V.</t>
  </si>
  <si>
    <t>FACTURA I 1202, PUBLICACION, CORRESPONDIENTE AL MES DE FEBRERO DE 2012, FOL- 0532</t>
  </si>
  <si>
    <t>1374</t>
  </si>
  <si>
    <t>FACTURA 1286, PUBLICACION CORRESPONDIENTE AL MES DE MARZO DE 2012, FOL- 1174</t>
  </si>
  <si>
    <t>3259</t>
  </si>
  <si>
    <t>FACTURA 1766, PUBLICACION CORRESPONDIENTE AL MES DE JULIO DE 2012, FOL- 2881</t>
  </si>
  <si>
    <t>3340</t>
  </si>
  <si>
    <t>FACTURA 1904, PUBLICACION CORRESPONDIENTE AL MES DE  AGOSTO DE 2012, FOL- 2960</t>
  </si>
  <si>
    <t>FACTURA 2051, PUBLICACION CORRESPONDIENTE AL MES DE  SEPTIEMBRE DE 2012,  FOL. 3759</t>
  </si>
  <si>
    <t>Total 2119-2-1-03-00001</t>
  </si>
  <si>
    <t>2119-2-1-03-00029</t>
  </si>
  <si>
    <t>EL UNIVERSAL COMPAÑIA PERIODISTICA NACIONAL S.A DE C.V.</t>
  </si>
  <si>
    <t>7831</t>
  </si>
  <si>
    <t>FACTURA 3098509, PUBLICACIÓN, CORRESPONDIENTE AL MES DE AGOSTO DEL 2009, FOL- 5749</t>
  </si>
  <si>
    <t>Total 2119-2-1-03-00029</t>
  </si>
  <si>
    <t>2119-2-1-03-00083</t>
  </si>
  <si>
    <t>CIA PERIODÍSTICA DEL SOL DE MÉXICO, S.A. DE C.V.</t>
  </si>
  <si>
    <t>5358</t>
  </si>
  <si>
    <t>FACTURA AXAA2044, PUBLICACION  CORRESPONDIENTE AL MES DE JULIO DE 2011, FOL- 5118</t>
  </si>
  <si>
    <t>6452</t>
  </si>
  <si>
    <t>FACTURA AXXAA2296, PUBLICACION  CORRESPONDIENTE AL MES DE SEPTIEMBRE DE 2011, FOL- 6149</t>
  </si>
  <si>
    <t>6517</t>
  </si>
  <si>
    <t>FACTURA AXAA2667, PUBLICACION CORRESPONDIENTE AL MES DE  AGOSTO DE 2011, FOL- 6212</t>
  </si>
  <si>
    <t>6895</t>
  </si>
  <si>
    <t>FACTURA AXAA2806, PUBLICACION  CORRESPONDIENTE AL MES DE  OCTUBRE DE 2011, FOL- 6570</t>
  </si>
  <si>
    <t>6963</t>
  </si>
  <si>
    <t>FACTURA  AXAA3153, PUBLICACION  CORRESPONDIENTE AL MES DE NOVIEMBRE DE  2011, FOL- 6634</t>
  </si>
  <si>
    <t>FACTURA AXAA4356, PUBLICACION,CORRESPONDIENTE AL MES DE FEBRERO DE 2012, FOL- 0524</t>
  </si>
  <si>
    <t>1330</t>
  </si>
  <si>
    <t>FACTURA AXAA4509, PUBLICACION CORRESPONDIENTE AL MES DE MARZO DE 2012, FOL- 1130</t>
  </si>
  <si>
    <t>248</t>
  </si>
  <si>
    <t>CANCELACIÓN DEL E-3396 CH-17992 DEL 12/OCTUBRE/2011.</t>
  </si>
  <si>
    <t>CXP-0829</t>
  </si>
  <si>
    <t>CXP-1346</t>
  </si>
  <si>
    <t>12</t>
  </si>
  <si>
    <t>CANCELACIÓN DEL E-0149 CH-19002 DEL 18/ENERO/2012.</t>
  </si>
  <si>
    <t>CXP-3501</t>
  </si>
  <si>
    <t>CXP-2812</t>
  </si>
  <si>
    <t>Total 2119-2-1-03-00083</t>
  </si>
  <si>
    <t>2119-2-1-03-00199</t>
  </si>
  <si>
    <t>HERRERA SOLIS RICARDO</t>
  </si>
  <si>
    <t>862</t>
  </si>
  <si>
    <t>FACTURA 1216, PUBLICACION CORRESPONDIENTE AL MES DE FEBRERO DE 2012, FOL- 0689</t>
  </si>
  <si>
    <t>1341</t>
  </si>
  <si>
    <t>FACTURA 1222,  PUBLICACION  CORRESPONDIENTE AL MES DE MARZO DE 2012, FOL- 1141</t>
  </si>
  <si>
    <t>1620</t>
  </si>
  <si>
    <t>FACTURA 1227, PUBLICACION CORRESPONDIENTE AL MES DE ABRIL DE 2012, FOL- 1419</t>
  </si>
  <si>
    <t>2863</t>
  </si>
  <si>
    <t>FACTURA 1231, PUBLICACION CORRESPONDIENTE AL MES DE JULIO DE 2012, FOL- 2575</t>
  </si>
  <si>
    <t>3854</t>
  </si>
  <si>
    <t>FACTURA 1233, PUBLICACION CORRESPONDIENTE  AL MES DE AGOSTO DE 2012, FOL. 3459</t>
  </si>
  <si>
    <t>FACTURA 1237, PUBLICACION CORRESPONDIENTE AL MES DE SEPTIEMBRE DE 2012,  FOL. 3757</t>
  </si>
  <si>
    <t>Total 2119-2-1-03-00199</t>
  </si>
  <si>
    <t>2119-2-1-03-00338</t>
  </si>
  <si>
    <t>GONZÁLEZ ESPARZA J. JESÚS</t>
  </si>
  <si>
    <t>768</t>
  </si>
  <si>
    <t>FACTURA 0001, INFORMACIÓN CORRESPONDIENTE AL MES DE FEBRERO DEL 2011, FOL- 0651</t>
  </si>
  <si>
    <t>Total 2119-2-1-03-00338</t>
  </si>
  <si>
    <t>2119-2-1-03-00416</t>
  </si>
  <si>
    <t>MAC EDICIONES Y PUBLICACIONES S.A. DE C.V.</t>
  </si>
  <si>
    <t>4545</t>
  </si>
  <si>
    <t>FACTURA 447, PUBLICACIÓN  CORRESPONDIENTE AL MES DE JULIO DE  2011, FOL- 4240</t>
  </si>
  <si>
    <t>5331</t>
  </si>
  <si>
    <t>FACTURA 971, PUBLICACIÓN,  CORRESPONDIENTE AL MES DE  AGOSTO DE 2011, FOL-5091</t>
  </si>
  <si>
    <t>5327</t>
  </si>
  <si>
    <t>FACTURA 969, PUBLICACIÓN, CORRESPONDIENTE AL MES DE AGOSTO DE 2011, FOL- 5087</t>
  </si>
  <si>
    <t>5745</t>
  </si>
  <si>
    <t>FACTURA 1466, PUBLICACION  CORRESPONDIENTE AL MES DE SEPTIEMBRE DE 2011, FOL- 5482</t>
  </si>
  <si>
    <t>5736</t>
  </si>
  <si>
    <t>FACTURA 1465, PUBLICACION CORRESPONDIENTE AL MES DE SEPTIEMBRE DE 2011, FOL- 5473</t>
  </si>
  <si>
    <t>6815</t>
  </si>
  <si>
    <t>FACTURA 1870,  PUBLICACION CORRESPONDIENTE AL MES DE  OCTUBRE DE 2011, FOL- 6494</t>
  </si>
  <si>
    <t>6901</t>
  </si>
  <si>
    <t>FACTURA 1876,  PUBLICACION  CORRESPONDIENTE AL MES DE  OCTUBRE DE 2011, FOL- 6576</t>
  </si>
  <si>
    <t>7416</t>
  </si>
  <si>
    <t>FACTURA 1960, PUBLICACION CORRESPONDIENTE AL MES DE NOVIEMBRE DE 2011,  FOL-7296</t>
  </si>
  <si>
    <t>7417</t>
  </si>
  <si>
    <t>FACTURA 1959, PUBLICACION CORRESPONDIENTE AL MES DE NOVIEMBRE DE 2011,  FOL-7297</t>
  </si>
  <si>
    <t>856</t>
  </si>
  <si>
    <t>FACTURA 3602, PUBLICACION CORRESPONDIENTE AL MES DE FEBRERO DE 2012, FOL- 0683</t>
  </si>
  <si>
    <t>FACTURA 3601, PUBLICACION CORRESPONDIENTE AL MES DE FEBRERO DE 2012, FOL- 0696</t>
  </si>
  <si>
    <t>925</t>
  </si>
  <si>
    <t>FACTURA 3835, PUBLICACION  DE CONVOCATORIA  N. HAN-DGA-003-2012, ADQUISCICION DE REJA DE ACERO, FOL- 0752</t>
  </si>
  <si>
    <t>1363</t>
  </si>
  <si>
    <t>FACTURA 4340, PUBLICACION  CORRESPONDIENTE AL MES DE MARZO DE 2012, FOL- 1163</t>
  </si>
  <si>
    <t>1340</t>
  </si>
  <si>
    <t>FACTURA 4339, PUBLICACION CORRESPONDIENTE AL MES DE MARZO DE 2012, FOL- 1140</t>
  </si>
  <si>
    <t>2203</t>
  </si>
  <si>
    <t>FACTURA IED 2143, PUBLICACION DE CONVOCATORIA N. HAN-DGA-006-2012, PARA LA ADQUISCICION DE CONSUMIBLES  DE COMPUTO, FOL- 1962</t>
  </si>
  <si>
    <t>2301</t>
  </si>
  <si>
    <t>FACTURA IED-2148, PUBLICACION  CORRESPONDIENTE AL MES DE MAYO DE 2012, FOL- 2042</t>
  </si>
  <si>
    <t>3272</t>
  </si>
  <si>
    <t>FACTURA IED 2171, PUBLICACION CORRESPONDIENTE AL MES DE JULIO DE 2012, FOL- 2894</t>
  </si>
  <si>
    <t>3262</t>
  </si>
  <si>
    <t>FACTURA IED 2172, PUBLICACION  CORRESPONDIENTE AL MES DE JULIO DE 2012, FOL- 2884</t>
  </si>
  <si>
    <t>3848</t>
  </si>
  <si>
    <t>FACTURA IED 2185,  PUBLICACION CORRESPONDIENTE AL MES DE AGOSTO DE 2012, FOL. 3453</t>
  </si>
  <si>
    <t>3871</t>
  </si>
  <si>
    <t>FACTURA IED 2184 PUBLICACION  CORRESPONDIENTE AL MES DE AGOSTO 2012, FOL. 3472</t>
  </si>
  <si>
    <t>FACTURA IED 2207, PUBLICACION CORRESPONDIENTE AL MES DE SEPTIEMBRE DE 2012,  FOL. 3751</t>
  </si>
  <si>
    <t>FACTURA  IED 2208, PUBLICACION CORRESPONDIENTE AL MES DE SEPTIEMBRE DE 2012,  FOL. 3744</t>
  </si>
  <si>
    <t>3332</t>
  </si>
  <si>
    <t>FACTURA-IED 3010, PUBLICACIÓN EN MEDIOS IMPRESOS (CAPITAL ESTADO DE MÉXICO),  CORRESPONDIENTE AL MES DE SEPTIEMBRE DEL 2015, FOL- 3364</t>
  </si>
  <si>
    <t>3390</t>
  </si>
  <si>
    <t>FACTURA- IED 3028, PUBLICACIÓN EN MEDIOS IMPRESOS (CAPITAL ESTADO DE MÉXICO),  CORRESPONDIENTE AL MES DE OCTUBRE DEL 2015, FOL- 3419</t>
  </si>
  <si>
    <t>Total 2119-2-1-03-00416</t>
  </si>
  <si>
    <t>2119-2-1-03-00431</t>
  </si>
  <si>
    <t>MILENIO DIARIO S.A. DE C.V.</t>
  </si>
  <si>
    <t>1127</t>
  </si>
  <si>
    <t>FACTURA 76167, INFORMACIÓN CORRESPONDIENTE AL MES DE DICIEMBRE DEL 2008, FOL- 0537</t>
  </si>
  <si>
    <t>1388</t>
  </si>
  <si>
    <t>FACTURA 76280, PUBLICACIÓN DE CONVOCATORÍA MULTIPLE N. HAN-DGA-004-2009, FOL- 0665</t>
  </si>
  <si>
    <t>1464</t>
  </si>
  <si>
    <t>FACTURA 76620, INFORMACIÓN CORRESPONDIENTE AL MES DE FEBRERO DEL 2009, FOL- 0733</t>
  </si>
  <si>
    <t>FACTURA 76678- A, PUBLICACIÓN DE CONVOCATORIA MULTIPLE N. 03/2009, FOL- 1268</t>
  </si>
  <si>
    <t>2541</t>
  </si>
  <si>
    <t>FACTURA 77064, INFORMACIÓN CORRESPONDIENTE AL MES DE MARZO DEL 2009, FOL- 1382.</t>
  </si>
  <si>
    <t>2542</t>
  </si>
  <si>
    <t>FACTURA 77063, INFORMACIÓN CORRESPONDIENTE AL MES DE MARZO DEL 2009, FOL- 1383.</t>
  </si>
  <si>
    <t>2902</t>
  </si>
  <si>
    <t>FACTURA 77239, INFORMACIÓN CORRESPONDIENTE AL MES DE MARZO DEL 2009, FOL- 1612A.</t>
  </si>
  <si>
    <t>3275</t>
  </si>
  <si>
    <t>FACTURA 77724, PUBLICACIÓN DEL ESTADO FINANCIERO CORRESPONDIENTE DEL 01 AL 31 DE DICIEMBRE DEL 2008, FOL- 1903</t>
  </si>
  <si>
    <t>3775</t>
  </si>
  <si>
    <t>FACTURA 78039, PUBLICACIÓN DE LA CONVOCATORIA MÚLTIPLE NÚM. HAN-DGA-007-2009, FOL- 2172</t>
  </si>
  <si>
    <t>4566</t>
  </si>
  <si>
    <t>FACTURA 78757A, INFORMACIÓN CORRESPONDIENTE AL MES DE  ABRIL DEL 2009, FOL- 2736.</t>
  </si>
  <si>
    <t>5044</t>
  </si>
  <si>
    <t>FACTURA 78609, PUBLICACIÓN CORRESPONDIENTE A MAYO 2009, FOL- 3187</t>
  </si>
  <si>
    <t>FACTURA 78028, PUBLICACIÓN CORRESPONDIENTE AL MES DE MAYO DEL 2009, FOL- 3189</t>
  </si>
  <si>
    <t>8264</t>
  </si>
  <si>
    <t>FACTURA 81710, PUBLICACIÓN DE LA CONVOCATORIA NO. 06/2009, FOL- 6041</t>
  </si>
  <si>
    <t>8876</t>
  </si>
  <si>
    <t>FACTURA 82538A, INFORMACIÓN CORRESPONDIENTE AL MES DE OCTUBRE DEL 2009, FOL- 6635</t>
  </si>
  <si>
    <t>6969</t>
  </si>
  <si>
    <t>FACTURA 99959 A, PUBLICACION CORRESPONDIENTE AL MES DE OCTUBRE DE 2011, FOL- 6640</t>
  </si>
  <si>
    <t>6978</t>
  </si>
  <si>
    <t>FACTURA 100933A, PUBLICACION CORRESPONDIENTE AL MES DE OCTUBRE DE 2011, FOL- 6649</t>
  </si>
  <si>
    <t>7433</t>
  </si>
  <si>
    <t>FACTURA 100625A, PUBLICACION CORRESPONDIENTE AL MES DE NOVIEMBRE DEL 2011, FOL-7313</t>
  </si>
  <si>
    <t>7652</t>
  </si>
  <si>
    <t>FACTURA 101772-A,  PUBLICACION CORRESPONDIENTE AL MES DE NOVIEMBRE DE 2011, FOL- 7540</t>
  </si>
  <si>
    <t>7793</t>
  </si>
  <si>
    <t>FACTURA 101773 A,  PUBLICACION CORRESPONDIENTE AL MES DE  DICIEMBRE DE 2011, FOL-7702</t>
  </si>
  <si>
    <t>111</t>
  </si>
  <si>
    <t>CARGO SANTANDER 585 SPEI 0020 DEL 24/JUNIO/2019 P/SALDO CXP-2284, CXP-0864, 0865, CXP-6873 Y A CUENTA CXP-6969 DE MILENIO DIARIO, S.A. DE C.V.  FACTURAS: EAT 15471, AD 108266, AD 108279, 100626 Y 99959 POR PUBLICIDAD EN MEDIOS IMPRESOS ( MILENIO ) DE DICIEMBRE DE 2018, ENERO 2012 Y OCTUBRE 2011 FOL-2685, 0691, 0692, 6549 Y 6640</t>
  </si>
  <si>
    <t>ACCXP-6969</t>
  </si>
  <si>
    <t>Total 2119-2-1-03-00431</t>
  </si>
  <si>
    <t>2119-2-1-03-00460</t>
  </si>
  <si>
    <t>HUERTA GUTIERREZ ANTONIO</t>
  </si>
  <si>
    <t>2673</t>
  </si>
  <si>
    <t>PUBLICACIÓN DE LICITACIÓN PÚBLICA  NACIONAL CONVOCATORÍA N.002-2011, EN EL DIARIO PUNTUAL,   FOL- 2561</t>
  </si>
  <si>
    <t>Total 2119-2-1-03-00460</t>
  </si>
  <si>
    <t>2119-2-1-03-00465</t>
  </si>
  <si>
    <t>IMPRESIONES DEL NUEVO SIGLO S.A DE C.V.</t>
  </si>
  <si>
    <t>3320</t>
  </si>
  <si>
    <t>FACTURA-1012, PUBLICACIÓN NE MEDIOS IMPRESOS (ADELANTE EN LA NOTICIA), CORRESPONDIENTE AL MES DE JULIO DEL 2015, FOL- 3353</t>
  </si>
  <si>
    <t>3323</t>
  </si>
  <si>
    <t>FACTURA- 1033, PUBLICACIÓN EN MEDIOS IMPRESOS (ADELANTE EN LA NOTICIA),  CORRESPONDIENTE AL MES DE  AGOSTO DEL 2015, FOL- 3355</t>
  </si>
  <si>
    <t>Total 2119-2-1-03-00465</t>
  </si>
  <si>
    <t>2119-2-1-03-00467</t>
  </si>
  <si>
    <t>NACIONAL DE SERVICIOS GRAFICOS S.A DE C.V.</t>
  </si>
  <si>
    <t>FACTURA 2574, INFORMACIÓN CORRESPONDIENTE AL MES DE ABRIL DEL 2009, FOL- 2788.</t>
  </si>
  <si>
    <t>Total 2119-2-1-03-00467</t>
  </si>
  <si>
    <t>2119-2-1-03-00491</t>
  </si>
  <si>
    <t>PATIÑO FLORES JORGE</t>
  </si>
  <si>
    <t>702</t>
  </si>
  <si>
    <t>FACTURA 201, PUBLICACION, CORRESPONDIENTE AL MES DE FEBRERO DE 2012, FOL- 0534</t>
  </si>
  <si>
    <t>Total 2119-2-1-03-00491</t>
  </si>
  <si>
    <t>2119-2-1-03-00494</t>
  </si>
  <si>
    <t>PERCASTRE MARTÍNEZ LUCIANO</t>
  </si>
  <si>
    <t>CANCELACION POLIZA E-5856 CH-14586 DEL 02/DICIEMBRE/2010</t>
  </si>
  <si>
    <t>CXP-7850</t>
  </si>
  <si>
    <t>Total 2119-2-1-03-00494</t>
  </si>
  <si>
    <t>2119-2-1-03-00499</t>
  </si>
  <si>
    <t>VALDES HERRERA CARPIO GLORIA LIZBETH</t>
  </si>
  <si>
    <t>1391</t>
  </si>
  <si>
    <t>FACTURA 6668, PUBLICACION  CORRESPONDIENTE AL MES DE MARZO DE 2012, FOL- 1191</t>
  </si>
  <si>
    <t>1617</t>
  </si>
  <si>
    <t>FACTURA 6843, PUBLICACION CORRESPONDIENTE AL MES DE ABRIL DE 2012, FOL- 1416</t>
  </si>
  <si>
    <t>1678</t>
  </si>
  <si>
    <t>FACTURA 6836, PUBLICACION DE CONVOCATORIA NO. HAN-DGA-005-2012, PARA LA ADQUISICION  DE PAPELERIA, FOL- 1468</t>
  </si>
  <si>
    <t>2336</t>
  </si>
  <si>
    <t>FACTURA 7027, PUBLICACION  CORRESPONDIENTE AL MES DE MAYO DE 2012, FOL- 2075</t>
  </si>
  <si>
    <t>3252</t>
  </si>
  <si>
    <t>FACTURA 7335, PUBLICACION CORRESPONDIENTE AL  MES DE JULIO DE 2012, FOL- 2874</t>
  </si>
  <si>
    <t>3344</t>
  </si>
  <si>
    <t>FACTURA 7572, PUBLICACION CORRESPONDIENTE AL MES DE AGOSTO DE 2012, FOL- 2964</t>
  </si>
  <si>
    <t>4214</t>
  </si>
  <si>
    <t>FACTURA 7848, PUBLICACION CORRESPONDIENTE AL MES DE SEPTIEMBRE DE 2012, FOL- 3785</t>
  </si>
  <si>
    <t>138</t>
  </si>
  <si>
    <t>CANCELACIÓN DEL E-1488 CH-20222 DEL 23/MAYO/2012.</t>
  </si>
  <si>
    <t>CXP-0712</t>
  </si>
  <si>
    <t>2036</t>
  </si>
  <si>
    <t>CH-0719 P/CXP-0712, 0923 POR PUBLICACION EN MEDIOS DE COMUNICACIÓN, CORRESPONDIENTE AL MES DE FEBRERO DEL 2012.</t>
  </si>
  <si>
    <t>2400</t>
  </si>
  <si>
    <t>CH-1069 P/CXP-1391 POR PUBLICIDAD EN MEDIOS DE COMUNICACIÓN ESCRITA, CORRESPONDIENTE AL MES DE MARZO DEL 2012.</t>
  </si>
  <si>
    <t>CXP-1391</t>
  </si>
  <si>
    <t>Total 2119-2-1-03-00499</t>
  </si>
  <si>
    <t>2119-2-1-03-00526</t>
  </si>
  <si>
    <t>OPERADORA MULTIREGIONAL DE MEDIOS, S.A DE C.V.</t>
  </si>
  <si>
    <t>4565</t>
  </si>
  <si>
    <t>FACTURA 2936, PUBLICACIÓN CORRESPONDIENTE AL MES DE  JULIO DE 2011, FOL- 4265</t>
  </si>
  <si>
    <t>5395</t>
  </si>
  <si>
    <t>FACTURA 2976, PUBLICACIÓN  CORRESPONDIENTE AL MES DE AGOSTO DE 2011, FOL- 5156</t>
  </si>
  <si>
    <t>5768</t>
  </si>
  <si>
    <t>FACTURA 3017, PUBLICACION  CORRESPONDIENTE AL MES DE SEPTIEMBRE DE 2011, FOL- 5505</t>
  </si>
  <si>
    <t>6893</t>
  </si>
  <si>
    <t>FACTURA 3051, PUBLICACION  CORRESPONDIENTE AL MES DE OCTUBRE DE 2011, FOL- 6568</t>
  </si>
  <si>
    <t>7523</t>
  </si>
  <si>
    <t>FACTURA 3068, PUBLICACION  CORRESPONDIENTE AL MES DE NOVIEMBRE DE 2011, FOL- 7421</t>
  </si>
  <si>
    <t>7522</t>
  </si>
  <si>
    <t>FACTURA 3056,  PUBLICACION  CORRESPONDIENTE AL MES DE VOVIEMBRE DE 2011, FOL-7420</t>
  </si>
  <si>
    <t>676</t>
  </si>
  <si>
    <t>FACTURA 3201, PUBLICACION   CORRESPONDIENTE AL MES DE FEBRERO DE 2012, FOL- 0509</t>
  </si>
  <si>
    <t>1826</t>
  </si>
  <si>
    <t>FACTURA 3249, PUBLICACION CORRESPONDIENTE AL MES DE ABRIL DE 2012, FOL- 1620</t>
  </si>
  <si>
    <t>3380</t>
  </si>
  <si>
    <t>FACTURA 3328, PUBLICACION  CORRESPONDIENTE AL MES DE JULIO DE 2012, FOL- 2999</t>
  </si>
  <si>
    <t>3339</t>
  </si>
  <si>
    <t>FACTURA 3374, PUBLICACION CORRESPONDIENTE AL MES DE AGOSTO DE 2012, FOL- 2959</t>
  </si>
  <si>
    <t>4154</t>
  </si>
  <si>
    <t>FACTURA 3405, PUBLICACION CORRESPONDIENTE AL MES DE SEPTIEMBRE DE 2012, FOL. 3729</t>
  </si>
  <si>
    <t>CANCELACIÓN DEL E-2181 CH-20042 DEL 02/MAYO/2012.</t>
  </si>
  <si>
    <t>CXP-7971</t>
  </si>
  <si>
    <t>CXP-3041</t>
  </si>
  <si>
    <t>CXP-3550</t>
  </si>
  <si>
    <t>Total 2119-2-1-03-00526</t>
  </si>
  <si>
    <t>2119-2-1-03-00530</t>
  </si>
  <si>
    <t>LOAIZA TAVERA LUIS MIGUEL</t>
  </si>
  <si>
    <t>FACTURA 446, PUBLICACION, CORRESPONDIENTE AL MES DE FEBRERO DE 2012, FOL - 0538</t>
  </si>
  <si>
    <t>1350</t>
  </si>
  <si>
    <t>FACTURA 452, PUBLICACION CORRESPONDIENTE AL MES DE MARZO DE 2012, FOL- 1150</t>
  </si>
  <si>
    <t>3381</t>
  </si>
  <si>
    <t>FACTURA 453, PUBLICACION CORRESPONDIENTE AL MES DE JULIO DE  2012, FOL- 3000</t>
  </si>
  <si>
    <t>3347</t>
  </si>
  <si>
    <t>FACTURA 455, PUBLICACION  CORRESPONDIENTE AL MES DE  AGOSTO DE 2012, FOL- 2967</t>
  </si>
  <si>
    <t>Total 2119-2-1-03-00530</t>
  </si>
  <si>
    <t>2119-2-1-03-00531</t>
  </si>
  <si>
    <t>PADILLA ZUÑIGA ARMANDO</t>
  </si>
  <si>
    <t>FACTURA: 270, PUBLICACIÓN EN MEDIOS IMPRESOS (SEMBLANZAS MEXIQUENSES),  DESPLEGADO PREVENGAMOS Y ERRADIQUEMOS LA VIOLENCIA DE GENERO, CORRESPONDIENTE A LA SEGUNDA QUINCENA DE  FEBRERO DE 2018, FOL- 1035</t>
  </si>
  <si>
    <t>Total 2119-2-1-03-00531</t>
  </si>
  <si>
    <t>2119-2-1-03-00537</t>
  </si>
  <si>
    <t>ESPECIALISTAS EN MEDIOS, S.A. DE C.V.</t>
  </si>
  <si>
    <t>1788</t>
  </si>
  <si>
    <t>FACTURA 2918, SERVICIO DE MONITOREO DE MEDIOS ELECTRONICOS Y REPORTE  EJECUTVO, SINTESIS CORRESPONDIENTE AL MES DE ABRIL DE 2012, FOL- 1580, CONTRATO SHA/SNC/CTPS/009/2012</t>
  </si>
  <si>
    <t>2202</t>
  </si>
  <si>
    <t>FACTURA 3035, SERVICIO DE MONITOREO DE MEDIOS ELECTRONICOS, REPORTE EJECUTIVO (SINTESIS) DE NAUCALPAN, SINTESIS COYUNTURAL Y DE MEDIOS, CORRESPONDIENTE AL MES DE MAYO DE 2012, FOL- 1961  CONT-SHA/SNC/CTPS/009/2012</t>
  </si>
  <si>
    <t>2630</t>
  </si>
  <si>
    <t>FACTURA 3283, SERVICIO DE MONITOREO: RECOPILACION Y ANALISIS DE INFORMACION DE MEDIOS DE COMUNICACION,  CORRESPONDIENTES AL MES DE JUNIO DE 2012, FOL- 2342  CONT-SHA/SNC/CTPS/009/2012</t>
  </si>
  <si>
    <t>3243</t>
  </si>
  <si>
    <t>FACTURA 3591, SERVICIO DE MONITOREO DE MEDIOS ELECTRONICOS, REPORTE EJECUITIVO (SINTESIS),  CORRESPONDIENTE AL MES DE JULIO DE 2012, FOL- 2865  CONT-SHA/SNC/CTPS/009/2012</t>
  </si>
  <si>
    <t>FACTURA 3806, SERVICIO DE MONITOREO DE MEDIOS ELECTRONICOS Y REPORTE EJECUTIVO,CORRESPONDIENTE AL MES DE AGOSTO DE 2012, FOL- 3161  CONT-SHA/SNC/CTPS/009/2012</t>
  </si>
  <si>
    <t>4102</t>
  </si>
  <si>
    <t>FACTURA 4016,  MONITOREO DE MEDIOS ELECTRONICOS Y REPORTE EJECUTIVO (SINTESIS), CORRESPONDIENTE AL MES DE SEPTIEMBRE DE 2012, FOL. 3679   CONT-SHA/SNC/CTPS/009/2012</t>
  </si>
  <si>
    <t>4782</t>
  </si>
  <si>
    <t>FACTURA 4178, SERVICIO DE MONITOREO DE MEDIOS ELECTRONICOS Y REPORTE EJECUTIVO, CORRESPONDIENTE AL MES DE OCTUBRE DE 2012, FOL-4326  CONT-SHA/SNC/CTPS/009/2012</t>
  </si>
  <si>
    <t>252</t>
  </si>
  <si>
    <t>CANCELACIÓN DEL E-2165 CH-20788 DEL 07/AGOSTO/2012.</t>
  </si>
  <si>
    <t>CXP-1589</t>
  </si>
  <si>
    <t>CXP-1590</t>
  </si>
  <si>
    <t>5511</t>
  </si>
  <si>
    <t>FACTURA 4179,  MONITOREO  DE MEDIOS ELECTRONICOS Y REPORTE EJECUTIVO (SINTESIS),  CORRESPONDIENTE AL MES DE NOVIEMBRE DE 2012, FOL- 5190   CONT-SHA/SNC/CTPS/009/2012</t>
  </si>
  <si>
    <t>FACTURA: 17380,  MONITOREO DE  MEDIOS DE COMUNICACIÓN CON PRESENCIA NACIONAL, PRENSA,  RADIO, TELEVISIÓN Y REDES SOCIALES ( TWITTER, FACEBOOK, YOU TUBE Y ANÁLISIS), DEL MUNICIPIO DE NAUCALPAN DE JUÁREZ, CORRESPONDIENTE AL PERÍODO DEL 01 DE MARZO AL 30 DE JUNIO DE 2017,  FOL- 3509  CONT ORIGINAL-DGA/SRM/AD/009/2017</t>
  </si>
  <si>
    <t>Total 2119-2-1-03-00537</t>
  </si>
  <si>
    <t>2119-2-1-03-00552</t>
  </si>
  <si>
    <t>ÁVILA TINOCO ALDO MANUEL</t>
  </si>
  <si>
    <t>3403</t>
  </si>
  <si>
    <t>FACTURA- 221, PUBLICACIÓN EN MEDIOS IMPRESOS ( ESTADO 15),  CORRESPONDIENTE AL MES DE OCTUBRE DEL 2015, FOL- 3432</t>
  </si>
  <si>
    <t>Total 2119-2-1-03-00552</t>
  </si>
  <si>
    <t>2119-2-1-03-00579</t>
  </si>
  <si>
    <t>SÁNCHEZ MEDINA ALICIA</t>
  </si>
  <si>
    <t>6878</t>
  </si>
  <si>
    <t>FACTURA 3425, PUBLICACION  CORRESPONDIENTE AL MES DE OCTUBRE DE 2011, FOL- 6554</t>
  </si>
  <si>
    <t>2860</t>
  </si>
  <si>
    <t>FACTURA 3535, PUBLICACION  CORRESPONDIENTE AL MES DE JULIO DE 2012, FOL- 2572</t>
  </si>
  <si>
    <t>3358</t>
  </si>
  <si>
    <t>FACTURA 3546, PUBLICACION  CORRESPONDIENTE AL MES DE  AGOSTO DE 2012, FOL- 2978</t>
  </si>
  <si>
    <t>FACTURA 3555, PUBLICACION CORRESPONDIENTE AL MES DE SEPTIEMBRE DE 2012, FOL. 3766</t>
  </si>
  <si>
    <t>Total 2119-2-1-03-00579</t>
  </si>
  <si>
    <t>2119-2-1-03-00598</t>
  </si>
  <si>
    <t>PIMENTEL GONZÁLEZ MARÍA NICOMEDES</t>
  </si>
  <si>
    <t>3335</t>
  </si>
  <si>
    <t>FACTURA F 3501, PUBLICACION CORRESPONDIENTE AL MES DE JULIO DE 2012, FOL- 2955</t>
  </si>
  <si>
    <t>293</t>
  </si>
  <si>
    <t>CANCELACIÓN DEL E-2243 CH-20866 DEL 08/AGOSTO/2012.</t>
  </si>
  <si>
    <t>CXP-8121</t>
  </si>
  <si>
    <t>CXP-1831</t>
  </si>
  <si>
    <t>Total 2119-2-1-03-00598</t>
  </si>
  <si>
    <t>2119-2-1-03-00606</t>
  </si>
  <si>
    <t>GARCÍA RAMÍREZ ALEJANDRO CÉSAR</t>
  </si>
  <si>
    <t>3389</t>
  </si>
  <si>
    <t>FACTURA- 52, PUBLICACIÓN EN MEDIOS IMPRESOS (ATISBOS),  CORRESPONDIENTE AL MES DE OCTUBRE DEL 2015, FOL- 3418</t>
  </si>
  <si>
    <t>Total 2119-2-1-03-00606</t>
  </si>
  <si>
    <t>2119-2-1-03-00610</t>
  </si>
  <si>
    <t>IMPRESORES MASEL, S.A. DE C.V.</t>
  </si>
  <si>
    <t>143</t>
  </si>
  <si>
    <t>CANCELACIÓN DEL E-1508 CH-20242 DEL 23/MAYO/2012.</t>
  </si>
  <si>
    <t>CXP-7445</t>
  </si>
  <si>
    <t>Total 2119-2-1-03-00610</t>
  </si>
  <si>
    <t>2119-2-1-03-00611</t>
  </si>
  <si>
    <t>VARGAS BASURTO ANTONIO</t>
  </si>
  <si>
    <t>3831</t>
  </si>
  <si>
    <t>FACTURA 403,  PUBLICACION CORRESPONDIENTE AL MES DE AGOSTO DE 2012, FOL. 3436</t>
  </si>
  <si>
    <t>Total 2119-2-1-03-00611</t>
  </si>
  <si>
    <t>2119-2-1-03-00612</t>
  </si>
  <si>
    <t>AGENCIA DIGITAL, S.A. DE C.V.</t>
  </si>
  <si>
    <t>90</t>
  </si>
  <si>
    <t>CANCELACIÓN DEL E-1143 CH-19904 DEL 18/ABRIL/2012.</t>
  </si>
  <si>
    <t>CXP-6523</t>
  </si>
  <si>
    <t>5604</t>
  </si>
  <si>
    <t>FACTURA FTA 31, 3er. PAGO, TRANSMISIÓN DE SPOTS PUBLICITARIOS DE DIVERSAS OBRAS, PROGRAMAS Y PROYECTOS DEL H. AYUNTAMIENTO  DE NAUCALPAN DE JUÁREZ, FOL- 5257-CONT. SHA/SNC/CTPSP/006/2012</t>
  </si>
  <si>
    <t>5603</t>
  </si>
  <si>
    <t>FACTURA FTA 47, 2do. PAGO, TRANSMISIÓN DE SPOTS PUBLICITARIOS DE DIVERSAS OBRAS, PROGRAMAS Y PROYECTOS DEL H. AYUNTAMIENTO DE NAUCALPAN DE JUÁREZ, FOL- 5256-CONT. SHA/SNC/CTPSP/006/2012</t>
  </si>
  <si>
    <t>5602</t>
  </si>
  <si>
    <t>FACTURA FTA 45, 1er. PAGO, TRANSMISIÓN DE SPOTS PUBLICITARIOS DE DIVERSAS OBRAS, PROGRAMAS Y PROYECTOS DEL H. AYUNTAMIENTO DE NAUCALPAN DE JUÁREZ, FOL- 5255-CONT-SHA/SNC/CTPS/006/2012</t>
  </si>
  <si>
    <t>5605</t>
  </si>
  <si>
    <t>FACTURA FTA 48, 4to. PAGO, TRANSMISIÓN DE SPOTS PUBLICITARIOS DE DIVERSAS OBRAS, PROGRAMAS Y PROYECTOS DEL H. AYUNTAMIENTO DE NAUCALPAN DE JUÁREZ, FOL- 5258-CONT. ORIGINAL: SHA/SNC/CTPSP/006/2012</t>
  </si>
  <si>
    <t>CH-0266 P/CXP-3024 A CUENTA POR  PAGO ANTICIPO DEN INFORME DE GOBIERNO DE MA MTRA. CLAUDIA OYOQUE ORTIZ.</t>
  </si>
  <si>
    <t>3024</t>
  </si>
  <si>
    <t>FACTURA-FTA 2065, ENTREVISTA Y SPOT (MILENIO), CORRESPONDIENTE AL INFORME DE GOBIERNO DE LA MAESTRA CLAUDIA OYOQUE ORTIZ PRESIDENTA MUNICIPAL SUSTITUTA DE NAUCALPAN DE JUÁREZ,  FOL- 3055</t>
  </si>
  <si>
    <t>Total 2119-2-1-03-00612</t>
  </si>
  <si>
    <t>2119-2-1-03-00614</t>
  </si>
  <si>
    <t>LLOP ALARCÓN ARMANDO</t>
  </si>
  <si>
    <t>3337</t>
  </si>
  <si>
    <t>FACTURA 3010, PUBLICACION CORRESPONDIENTE AL MES DE JULIO DE 2012, FOL- 2957</t>
  </si>
  <si>
    <t>Total 2119-2-1-03-00614</t>
  </si>
  <si>
    <t>2119-2-1-03-00631</t>
  </si>
  <si>
    <t>RADAR EDITORES, S.A. DE C.V.</t>
  </si>
  <si>
    <t>CANCELACION POLIZA E-5824 CH-14554 DEL 02/DICIEMBRE/2010</t>
  </si>
  <si>
    <t>CXP-6895</t>
  </si>
  <si>
    <t>Total 2119-2-1-03-00631</t>
  </si>
  <si>
    <t>2119-2-1-03-00632</t>
  </si>
  <si>
    <t>OPERADORA MEXICANA DE TELEVISIÓN,  S.A. DE C.V.</t>
  </si>
  <si>
    <t>5596</t>
  </si>
  <si>
    <t>FACTURA 1568, TRANSMINIÓN SPOTS PUBLICITARIOS DE DIVERSAS OBRAS, PROGRAMAS Y PROYECTOS DEL H. AYUNTAMIENTO DE NAUCALPAN CORRESPONDIENTE AL MES DE OCTUBRE/2012, FOL-5249-CONT- SHA/SNC/CTPSP/010/2012</t>
  </si>
  <si>
    <t>5595</t>
  </si>
  <si>
    <t>FACTURA 1567, TRANSMINIÓN DE SPOTS PUBLICITARIOS DE DIVERSAS OBRAS, PROGRAMAS Y PROYECTOS DEL H. AYUNTAMIENTO DE NAUCALPAN CORRESPONDIENTE AL MES DE SEPTIEMBRE/2012, FOL-5248-CONT. SHA/SNC/CTPSP/010/2012</t>
  </si>
  <si>
    <t>5593</t>
  </si>
  <si>
    <t>FACTURA 1566, TRANSMINIÓN DE SPOTS PUBLICITARIOS DE DIVERSAS OBRAS, PROGRAMAS Y PROYECTOS DEL H. AYUNTAMIENTO DE NAUCALPAN CORRESPONDIENTE AL MES DE AGOSTO/2012, FOL-5246-CONT-SHA/SNC/CTPSP/010/2012</t>
  </si>
  <si>
    <t>5594</t>
  </si>
  <si>
    <t>FACTURA 1569, TRANSMINIÓN SPOTS PUBLICITARIOS DE DIVERSAS OBRAS, PROGRAMAS Y PROYECTOS DEL H. AYUNTAMIENTO DE NAUCALPAN CORRESPONDIENTE A LOS MESES DE OCTUBRE Y NOVIEMBRE/2012, FOL-5247-CONT. ORIGINAL: SHA/SNC/CTPSP/010/2012</t>
  </si>
  <si>
    <t>3159</t>
  </si>
  <si>
    <t>FOLIO FISCAL-401B, 3C03, D7ED, FACTURA-OE2671, OE2672, OE2673,  VENTA DE TIEMPO EN PANTALLA  EN CANAL PROYECTO 40 DE TV, FOL- 2709</t>
  </si>
  <si>
    <t>2968</t>
  </si>
  <si>
    <t>CH-0366 P/CXP- 3159 POR PAGO A CTA. VENTA DE TIEMPO EN PANTALLA  EN CANAL PROYECTO 40 DE TV, FOL- 2709</t>
  </si>
  <si>
    <t>Total 2119-2-1-03-00632</t>
  </si>
  <si>
    <t>2119-2-1-03-00636</t>
  </si>
  <si>
    <t>LUGO GARCÍA JULIA</t>
  </si>
  <si>
    <t>3399</t>
  </si>
  <si>
    <t>FACTURA-A73 ,  PUBLICACIÓN EN MEDIOS IMPRESOS (DOSSIER METROPOLITANO), CORRESPONDIENTE AL MES DE OCTUBRE DEL 2015, FOL- 3428</t>
  </si>
  <si>
    <t>Total 2119-2-1-03-00636</t>
  </si>
  <si>
    <t>2119-2-1-03-00645</t>
  </si>
  <si>
    <t>MÉXICO RADIO , S.A. DE C.V.</t>
  </si>
  <si>
    <t>2920</t>
  </si>
  <si>
    <t>FOLIO: FFF5, PUBLICACIÓN EN MEDIOS ELECTRÓNICOS (ABC RADIO 760 AM), CORRESPONDIENTE AL MES DE  NOVIEMBRE DEL 2017, FOL- 3153, CONT- SHA/SUB-A/DEI/SNC/CTA/094/2017</t>
  </si>
  <si>
    <t>Total 2119-2-1-03-00645</t>
  </si>
  <si>
    <t>2119-2-1-03-00647</t>
  </si>
  <si>
    <t>MULTISERVICIOS NUEVO DÍA, S.A. DE C.V.</t>
  </si>
  <si>
    <t>FACTURA 858, PUBLICACION CORRESPONDIENTE AL MES DE MARZO DE 2012, FOL- 1144</t>
  </si>
  <si>
    <t>1799</t>
  </si>
  <si>
    <t>FACTURA 876, PUBLICACION CORRESPONDIENTE AL MES DE ABRIL DE 2012, FOL- 1591</t>
  </si>
  <si>
    <t>2510</t>
  </si>
  <si>
    <t>FACTURA 886, PUBLICACION CORRESPONDIENTE AL MES DE MAYO DE 2012, FOL- 2247</t>
  </si>
  <si>
    <t>2862</t>
  </si>
  <si>
    <t>FACTURA 902, PUBLICACION CORRESPONDIENTE AL MES DE JULIO DE 2012, FOL- 2574</t>
  </si>
  <si>
    <t>3866</t>
  </si>
  <si>
    <t>FACTURA 915,  PUBLICACION CORRESPONDIENTE AL MES DE AGOSTO DE 2012, FOL. 3465</t>
  </si>
  <si>
    <t>Total 2119-2-1-03-00647</t>
  </si>
  <si>
    <t>2119-2-1-03-00649</t>
  </si>
  <si>
    <t>EDICIONES Y REVISTAS, S.A. DE  C.V.</t>
  </si>
  <si>
    <t>256</t>
  </si>
  <si>
    <t>CANCELACIÓN DEL E-3789 CH-18325 DEL 03/NOVIEMBRE/2011.</t>
  </si>
  <si>
    <t>CXP-5783</t>
  </si>
  <si>
    <t>CXP-4589</t>
  </si>
  <si>
    <t>158</t>
  </si>
  <si>
    <t>CANCELACIÓN DEL E-1620 CH-20347 DEL 06/JUNIO/2012.</t>
  </si>
  <si>
    <t>CXP-4595</t>
  </si>
  <si>
    <t>CXP-6900</t>
  </si>
  <si>
    <t>CXP-6439</t>
  </si>
  <si>
    <t>Total 2119-2-1-03-00649</t>
  </si>
  <si>
    <t>2119-2-1-03-00651</t>
  </si>
  <si>
    <t>PÉREZ SÁNCHEZ MARÍA GUADALUPE</t>
  </si>
  <si>
    <t>7350</t>
  </si>
  <si>
    <t>FACTURA 113, PUBLICACION CORRESPONDIENTE AL MES DE  NOVIEMBRE DE 2011, FOL- 7230</t>
  </si>
  <si>
    <t>Total 2119-2-1-03-00651</t>
  </si>
  <si>
    <t>2119-2-1-03-00654</t>
  </si>
  <si>
    <t>HERNÁNDEZ ARELLANO MARCO ANTONIO</t>
  </si>
  <si>
    <t>7411</t>
  </si>
  <si>
    <t>FACTURA 088,  PUBLICACION CORRESPONDIENTE AL MES DE NOVIEMBRE DE 2011, FOL- 7291</t>
  </si>
  <si>
    <t>687</t>
  </si>
  <si>
    <t>FACTURA 093, PUBLICACION, CORRESPONDIENTE AL MES DE FEBRERO DE 2012, FOL- 0519</t>
  </si>
  <si>
    <t>1375</t>
  </si>
  <si>
    <t>FACTURA 099, PUBLICACION CORRESPONDIENTE AL MES DE MARZO DE 2012, FOL- 1175</t>
  </si>
  <si>
    <t>3373</t>
  </si>
  <si>
    <t>FACTURA 102, PUBLICACION CORRESPONDIENTE AL MES DE JULIO DE 2012, FOL- 2993</t>
  </si>
  <si>
    <t>3849</t>
  </si>
  <si>
    <t>FACTURA 106,  PUBLICACION CORRESPONDIENTE AL MES DE AGOSTO DE 2012, FOL-3454</t>
  </si>
  <si>
    <t>Total 2119-2-1-03-00654</t>
  </si>
  <si>
    <t>2119-2-1-03-00657</t>
  </si>
  <si>
    <t>GRUPO NACIONAL DE COMUNICACIÓN. S.A. DE C.V.</t>
  </si>
  <si>
    <t>FACTURA A 120, PUBLICACION, CORRESPONDIENTE AL MES DE FEBRERO DE 2012, FOL- 0549</t>
  </si>
  <si>
    <t>1352</t>
  </si>
  <si>
    <t>FACTURA A137, PUBLICACION  CORRESPONDIENTE AL MES DE MARZO DE 2012, FOL- 1152</t>
  </si>
  <si>
    <t>1827</t>
  </si>
  <si>
    <t>FACTURA A 151, PUBLICACION CORRESPONDIENTE AL MES DE ABRIL DE 2012, FOL- 1621</t>
  </si>
  <si>
    <t>3346</t>
  </si>
  <si>
    <t>FACTURA A 195, PUBLICACION CORRESPONDIENTE AL MES DE JULIO DE 2012, FOL- 2966</t>
  </si>
  <si>
    <t>3853</t>
  </si>
  <si>
    <t>FACTURA A 208,  PUBLICACION CORRESPONDIENTE AL MES DE AGOSTO DE 2012, FOL. 3458</t>
  </si>
  <si>
    <t>4208</t>
  </si>
  <si>
    <t>FACTURA A-218, PUBLICACION CORRESPONDIENTE AL MES DE SEPTIEMBRE DE 2012, FOL. 3779</t>
  </si>
  <si>
    <t>Total 2119-2-1-03-00657</t>
  </si>
  <si>
    <t>2119-2-1-03-00661</t>
  </si>
  <si>
    <t>LOZANO CORTES MA. ISABEL</t>
  </si>
  <si>
    <t>870</t>
  </si>
  <si>
    <t>FACTURA 156, PUBLICACION CORRESPONDIENTE AL MES DE FEBRERO DE 2012, FOL- 0697</t>
  </si>
  <si>
    <t>Total 2119-2-1-03-00661</t>
  </si>
  <si>
    <t>2119-2-1-03-00667</t>
  </si>
  <si>
    <t>ACRA INIESTA EDUARDO</t>
  </si>
  <si>
    <t>5750</t>
  </si>
  <si>
    <t>FACTURA 1065, PUBLICACION  CORRESPONDIENTE AL MES DE SEPTIEMBRE DE 2011, FOL- 5487</t>
  </si>
  <si>
    <t>Total 2119-2-1-03-00667</t>
  </si>
  <si>
    <t>2119-2-1-03-00669</t>
  </si>
  <si>
    <t>JIMENEZ MENESES ENRIQUE ANTONIO</t>
  </si>
  <si>
    <t>6882</t>
  </si>
  <si>
    <t>FACTURA 0615, PUBLICACION CORRESPONDIENTE A LMES DE  OCTUBRE DE 2011, FOL- 6558 A</t>
  </si>
  <si>
    <t>Total 2119-2-1-03-00669</t>
  </si>
  <si>
    <t>2119-2-1-03-00676</t>
  </si>
  <si>
    <t>GRUPO GUSTE, S.A. DE C.V.</t>
  </si>
  <si>
    <t>7371</t>
  </si>
  <si>
    <t>FACTURA 1059, BANNER Y LINK PUBLICITARIO EN LAS APLICACIONES PARA DISPOSITIVOS MOVILES BLACKBERRY, IPAD, IPOD Y IPHONE Y BANNER EN LA PAGINA WWW.LIBERTAS . COM. MX, DE LOS MESES DE JULIO A SEPTIEMBRE DE 2011, FOL- 7251, CONTRATO ORIGINAL SHA/SNC/CTPS/027/2011</t>
  </si>
  <si>
    <t>Total 2119-2-1-03-00676</t>
  </si>
  <si>
    <t>2119-2-1-03-00678</t>
  </si>
  <si>
    <t>ESCATINO PUBLICACIONES, S.A DE C.V.</t>
  </si>
  <si>
    <t>1888</t>
  </si>
  <si>
    <t>FACTURA 269, PUBLICACION CORRESPONDIENTE AL MES DE ABRIL DE 2012, FOL- 1672</t>
  </si>
  <si>
    <t>2323</t>
  </si>
  <si>
    <t>FACTURA 327, PUBLICACION CORRESPONDIENTE AL MES DE MAYO DEL 2012, FOL- 2062</t>
  </si>
  <si>
    <t>3357</t>
  </si>
  <si>
    <t>FACTURA 444, PUBLICACION CORRESPONDIENTE AL MES DE JULIO DE 2012, FOL- 2977</t>
  </si>
  <si>
    <t>3869</t>
  </si>
  <si>
    <t>FACTURA 500, PUBLICACIÓN CORRESPONDIENTE AL MES DE AGOSTO 2012, FOL. 3470.</t>
  </si>
  <si>
    <t>FACTURA 526, PUBLICACION CORRESPONDIENTE AL MES DE SEPTIEMBRE DE 2012,  FOL. 3750</t>
  </si>
  <si>
    <t>Total 2119-2-1-03-00678</t>
  </si>
  <si>
    <t>2119-2-1-03-00682</t>
  </si>
  <si>
    <t>KAKAR IMPRESORES, S.A. DE C.V.</t>
  </si>
  <si>
    <t>2682</t>
  </si>
  <si>
    <t>FACTURA: F3291,  PUBLICACIÓN DE CONVOCATORIA PÚBLICA NACIONAL  N.  MNJ-DGA-LPN-039/2017, MNJ-DGA-LPN-040-2017, MNJ-DGA-LPN-041/2017, FOL- 2876</t>
  </si>
  <si>
    <t>FACTURA: F3272, PUBLICACIÓN DE CONVOCATORIA  DE LICITACIÓN PÚBLICA NACIONAL N.  MNJ-DGA-LPN-035/2017, MNJ-DGA-LPN-038/2017, FOL- 2875</t>
  </si>
  <si>
    <t>2680</t>
  </si>
  <si>
    <t>FACTURA: F3318,  PUBLICACIÓN DE CONVOCATORIA PÚBLICA NACIONAL N.   MNJ-DGA-LPN-042-2017, MNJ-DGA-LPN-043-2017, FOL- 2874</t>
  </si>
  <si>
    <t>2679</t>
  </si>
  <si>
    <t>FACTURA: F3289, PUBLICACIÓN DE CONVOCATORIA PÚBLICA NACIONAL N. MN/DGOP-LPN-05/17, CONCURSO MN-DGOP/FISMDF-LPN-069/17, FOL- 2873</t>
  </si>
  <si>
    <t>2683</t>
  </si>
  <si>
    <t>FACTURA: F3224, PUBICACIÓN DE CONVOCATORIA PÚBLICA NACIONAL N. MN/DGOP/FISMDF-LPN-061/17, FOL- 2877</t>
  </si>
  <si>
    <t>2405</t>
  </si>
  <si>
    <t>FACTURA: F3906,  PUBLICACIÓN DE CONVOCATORIA PÚBLICA NACIONAL  A PARTICIPAR EN LA SUBASTA PÚBLICA NACIONAL, N. CAAIE-SP-001-2018, ENAJENACIÓN HELICÓPTERO  MARCA BELL, AGUILA 1 MODELO 206 L4 1993,  FOL- 2831  CONT-SHA/SUB-A/DEI/SNC/CTA/041/2018</t>
  </si>
  <si>
    <t>Total 2119-2-1-03-00682</t>
  </si>
  <si>
    <t>2119-2-1-03-00685</t>
  </si>
  <si>
    <t>SANCHEZ MARTINEZ JOSE LUIS</t>
  </si>
  <si>
    <t>4192</t>
  </si>
  <si>
    <t>FACTURA 001, PUBLICACION  CORRESPONDENTE AL MES DE SEPTIEMBRE DE 2012,  FOL. 3767</t>
  </si>
  <si>
    <t>Total 2119-2-1-03-00685</t>
  </si>
  <si>
    <t>2119-2-1-03-00686</t>
  </si>
  <si>
    <t>AYALA MARTINEZ JOSÉ VICTOR</t>
  </si>
  <si>
    <t>4216</t>
  </si>
  <si>
    <t>FACTURA 029,  PUBLICACION CORRESPONDIENTE AL MES DE OCTUBRE DE 2012,  FOL. 3787</t>
  </si>
  <si>
    <t>Total 2119-2-1-03-00686</t>
  </si>
  <si>
    <t>2119-2-1-03-00687</t>
  </si>
  <si>
    <t>EDUCASPORTS, S.A DE C.V.</t>
  </si>
  <si>
    <t>4250</t>
  </si>
  <si>
    <t>FACTURA 405, PUBLICACION CORRESPONDIENTE AL MES DE JULIO Y AGOSTO DE 2012, FOL. 3821A</t>
  </si>
  <si>
    <t>Total 2119-2-1-03-00687</t>
  </si>
  <si>
    <t>2119-2-1-03-00693</t>
  </si>
  <si>
    <t>EDITORIAL PROSPERIDAD, S.A. DE C.V.</t>
  </si>
  <si>
    <t>2914</t>
  </si>
  <si>
    <t>FACTURA: C 1848, PUBLICACIÓN EN MEDIOS IMPRESOS (DIARIO BASTA) CORRESPONDIENTE  AL MES DE  OCTUBRE DEL 2017, FOL- 3147, CONT- SHA/ST/DCP/SNC/CTA/084/2017</t>
  </si>
  <si>
    <t>2890</t>
  </si>
  <si>
    <t>FACTURA: C 1832, PUBLICACIÓN EN MEDIOS IMPRESOS (DIARIO BASTA), COORESPONDIENTE AL MES DE SEPTIEMBRE, FOL- 3123, CONT- SHA/ST/DCP/SNC/CTA/084/2017</t>
  </si>
  <si>
    <t>Total 2119-2-1-03-00693</t>
  </si>
  <si>
    <t>2119-2-1-03-00695</t>
  </si>
  <si>
    <t>SEMANARIO MI CORRESPONSAL, S.A. DE C.V.</t>
  </si>
  <si>
    <t>2895</t>
  </si>
  <si>
    <t>FOLIO: 3769,  PUBLICACIÓN EN MEDIOS IMPRESOS ( SEMANARIO MI CORRESPONSAL), CORRESPONDIENTE  AL MES DE  OCTUBRE DEL 2017, FOL- 3128, CONT- SHA/ST/DCP/SNC/CTA/034/2017</t>
  </si>
  <si>
    <t>Total 2119-2-1-03-00695</t>
  </si>
  <si>
    <t>2119-2-1-03-00699</t>
  </si>
  <si>
    <t>MARTÍNEZ SÁNCHEZ MAURICIO</t>
  </si>
  <si>
    <t>FACTURA- 81, PUBLICACIÓN EN MEDIOS IMPRESOS (CONTINUAMOS),   CORRESPONDIENTE AL MES DE SEPTIEMBRE DEL 2015, FOL- 3367</t>
  </si>
  <si>
    <t>3393</t>
  </si>
  <si>
    <t>FACTURA-85, PUBLICACIÓN EN EMDIOS IMPRESOS (CONTINUAMOS),  CORRESPONDIENTE AL MES DE  OCTUBRE DEL 2015, FOL- 3422</t>
  </si>
  <si>
    <t>Total 2119-2-1-03-00699</t>
  </si>
  <si>
    <t>2119-2-1-03-00700</t>
  </si>
  <si>
    <t>TAPIA GARCÍA PASTOR</t>
  </si>
  <si>
    <t>3371</t>
  </si>
  <si>
    <t>FACTURA- 162, PUBLICACIÓN EN MEDIOS ELECTRÓNICOS ( AGENDA MEXIQUENSE), CORRESPONDIENTE AL MES DE  OCTUBRE DEL 2015, FOL- 3402</t>
  </si>
  <si>
    <t>Total 2119-2-1-03-00700</t>
  </si>
  <si>
    <t>2119-2-1-03-00706</t>
  </si>
  <si>
    <t>ANDRADE BARAJAS PATRICIA RAQUEL</t>
  </si>
  <si>
    <t>FACTURA- 172, PUBLICACIÓN EN MEDIOS IMPRESOS ( NUESTRA ZONA),  CORRESPONDIENTE AL MES DE  OCTUBRE DEL 2015, FOL- 3399</t>
  </si>
  <si>
    <t>Total 2119-2-1-03-00706</t>
  </si>
  <si>
    <t>2119-2-1-03-00708</t>
  </si>
  <si>
    <t>ÁLVAREZ MANILLA FLORES ALEJANDRO FRANCISCO</t>
  </si>
  <si>
    <t>3364</t>
  </si>
  <si>
    <t>FACTURA- 130, PUBLICACIÓN ENMEDIOS ELECTRÓNICOS ( METROPOLI HOY),  CORRESPONDIENTE AL MES DE  OCTUBRE DEL 2015, FOL- 3395</t>
  </si>
  <si>
    <t>3350</t>
  </si>
  <si>
    <t>FACTURA- 125, PUBLICACIÓN NE MEDIOS ELECTRÓNICOS ( METROPOLI HOY),  CORRESPONDIENTE AL MES DE  SEPTIEMBRE DEL 2015, FOL- 3381</t>
  </si>
  <si>
    <t>Total 2119-2-1-03-00708</t>
  </si>
  <si>
    <t>2119-2-1-03-00713</t>
  </si>
  <si>
    <t>GRUPO LITOGRÁFICO MI ESPACIO INFORMATIVO Y PUBLICITARIO, S.A. DE C.V.</t>
  </si>
  <si>
    <t>3351</t>
  </si>
  <si>
    <t>FACTURA- A846,  PUBLICACIÓN NE MEDIOS IMPRESOS (MI ESPACIO), CORRESPONDIENTE AL MES DE  SEPTIEMBRE DEL 2015, FOL- 3381</t>
  </si>
  <si>
    <t>3366</t>
  </si>
  <si>
    <t>FACTURA- A885, PUBLICACIÓN EN MEDIOS IMPRESOS ( MI ESPACIO),  CORRESPONDIENTE AL MES DE OCTUBRE DEL 2015, FOL- 3397</t>
  </si>
  <si>
    <t>Total 2119-2-1-03-00713</t>
  </si>
  <si>
    <t>2119-2-1-03-00714</t>
  </si>
  <si>
    <t>CICERON SERVICIOS LEGALES, S.C</t>
  </si>
  <si>
    <t>FACTURAS: 20FB2 PUBLICACIÓN EN MEDIOS IMPRESOS (REVISTA VERAZ) DESPLEGADO APROVECHA LOS DESCUENTOS EN TU PREDIAL, CORRESPONDIENTE AL MES DE FEBRERO DEL 2018, FOL- 1065, CXP- 984</t>
  </si>
  <si>
    <t>Total 2119-2-1-03-00714</t>
  </si>
  <si>
    <t>2119-2-1-03-00715</t>
  </si>
  <si>
    <t>ALVARO SÁNCHEZ SALMERÓN</t>
  </si>
  <si>
    <t>3289</t>
  </si>
  <si>
    <t>FACTURA-187, PUBLICACIÓN EN MEDIOS ELECTRÓNICOS (REPORTE ESPECIAL),  CORRESPONDIENTE AL MES DE  AGOSTO DEL 2015, FOL- 3322</t>
  </si>
  <si>
    <t>3376</t>
  </si>
  <si>
    <t>FACTURA-192, PUBLICACIÓN EN MEDIOS IMPRESOS  ( REPORTE ESPECIAL),  CORRESPONDIENTE AL MES DE OCTUBRE DEL 2015, FOL- 3407</t>
  </si>
  <si>
    <t>CORRECCION EN CUENTAS ACREEDORAS POR ERROR EN CODIFICACION</t>
  </si>
  <si>
    <t>Total 2119-2-1-03-00715</t>
  </si>
  <si>
    <t>2119-2-1-03-00717</t>
  </si>
  <si>
    <t>FLORES MARTÍNEZ CÉSAR RAFAEL</t>
  </si>
  <si>
    <t>3367</t>
  </si>
  <si>
    <t>FACTURA- 64, PUBLICACIÓN EN MEDIOS ELECTRÓNICOS (NOTIRED MÉXICO),  CORRESPONDIENTE AL MES DE  OCTUBRE DEL 2015, FOL- 3398</t>
  </si>
  <si>
    <t>Total 2119-2-1-03-00717</t>
  </si>
  <si>
    <t>2119-2-1-03-00720</t>
  </si>
  <si>
    <t>LIMÓN CONTRERAS DANTE MARCELINO</t>
  </si>
  <si>
    <t>3400</t>
  </si>
  <si>
    <t>FACTURA- 69, PUBLICACIÓN EN MEDIOS ELECTRÓNICOS (EL INFIERNO DE DANTE),  CORRESPONDIENTE AL MES DE OCTUBRE DEL 2015, FOL- 3429</t>
  </si>
  <si>
    <t>Total 2119-2-1-03-00720</t>
  </si>
  <si>
    <t>2119-2-1-03-00723</t>
  </si>
  <si>
    <t>REPRODATA, S.A. DE C.V.</t>
  </si>
  <si>
    <t>3375</t>
  </si>
  <si>
    <t>FACTURA- 233,  PUBLICACIÓN EN MEDIOS ELECTRONICOS ( QUADRATIN), CORRESPONDIENTE AL MES DE OCTUBRE DEL 2015, FOL- 3406</t>
  </si>
  <si>
    <t>Total 2119-2-1-03-00723</t>
  </si>
  <si>
    <t>2119-2-1-03-00730</t>
  </si>
  <si>
    <t>JGB BUSINESS CENTER, S.A. DE C.V.</t>
  </si>
  <si>
    <t>3321</t>
  </si>
  <si>
    <t>FACTURA- A166, PUBLICACIÓN EN MEDIOS IMPRESOS (EL INFORMANTE),  CORRESPONDIENTE AL MES DE JULIO DEL 2015, FOL- 3354</t>
  </si>
  <si>
    <t>3327</t>
  </si>
  <si>
    <t>FACTURA- A188, PUBLICACIÓN EN MEDIOS IMPRESOS (EL INFORMANTE),  CORRESPONDIENTE AL MES DE AGOSTO DEL 2015, FOL- 3359</t>
  </si>
  <si>
    <t>3319</t>
  </si>
  <si>
    <t>FACTURA- A155, PUBLICACIÓN EN MEDIOS IMPRESOS (EL INFORMANTE),  CORRESPONDIENTE DEL 09 AL 30 DE JUNIO DEL 2015, FOL- 3352</t>
  </si>
  <si>
    <t>Total 2119-2-1-03-00730</t>
  </si>
  <si>
    <t>2119-2-1-03-00731</t>
  </si>
  <si>
    <t>MULTIMEDIOS INTERNACIONAL HOY NOVEDADES, S.A. DE C.V.</t>
  </si>
  <si>
    <t>3409</t>
  </si>
  <si>
    <t>FACTURA- 59, PUBLICACIÓN EN MEDIOS IMPRESOS ( HOY NOVEDADES),  CORRESPONDIENTE AL MES DE  OCTUBRE DEL 2015, FOL- 3438</t>
  </si>
  <si>
    <t>Total 2119-2-1-03-00731</t>
  </si>
  <si>
    <t>2119-2-1-03-00733</t>
  </si>
  <si>
    <t>VENEGAS AGUILAR PATRICIA ELIZABETH</t>
  </si>
  <si>
    <t>2844</t>
  </si>
  <si>
    <t>FACTURA: A106, PUBLICACIÓN EN MEDIOS IMPRESOS ( EL GUIÓN), DESPLEGDO TRAMITA TU LICENCIA DE FUNCIONAMIENTO, CORRESPONDIENTE AL MES DE  OCTUBRE DE 2017, FOL- 3077  CONT-SHA/ST/DCP/SNC/CTA/011/2017</t>
  </si>
  <si>
    <t>Total 2119-2-1-03-00733</t>
  </si>
  <si>
    <t>2119-2-1-03-00746</t>
  </si>
  <si>
    <t>HOY ESTADO DIGITAL S.A. DE C.V.</t>
  </si>
  <si>
    <t>2903</t>
  </si>
  <si>
    <t>FACTURA: F 666, PUBLICACION EN MEDIOS IMPRESOS (HOY ESTADO), CORRESPONDIENTE AL MES DE OCTUBRE DEL 2017, FOL- 3136, CONT-SHA/ST/SNC/DCP/CTA/085/2017</t>
  </si>
  <si>
    <t>2899</t>
  </si>
  <si>
    <t>FOLIO: A196, PUBLICACIÓN DE MEDIOS IMPRESOS (HOY ESTADO DIGITAL), CORRESPONDIENTE AL MES DE  SEPTIEMBRE DEL 2017, FOL- 3132, CONT- SHA/ST/DCP/SNC/CTA/085/2017</t>
  </si>
  <si>
    <t>2919</t>
  </si>
  <si>
    <t>FACTURA: 689, PUBLICACIÓN EN MEDIOS IMPRESOS (HOY ESTADO DIGITAL), CORRESPONDIENTE AL MES DE  NOVIEMBRE DEL 2017, FOL- 3152, CONT- SHA/ST/DCP/SNC/CTA/085/2017</t>
  </si>
  <si>
    <t>Total 2119-2-1-03-00746</t>
  </si>
  <si>
    <t>2119-2-1-03-00751</t>
  </si>
  <si>
    <t>COHEN LLAGUNO RAÚL HANRI</t>
  </si>
  <si>
    <t>2878</t>
  </si>
  <si>
    <t>FACTURA:101, PUBLICACION EN MEDIOS ELECTRONICOS (WWW. CIUDADSATELITE.TV), CORESPONDIENTE AL MES DE SEPTIEMBRE DEL 2017, FOL- 3111, CONT-SHA/ST/DCP/SNC/CTA/003/2017</t>
  </si>
  <si>
    <t>972</t>
  </si>
  <si>
    <t>FACTURAS: DF071 PUBLICACIÓN EN MEDIOS DIGITALES (WWW.CIUDADSATELITE.TV) BANNER REFORZAMOS TU SEGURIDAD, CORRESPONDIENTE AL MES DE MRZO DEL 2018 FOL- 1053, CXP- 972</t>
  </si>
  <si>
    <t>Total 2119-2-1-03-00751</t>
  </si>
  <si>
    <t>2119-2-1-03-00755</t>
  </si>
  <si>
    <t>HERNÁNDEZ CORTES JOSÉ JUAN</t>
  </si>
  <si>
    <t>FACTURA: A 41, PUBLICACIÓN EN MEDIOS IMPRESOS (CONTRASTE), CORRESPONDIENTE AL MES DE OCTUBRE DEL 2017, FOL- 3135, CONT- SHA/ST/DCP/SNC/CTA/004/2017</t>
  </si>
  <si>
    <t>Total 2119-2-1-03-00755</t>
  </si>
  <si>
    <t>2119-2-1-03-00762</t>
  </si>
  <si>
    <t>PICHARDO GARCÍA RODRIGO IÑIGO</t>
  </si>
  <si>
    <t>981</t>
  </si>
  <si>
    <t>FACTURAS: 1d5d9 PUBLICACIÓN EN MEDIOS DIGITALES (WWW.SFERAPOLITICA.COM) BANNER ESCOLTA SEGURA - POLICIA ENCUBIERTO, CORRESPONDIENTE AL MES DE MARZO DEL 2018, FOL- 1062, CXP- 981</t>
  </si>
  <si>
    <t>2114</t>
  </si>
  <si>
    <t>FACTURA: A 145, PUBLICACIÓN EN MEDIOS ELECTRÓNICOS (SFERA POLITICA), INFORMACIÓN CORRESPONDIENTE AL MES DE  JUNIO DE 2018, FOL -2475  CONT-SHA/SUB-A/DEI/SNC/CTA/024/2018</t>
  </si>
  <si>
    <t>2115</t>
  </si>
  <si>
    <t>FACTURA: A 146,  PUBLICACIÓN EN MEDIOS ELECTRÓNICOS (SFERA POLITICA),  INFORMACIÓN CORRESPONDIENTE AL MES DE  JULIO DE 2018, FOL -2476  CONT-SHA/SUB-A/DEI/SNC/CTA/024/2018</t>
  </si>
  <si>
    <t>FACTURA: A147, PUBLICACIÓN EN MEDIOS ELECTRÓNICOS (SFERA POLITICA), INFORMACIÓN CORRESPONDIENTE AL MES DE  AGOSTO DE 2018, FOL- 2603  CONT-SHA/SUB-A/DEI/SNC/CTA/024/2018</t>
  </si>
  <si>
    <t>2201</t>
  </si>
  <si>
    <t>FACTURA: A152, PUBLICACIÓN EN MEDIOS ELECTRÓNICOS (SFERA POLITICA),  INFORMACIÓN CORRESPONDIENTE AL MES DE  SEPTIEMBRE DE 2018, FOL- 2602  CONT-SHA/SUB-A/DEI/SNC/CTM/001/2018</t>
  </si>
  <si>
    <t>Total 2119-2-1-03-00762</t>
  </si>
  <si>
    <t>2119-2-1-03-00767</t>
  </si>
  <si>
    <t>GRUPO RADIO CENTRO, S.A.B. DE C.V.</t>
  </si>
  <si>
    <t>FACTURA: D7936, TRANSMISIÓN DE SPOTS PARA CAMPAÑAS EN MEDIOS ELECTRÓNICOS: SEGURIDAD, POLICÍA DE GENERO, SEGURIDAD DARIO, C424,  EN LAS ESTACIONES: LA ZETA, JOYA, ALFA, UNIVERSAL Y RADIO RED, DEL MUNICIPIO DE NAUCALPAN DE JUÁREZ,  FOL- 2437  CONT ORIGINAL: DGA/SRM/AD/016-BIS/2018</t>
  </si>
  <si>
    <t>Total 2119-2-1-03-00767</t>
  </si>
  <si>
    <t>2119-2-1-03-00768</t>
  </si>
  <si>
    <t>2285</t>
  </si>
  <si>
    <t>FACTURA: 443,  SERVICIO DE GRABACIÓN DE AUDIO Y VIDEO (PAQUETE DE ILUMINACIÓN, SONIDO DIRECTO EN CALLE, SISTEMA PORTATIL DE CAMARA, ÓPTICA ROKINON, PLANTA DE LUZ, ILUMINACIÓN ADICIONAL), PARA EL ÁREA DE COMUNICACIÓN SOCIAL, PARA EL INFORME DE  GOBIERNO  DEL C. VÍCTOR HUGO GALVEZ ASTORGA,  PRESIDENTE CONSTITUCIONAL DE NAUCALPAN DE JUÁREZ, FOL- 2686  CONT ORIGINAL-DGA/SRM/AD/009-BIS/2018</t>
  </si>
  <si>
    <t>Total 2119-2-1-03-00768</t>
  </si>
  <si>
    <t>2119-2-1-03-00777</t>
  </si>
  <si>
    <t>TORRES UBALLE BENJAMÍN</t>
  </si>
  <si>
    <t>978</t>
  </si>
  <si>
    <t>FACTURAS: E4F26 PUBLICACIÓN EN MEDIOS DIGITALES (WWW.LOSEDITORES.COM.MX) BANNER ESCOLTA SEGURA - POLICIA ENCUBIERTO, CORRESPONDIENTE AL MES DE MARZO DEL 2018, CONT-SHA/SUB-A/DEI/SNC/CTA/001/2018, FOL- 1059</t>
  </si>
  <si>
    <t>Total 2119-2-1-03-00777</t>
  </si>
  <si>
    <t>2119-2-1-03-00778</t>
  </si>
  <si>
    <t>MANCILLA ÁLVAREZ DIANA</t>
  </si>
  <si>
    <t>971</t>
  </si>
  <si>
    <t>FACTURAS: FEA24 PUBLICACIÓN EN MEDIOS DIGITALES (WWW.DIGITALMEX.MX) BANNER CAISTE EN UN BACHE? REPORTA A TRAVES DE LA APP C4-24, CORRESPONDIENTE AL MES DE FEBRERO DEL 2018, CONT-SHA/SUB-A/DEI/SNC/CTA/026/2018,  FOL- 1052</t>
  </si>
  <si>
    <t>974</t>
  </si>
  <si>
    <t>FACTURAS: 820E9 PUBLICACIÓN EN MEDIOS IMPRESOS (WWW.DIGITALMEX.MX) BANNER CAISTE EN UN BACHE? REPORTA A TRAVES DE LA APP C4-24, CORRESPONDIENTE AL MES DE MARZO DEL 2018, FOL- 1055, CXP- 974</t>
  </si>
  <si>
    <t>Total 2119-2-1-03-00778</t>
  </si>
  <si>
    <t>2119-2-1-03-00785</t>
  </si>
  <si>
    <t>ÁLVAREZ TOSTADO JAIME DANIEL</t>
  </si>
  <si>
    <t>2185</t>
  </si>
  <si>
    <t>FOLIO FISCAL: C251, PUBLICACIÓN EN MEDIOS ELECTRÓNICOS (CD SATÉLITE), INFORMACIÓN  CORRESPONDIENTE AL MES DE  JULIO DE 2018, FOL- 2586  CONT MARCO-SHA/SUB-A/DEI/SNC/CTM/001/2018</t>
  </si>
  <si>
    <t>2186</t>
  </si>
  <si>
    <t>FOLIO FISCAL: 37C6, PUBLICACIÓN EN MEDIOS ELECTRÓNICOS (CD SATÉLITE), INFORMACIÓN CORRESPONDIENTE AL MES DE JUNIO DE 2018,  FOL- 2587 CONT MARCO-SHA/SUB-A/DEI/SNC/CTM/001/2018</t>
  </si>
  <si>
    <t>2184</t>
  </si>
  <si>
    <t>FOLIO FISCAL: 9354, PUBLICACIÓN EN MEDIOS ELECTRÓNICOS (CD SATÉLITE), INFORMACIÓN CORRESPONDIENTE AL MES DE AGOSTO DE 2018,  FOL -2585 CONT MARCO-SHA/SUB-A/DEI/SNC/CTM/001/2018</t>
  </si>
  <si>
    <t>Total 2119-2-1-03-00785</t>
  </si>
  <si>
    <t>2119-2-1-03-02617</t>
  </si>
  <si>
    <t>OREA PONCE NOEMÍ</t>
  </si>
  <si>
    <t>962</t>
  </si>
  <si>
    <t>FACTURA: 116,  PUBLICACIÓN EN MEDIOS IMPRESOS (EL MARGINAL), DESPLEGADO: APROVECHA LOS DESCUENTOS EN TU PREDIAL, CORRESPONDIENTE  AL MES DE FEBRERO DE 2018,  FOL-1043</t>
  </si>
  <si>
    <t>273</t>
  </si>
  <si>
    <t>CH-0166 P/CXP-0962 POR PUBLICACIÓN EN MEDIOS IMPRESOS, INFORMACIÓN CORRESPONDIENTE AL MES DE FEBRERO DEL 2018.</t>
  </si>
  <si>
    <t>CXP-0962</t>
  </si>
  <si>
    <t>Total 2119-2-1-03-02617</t>
  </si>
  <si>
    <t>2119-2-1-03-02618</t>
  </si>
  <si>
    <t>RODRÍGUEZ LÓPEZ CECILIA</t>
  </si>
  <si>
    <t>3395</t>
  </si>
  <si>
    <t>FACTURA-799D-A, PUBLICACIÓN EN MEDIOS IMPRESOS (DECLARACIONES),  CORRESPONDIENTE  AL MES DE OCTUBRE DEL 2015, FOL- 3424</t>
  </si>
  <si>
    <t>278</t>
  </si>
  <si>
    <t>CH-0171 P/CXP-3395 POR PUBLICACIÓN EN MEDIOS IMPRESOS, INFORMACIÓN CORRESPONDIENTE AL MES DE OCTUBRE DEL 2015.</t>
  </si>
  <si>
    <t>CXP-3395</t>
  </si>
  <si>
    <t>Total 2119-2-1-03-02618</t>
  </si>
  <si>
    <t>2119-2-1-04-00021</t>
  </si>
  <si>
    <t>LÓPEZ CARRASCO DAVID</t>
  </si>
  <si>
    <t>DEVOLUCION POR MULTA DE TRANSITO AL C. DAVID LOPEZ CARRASCO, EXPEDIENTE 150/2011, CNJ/CAFA/1569/2012, RECIBO-935489 DEL 15/11/2011,  FOL- 1974</t>
  </si>
  <si>
    <t>Total 2119-2-1-04-00021</t>
  </si>
  <si>
    <t>2119-2-1-04-03736</t>
  </si>
  <si>
    <t>ASOCIACION DE MUNICIPIOS DE MEXICO, A.C.</t>
  </si>
  <si>
    <t>2326</t>
  </si>
  <si>
    <t>FACTURA- 02,  CUOTA ANUAL 2016, PARA LA ASOCIACIÓN DE MUNICIPIOS DE MÉXICO, A.C. (AMMAC), FOL- 2394</t>
  </si>
  <si>
    <t>Total 2119-2-1-04-03736</t>
  </si>
  <si>
    <t>2119-2-1-04-06674</t>
  </si>
  <si>
    <t>CLUB DE EXPORTADORES DE NAUCALPAN</t>
  </si>
  <si>
    <t>SUBSIDIO AL CLUB DE EXPORTADORES DE NAUCALPAN, RECURSOS QUE SERÁN UTILIZADOS PARA EL CUMPLIMIENTO DE METAS Y PROYECTOS DE 2009 DEL FIDEICOMISO, FOL- 1051</t>
  </si>
  <si>
    <t>Total 2119-2-1-04-06674</t>
  </si>
  <si>
    <t>2119-2-1-04-08712</t>
  </si>
  <si>
    <t>GRANADOS VAZQUEZ JORGE</t>
  </si>
  <si>
    <t>4003</t>
  </si>
  <si>
    <t>DEVOLUCION POR MULTA DE TRANSITO AL C. JORGE GRANADOS VAZQUEZ, EXPEDIENTE 33/2012, JUICIO FISCAL, RECIBO-940980 DEL 29/02/2012, CNJ/CAFA/2857/2012</t>
  </si>
  <si>
    <t>Total 2119-2-1-04-08712</t>
  </si>
  <si>
    <t>2119-2-1-04-08978</t>
  </si>
  <si>
    <t>HERRERA DELGADO NOE JOSE</t>
  </si>
  <si>
    <t>2788</t>
  </si>
  <si>
    <t>PARTE PROPORCIONAL DE AGUINALDO, P.P. DE VACACIONES, P.PP. DE PRIMA VACACIONAL Y DESPENSAS, AL C. NOE JOSÉ HERRERA DELGADO, FOL- 2716</t>
  </si>
  <si>
    <t>Total 2119-2-1-04-08978</t>
  </si>
  <si>
    <t>2119-2-1-04-09166</t>
  </si>
  <si>
    <t>PEREZ JIMENEZ ISIDRA</t>
  </si>
  <si>
    <t>1592</t>
  </si>
  <si>
    <t>APOYO ECONÓMICO,   90 CARPETAS PARA LA CEREMONIO DE GRADUACIÓN DE LA ESC. PRIM  REFORMA TURNO MATUTINO,COL. OLIMPICA RADIO, FOL- 1269</t>
  </si>
  <si>
    <t>Total 2119-2-1-04-09166</t>
  </si>
  <si>
    <t>2119-2-1-04-09175</t>
  </si>
  <si>
    <t>HERNANDEZ MARTINEZ BLANCA</t>
  </si>
  <si>
    <t>1302</t>
  </si>
  <si>
    <t>APOYO ECONÓMICO, A LA C. BLANCA HERNÁNDEZ MARTÍNEZ,  PARA REGALOS DIA DE LA MADRE, FOL- 0953</t>
  </si>
  <si>
    <t>APOYO ECONÓMICO, PARA COMPRA DE CARPETAS DE GRADUACIÓN DE LA ESC. PRIMARIA JAIME TORRES BODET, COL.  SAN ANTONIO ZOMEYUCAN, FOL- 1221</t>
  </si>
  <si>
    <t>Total 2119-2-1-04-09175</t>
  </si>
  <si>
    <t>2119-2-1-04-09276</t>
  </si>
  <si>
    <t>MELENDEZ GARDUÑO LILY BLANCA ESTELA</t>
  </si>
  <si>
    <t>1979</t>
  </si>
  <si>
    <t>DEVOLUCIÓN  POR SERVICIO NO RECIBIDO DE UN ELEMENTO DE LA POLICÍA  FACULTATIVA, A LA  C. LILY BLANCA  ESTELA  MELÉNDEZ GARDUÑO, FOL- 2328</t>
  </si>
  <si>
    <t>Total 2119-2-1-04-09276</t>
  </si>
  <si>
    <t>2119-2-1-04-09451</t>
  </si>
  <si>
    <t>PEÑA CHÁVEZ SALVADOR</t>
  </si>
  <si>
    <t>101</t>
  </si>
  <si>
    <t>CANCELACIÓN DEL E-1767 CH-10725 DEL 23/ABR/10</t>
  </si>
  <si>
    <t>Total 2119-2-1-04-09451</t>
  </si>
  <si>
    <t>2119-2-1-04-09943</t>
  </si>
  <si>
    <t>RAMÍREZ GARCÍA HECTOR</t>
  </si>
  <si>
    <t>CANCELACIÓN DEL E-1783 CH-10741 DEL 23/ABR/10</t>
  </si>
  <si>
    <t>Total 2119-2-1-04-09943</t>
  </si>
  <si>
    <t>2119-2-1-04-09965</t>
  </si>
  <si>
    <t>PÉREZ MENDOZA IVAN</t>
  </si>
  <si>
    <t>1768</t>
  </si>
  <si>
    <t>SEGURO DE AUTO CONVENIO GRUPO NACIONAL PROVINCIAL, DGA-1/0194/2010</t>
  </si>
  <si>
    <t>Total 2119-2-1-04-09965</t>
  </si>
  <si>
    <t>2119-2-1-04-09966</t>
  </si>
  <si>
    <t>PÉREZ BAUTISTA NEFTALI</t>
  </si>
  <si>
    <t>1618</t>
  </si>
  <si>
    <t>SEGURO DE VIDA CONVENIO CON GRUPO NACIONAL PROVINCIAL, DGA-1/0194/2010.</t>
  </si>
  <si>
    <t>Total 2119-2-1-04-09966</t>
  </si>
  <si>
    <t>2119-2-1-04-10005</t>
  </si>
  <si>
    <t>FLORES MARTÌNEZ BEATRIZ</t>
  </si>
  <si>
    <t>APOYO ECONÓMICO PARA SU  DESARROLLO DEPORTIVO  EN ATLETISMO, AL  C. RICARDO BAUTISTA FLORES, FOL- 4498</t>
  </si>
  <si>
    <t>Total 2119-2-1-04-10005</t>
  </si>
  <si>
    <t>2119-2-1-04-10329</t>
  </si>
  <si>
    <t>FLORES MARTÍNEZ BEATRIZ</t>
  </si>
  <si>
    <t>1087</t>
  </si>
  <si>
    <t>CANCELACION POLIZA E-5513 CH-14271 DEL 11/NOVIEMBRE/2010</t>
  </si>
  <si>
    <t>CXP-1978</t>
  </si>
  <si>
    <t>Total 2119-2-1-04-10329</t>
  </si>
  <si>
    <t>2119-2-1-04-11648</t>
  </si>
  <si>
    <t>FONDO AUXILIAR PARA LA ADMINISTRACIÓN DE JUSTICIA DEL PODER JUDICIAL DEL ESTADO DE MÉXICO</t>
  </si>
  <si>
    <t>1727</t>
  </si>
  <si>
    <t>ENTERO DE MULTA CONSISTENTE EN DIEZ DIAS DE SALARIO MINIMO VIGENTE EN LA ZONA, AL C. JACINTO HERRERA SALAZAR, CAUSA PENAL: 384/2011-2,  DGA-2/2093/2012</t>
  </si>
  <si>
    <t>Total 2119-2-1-04-11648</t>
  </si>
  <si>
    <t>2119-2-1-04-11812</t>
  </si>
  <si>
    <t>PODER JUDICIAL DEL ESTADO DE MÉXICO</t>
  </si>
  <si>
    <t>2833</t>
  </si>
  <si>
    <t>MULTA PENAL  IMPUESTA EN LA AUDIENCIA,  A LA C. FERRA CRUZ ROSA ISIS,  EXPEDIENTE: 674/2012,  RECIBO-427019 DEL 25/08/2014</t>
  </si>
  <si>
    <t>Total 2119-2-1-04-11812</t>
  </si>
  <si>
    <t>2119-2-1-04-12386</t>
  </si>
  <si>
    <t>ROMERO RAMÍREZ GERARDO</t>
  </si>
  <si>
    <t>Total 2119-2-1-04-12386</t>
  </si>
  <si>
    <t>2119-2-1-04-12413</t>
  </si>
  <si>
    <t>ORBE ROJAS ENRIQUE</t>
  </si>
  <si>
    <t>1614</t>
  </si>
  <si>
    <t>Total 2119-2-1-04-12413</t>
  </si>
  <si>
    <t>2119-2-1-04-12417</t>
  </si>
  <si>
    <t>CRUZ LÓPEZ MAURICIO</t>
  </si>
  <si>
    <t>1610</t>
  </si>
  <si>
    <t>Total 2119-2-1-04-12417</t>
  </si>
  <si>
    <t>2119-2-1-04-12447</t>
  </si>
  <si>
    <t>RANGEL ROJAS HÉCTOR</t>
  </si>
  <si>
    <t>Total 2119-2-1-04-12447</t>
  </si>
  <si>
    <t>2119-2-1-04-12450</t>
  </si>
  <si>
    <t>VERDUZCO ARZATE FRANCISCO JAVIER</t>
  </si>
  <si>
    <t>Total 2119-2-1-04-12450</t>
  </si>
  <si>
    <t>2119-2-1-04-12686</t>
  </si>
  <si>
    <t>GONZÁLEZ ESCOBAR FRANCISCO ANTONIO</t>
  </si>
  <si>
    <t>1772</t>
  </si>
  <si>
    <t>Total 2119-2-1-04-12686</t>
  </si>
  <si>
    <t>2119-2-1-04-12695</t>
  </si>
  <si>
    <t>AZUARA DE LA LUZ ALBERTO</t>
  </si>
  <si>
    <t>1611</t>
  </si>
  <si>
    <t>Total 2119-2-1-04-12695</t>
  </si>
  <si>
    <t>2119-2-1-04-12698</t>
  </si>
  <si>
    <t>ZUÑIGA PAREDES MARIA DEL CARMEN</t>
  </si>
  <si>
    <t>52</t>
  </si>
  <si>
    <t>CANCELACIÓN DEL E-1642 CH-10600 DEL 22/ABR/10</t>
  </si>
  <si>
    <t>Total 2119-2-1-04-12698</t>
  </si>
  <si>
    <t>2119-2-1-04-13104</t>
  </si>
  <si>
    <t>RAMÍREZ CRUZ FRANCISCO JAVIER</t>
  </si>
  <si>
    <t>282</t>
  </si>
  <si>
    <t>CANCELACIÓN DEL E-1514 CH-14839 DEL 23/MAYO/2007.</t>
  </si>
  <si>
    <t>CXP-2751</t>
  </si>
  <si>
    <t>Total 2119-2-1-04-13104</t>
  </si>
  <si>
    <t>2119-2-1-04-13400</t>
  </si>
  <si>
    <t>MORALES FLORES FÉLIX</t>
  </si>
  <si>
    <t>Total 2119-2-1-04-13400</t>
  </si>
  <si>
    <t>2119-2-1-04-13541</t>
  </si>
  <si>
    <t>ALCOCER VALLE ANDREA GABRIELA</t>
  </si>
  <si>
    <t>BENEFICIARIA DEL 20% DE PENSIÓN ALIMENTICIA DEL C. MAURICIO GABRIEL HERNÁNDEZ CRUZ</t>
  </si>
  <si>
    <t>Total 2119-2-1-04-13541</t>
  </si>
  <si>
    <t>2119-2-1-04-13588</t>
  </si>
  <si>
    <t>BANORTE CTA. 0529933322 AUXILIAR 166 CHEQUES EN TRANSITO</t>
  </si>
  <si>
    <t>636</t>
  </si>
  <si>
    <t>REGISTRO DE 17 CHEQUES EN TRANSITO DE BANORTE 166 AL 31/DICIEMBRE/2015</t>
  </si>
  <si>
    <t>Total 2119-2-1-04-13588</t>
  </si>
  <si>
    <t>2119-2-1-04-14246</t>
  </si>
  <si>
    <t>TERMINO DE JUICIO, C. ALMA ROSA PEDRAZA BRAVO, FOL- 1981A</t>
  </si>
  <si>
    <t>Total 2119-2-1-04-14246</t>
  </si>
  <si>
    <t>2119-2-1-04-14327</t>
  </si>
  <si>
    <t>HERNÁNDEZ TREJO JUAN</t>
  </si>
  <si>
    <t>1306</t>
  </si>
  <si>
    <t>APOYO ECONÓMICO, AL C. JUÁN HERNÁNDEZ TROJO, PARA  REGALOS DIA DE LA MADRE, FOL- 0957</t>
  </si>
  <si>
    <t>Total 2119-2-1-04-14327</t>
  </si>
  <si>
    <t>2119-2-1-04-14426</t>
  </si>
  <si>
    <t>PEDRAZA BRAVO ALMA ROSA</t>
  </si>
  <si>
    <t>2119-2-1-04-14429</t>
  </si>
  <si>
    <t>SÁNCHEZ MEJÍA MARISELA</t>
  </si>
  <si>
    <t>1740</t>
  </si>
  <si>
    <t>APOYO ECONÓMICO,  101 CARPETAS PARA LA CEREMONIA DE GRADUACIÓN DE LA ESC. PRIMARIA ROSARIO CASTELLANOS, TURNO MATUTINO, COL.NAUCALPAN CENTRO, FOL- 1229</t>
  </si>
  <si>
    <t>Total 2119-2-1-04-14429</t>
  </si>
  <si>
    <t>2119-2-1-04-14520</t>
  </si>
  <si>
    <t>GONZÁLEZ LÓPEZ MARÍA CRISTINA</t>
  </si>
  <si>
    <t>AGUINALDO, PRIMA VACACIONAL, DESPENSA, FOL-3440.</t>
  </si>
  <si>
    <t>LIQUIDACIONES POR INDEMNIZACIONES, POR SUELDOS Y SALARIOS CAÍDOS, FOL- 3264</t>
  </si>
  <si>
    <t>Total 2119-2-1-04-14520</t>
  </si>
  <si>
    <t>2119-2-1-04-14701</t>
  </si>
  <si>
    <t>MARTÍNEZ ALONSO SONIA EGLE</t>
  </si>
  <si>
    <t>SEGURO DE AUTO CONVENIO CON GRUPO NACIONAL PROVINCIAL, DGA-1/0194/2010.</t>
  </si>
  <si>
    <t>Total 2119-2-1-04-14701</t>
  </si>
  <si>
    <t>2119-2-1-04-14726</t>
  </si>
  <si>
    <t>GUTIÉRREZ SÁNCHEZ BENITO</t>
  </si>
  <si>
    <t>SEGURO DE VIDA, CONVENIO CON GRUPO NACIONAL PROVINCIAL, CGA-1/0194/2010</t>
  </si>
  <si>
    <t>Total 2119-2-1-04-14726</t>
  </si>
  <si>
    <t>2119-2-1-04-14805</t>
  </si>
  <si>
    <t>MARTÍNEZ LUNA JOSÉ JAIME</t>
  </si>
  <si>
    <t>212</t>
  </si>
  <si>
    <t>PARTE PROPORCIONAL DE AGUINALDO, P.P. DE VACACIONES Y DESPENSAS, AL C. MARTÍNEZ LUNA JOSÉ JAIME, REGISTRO POR RECLASIFICACIÓN DE CXP-4479 DEL 31/12/2013</t>
  </si>
  <si>
    <t>Total 2119-2-1-04-14805</t>
  </si>
  <si>
    <t>2119-2-1-04-14879</t>
  </si>
  <si>
    <t>SANDOVAL MORALES NOEMÍ</t>
  </si>
  <si>
    <t>RECIBO A1356706, DEVOLUCIÓN DE TRÁMITE DE DIVORCIO Y ANOTACIÓN MARGINAL POR NO LLEVARSE A CABO EL TRÁMITE</t>
  </si>
  <si>
    <t>Total 2119-2-1-04-14879</t>
  </si>
  <si>
    <t>2119-2-1-04-14881</t>
  </si>
  <si>
    <t>HERNÁNDEZ JUÁREZ ROSA MARÍA</t>
  </si>
  <si>
    <t>BENEFICIARIA DE PENSIÓN ALIMENCIA AL 30% DEL C. JOSÉ LUIS LARA SABIDO, FOL- 5985.</t>
  </si>
  <si>
    <t>Total 2119-2-1-04-14881</t>
  </si>
  <si>
    <t>2119-2-1-04-15187</t>
  </si>
  <si>
    <t>HERNANDEZ ROMERO RODOLFO</t>
  </si>
  <si>
    <t>PARTE PROPORCIONAL DE AGUINALDO Y P.P. DE  VACACIONES, FOL- 3069</t>
  </si>
  <si>
    <t>Total 2119-2-1-04-15187</t>
  </si>
  <si>
    <t>2119-2-1-04-15986</t>
  </si>
  <si>
    <t>TIENDAS COMERCIAL MEXICANA, S.A. DE C.V.</t>
  </si>
  <si>
    <t>255</t>
  </si>
  <si>
    <t>CANCELACIÓN DEL E-1738 CH-4519 DEL 21/AGOSTO/2014.</t>
  </si>
  <si>
    <t>CXP-2110</t>
  </si>
  <si>
    <t>CANCELACIÓN DEL E-1133 CH-0112 DEL 08/SEPTIEMBRE/2016.</t>
  </si>
  <si>
    <t>CXP-1711</t>
  </si>
  <si>
    <t>247</t>
  </si>
  <si>
    <t>CANCELACIÓN DEL E-0582 CH-0078 DEL 24/ABRIL/2017.</t>
  </si>
  <si>
    <t>CXP-2506</t>
  </si>
  <si>
    <t>Total 2119-2-1-04-15986</t>
  </si>
  <si>
    <t>2119-2-1-04-16797</t>
  </si>
  <si>
    <t>PÉREZ GROVAS GUTIÉRREZ MARÍA TERESA</t>
  </si>
  <si>
    <t>RECIBO A 1630351, DEVOLUCIÓN PARCIAL DE IMPUESTO PREDIAL DEL EJERCICIO 2009 SEGÚN ACUERDO NO. 262 PUBLICADO EN LA GACETA DEL GOBIERNO DEL ESTADO DE MÉXICO, TM/SDII/544/2009</t>
  </si>
  <si>
    <t>Total 2119-2-1-04-16797</t>
  </si>
  <si>
    <t>2119-2-1-04-16995</t>
  </si>
  <si>
    <t>MADERA GONZÁLEZ ELIDE DEL CARMEN</t>
  </si>
  <si>
    <t>1497</t>
  </si>
  <si>
    <t>APOYO ECONÓMICO PARA 200 CARPETAS PARA  LA CEREMONIA DE GRADUACIÓN GENERACIÓN 2008-2014, ESCUELA PRIMARIA ANÁHUAC, DE LA COL. SAN LORENZO TOTOLINGA, NAUCALPAN DE JUÁREZ, FOL- 1127</t>
  </si>
  <si>
    <t>Total 2119-2-1-04-16995</t>
  </si>
  <si>
    <t>2119-2-1-04-17490</t>
  </si>
  <si>
    <t>SOS TELECOMUNICACIONES, S.A. DE  C.V.</t>
  </si>
  <si>
    <t>451</t>
  </si>
  <si>
    <t>APLICACION DE SALDO A LA  CXP- 131, POR PAGO DE DIFERENCIA POR DEVOLUCION DE  DERECHO DE ALUMBRADO PUBLICO  A SOS TELECOMUNICACIONES SA. DE C.V.  CTAS NO. 156010052715 Y 246313307339, JUICIO  DE AMPARO NO. 103/2009,  SEGUN DOCUMENTOS ANEXOS, FOL- 0071A</t>
  </si>
  <si>
    <t>2923</t>
  </si>
  <si>
    <t>DEVOLUCIÓN (DAP), A SOS TELECOMUNICACIONES,S.A.DE C.V, EXPEDIENTE: 2902014-NE, N. SERVICIO: 140060802099(2-4,6,8,10,12 ),060900163(2,4,6,8,10,12),080201377 (2,4,5,7,9,11),080700284(1,2,4,6,8,10,12),090400033(1,4,6,8,10,12),110700021(2,4,6,8,10,12),130600774(10,11),562130303542(5,7,9,11),570040303741(2,4,6,8,10,12),570080402415(5,7,9,11,12),080804271(2,4,6,8,10,12),081201405(2,4,6,8,10,12),570131001585(12),570901000116(2,5,7,9,11),570960101370(1,4,6,8,10,12),980300715(1,3,5,7,9,11),ETC  FOL- 2955</t>
  </si>
  <si>
    <t>3015</t>
  </si>
  <si>
    <t>DEVOLUVIÓN POR DERECHO DE ALUMBRADO PÚBLICO, SOS TELECOMUNICACIONES SA DE CV, EXP: 232/2015-XI, N. DE SERVICIO:571 100922361, 131001585, 921100041, 130100683, 100922867, 961200765, 061000710, 080202919, 080600451, 130700796, 130706905, 970700193, 965 930503555, 570980300715, 9650601506316, 030405281, 570901000116, 140 080201377, 130600774, 562 130303542, 140709890, 974130600578, EJERCICIO 2015, OFICIO: DGJ/DPA/2285/2015</t>
  </si>
  <si>
    <t>3102</t>
  </si>
  <si>
    <t>DEVOLUCIÓN POR DERECHO DE ALUMBRADO PÚBLICO (DAP), A SOS TELECOMUNICACIONES, SA DE CV, CORRESPONDIENTE AL EJERCICIO 2015, EXPEDIENTE: 232/2015-XII,  FOL- 3341</t>
  </si>
  <si>
    <t>Total 2119-2-1-04-17490</t>
  </si>
  <si>
    <t>2119-2-1-04-17648</t>
  </si>
  <si>
    <t>VIGUERAS CAMARENA GERARDO</t>
  </si>
  <si>
    <t>4022</t>
  </si>
  <si>
    <t>ESTIMULO ECONOMICO PARA EL DIA DEL BOMBERO 2011 AL C. GERARDO VIGUERAS CAMARENA, FOL- 3832</t>
  </si>
  <si>
    <t>Total 2119-2-1-04-17648</t>
  </si>
  <si>
    <t>2119-2-1-04-18051</t>
  </si>
  <si>
    <t>MATEOS HERNÁNDEZ JOSÉ</t>
  </si>
  <si>
    <t>TERMINO DE JUICIO, SEGURO DE VIDA, FOL- 6501   EXPEDIENTE:660/2008   OFICIO:TCA/2-SR/3956/2009</t>
  </si>
  <si>
    <t>Total 2119-2-1-04-18051</t>
  </si>
  <si>
    <t>2119-2-1-04-18296</t>
  </si>
  <si>
    <t>FRÍAS NAVARRETE EDUARDO</t>
  </si>
  <si>
    <t>243</t>
  </si>
  <si>
    <t>RECIBO A2046228, DEVOLUCIÓN DE RENTA DE VIVERO MUNICIPAL AL C. EDUARDO FRÍAS NAVARRETE, FOL- 0073B</t>
  </si>
  <si>
    <t>Total 2119-2-1-04-18296</t>
  </si>
  <si>
    <t>2119-2-1-04-18306</t>
  </si>
  <si>
    <t>PIETRA SANTA ÁLVAREZ MARÍA DE LOURDES MARGARITA</t>
  </si>
  <si>
    <t>370</t>
  </si>
  <si>
    <t>RECIBO A 1632194, DEVOLUCIÓN DE IMPUESTO PREDIAL, AL  C. MARIA DE LOURDES MARGARITA PIETRA SANTA, FOL- 0291</t>
  </si>
  <si>
    <t>Total 2119-2-1-04-18306</t>
  </si>
  <si>
    <t>2119-2-1-04-18322</t>
  </si>
  <si>
    <t>MIGOYA JANET FRANCISCO JAVIER</t>
  </si>
  <si>
    <t>391</t>
  </si>
  <si>
    <t>RECIBO A1731592, DEVOLUCIÓN DE IMPUESTO PREDIAL DEL EJERCICIO 2009 SEGÚN ACUERDO NO. 262 PUBLICADO EN LA GACETA DEL GOBIERNO DEL ESTADO DE MÉXICO, TM/SDII/240/2010, FOL- 0243</t>
  </si>
  <si>
    <t>Total 2119-2-1-04-18322</t>
  </si>
  <si>
    <t>2119-2-1-04-18344</t>
  </si>
  <si>
    <t>MONROY SÁNCHEZ LAMBERTO</t>
  </si>
  <si>
    <t>INVESTIGAR</t>
  </si>
  <si>
    <t>120</t>
  </si>
  <si>
    <t>CH-15060 P/CXP-593 POR DEVOLUCIÓN DE IMPUESTO PREDIAL DEL EJERCICIO 2009.</t>
  </si>
  <si>
    <t>CXP-593</t>
  </si>
  <si>
    <t>196</t>
  </si>
  <si>
    <t>CANCELACIÓN DEL E-0120 CH-15060 DEL 26/ENERO/2011.</t>
  </si>
  <si>
    <t>CXP-0593</t>
  </si>
  <si>
    <t>Total 2119-2-1-04-18344</t>
  </si>
  <si>
    <t>2119-2-1-04-18349</t>
  </si>
  <si>
    <t>BANCO AZTECA, S.A. DE C.V.</t>
  </si>
  <si>
    <t>DEPOSITOS POR APLICAR DE BANCO AZTECA 244 AL 31/DICIEMBRE/2015</t>
  </si>
  <si>
    <t>Total 2119-2-1-04-18349</t>
  </si>
  <si>
    <t>2119-2-1-04-18415</t>
  </si>
  <si>
    <t>BANORTE CTA. 0539093300 ( NOMINA )</t>
  </si>
  <si>
    <t>REGISTRO EN CUENTA ACREEDORA DEL DEPOSITO DE BANORTE 171 ( NOMINA ) DEL 4/OCTUBRE/2007 PENDIENTE DE IDENTIFICAR ( ESTE MOVIMIENTO SE EFECTUA POR LA CANCELACION DE LA CTA ) CREDITOS DEL BANCO NO CORRESPONDIDOS</t>
  </si>
  <si>
    <t>Total 2119-2-1-04-18415</t>
  </si>
  <si>
    <t>2119-2-1-04-18416</t>
  </si>
  <si>
    <t>GARCÍA ROMERO JORGE EDUARDO</t>
  </si>
  <si>
    <t>RECIBO A 2174058, DEVOLUCIÓN DEL PAGO INCORRECTO DEL IMPUESTO PREDIAL DEL EJERCICIO 2010, TM/SDII/218/2010</t>
  </si>
  <si>
    <t>Total 2119-2-1-04-18416</t>
  </si>
  <si>
    <t>2119-2-1-04-18444</t>
  </si>
  <si>
    <t>SÁNCHEZ GARCÍA NORMA</t>
  </si>
  <si>
    <t>BENEFICIARIA DEL 60 DE PENSIÓN ALIMENTICIA DEL C. RAÚL TERRÓN VÁZQUEZ</t>
  </si>
  <si>
    <t>Total 2119-2-1-04-18444</t>
  </si>
  <si>
    <t>2119-2-1-04-18474</t>
  </si>
  <si>
    <t>VELASCO ORTEGA BERNARDINO</t>
  </si>
  <si>
    <t>1581</t>
  </si>
  <si>
    <t>Total 2119-2-1-04-18474</t>
  </si>
  <si>
    <t>2119-2-1-04-18475</t>
  </si>
  <si>
    <t>CALDERON RUÍZ MANUEL</t>
  </si>
  <si>
    <t>Total 2119-2-1-04-18475</t>
  </si>
  <si>
    <t>2119-2-1-04-18476</t>
  </si>
  <si>
    <t>ARELLANO HERNÁNDEZ JORGE</t>
  </si>
  <si>
    <t>1583</t>
  </si>
  <si>
    <t>Total 2119-2-1-04-18476</t>
  </si>
  <si>
    <t>2119-2-1-04-18478</t>
  </si>
  <si>
    <t>MEJÍA ROSALES RUBÉN</t>
  </si>
  <si>
    <t>Total 2119-2-1-04-18478</t>
  </si>
  <si>
    <t>2119-2-1-04-18479</t>
  </si>
  <si>
    <t>SANDOVAL RODRÍGUEZ ROMAN PABLO</t>
  </si>
  <si>
    <t>1586</t>
  </si>
  <si>
    <t>Total 2119-2-1-04-18479</t>
  </si>
  <si>
    <t>2119-2-1-04-18491</t>
  </si>
  <si>
    <t>VELASCO GUILLERMO ARTURO</t>
  </si>
  <si>
    <t>1734</t>
  </si>
  <si>
    <t>ESTIMULO ECONÓMICO PARA EL  DÍA DEL BOMBERO, AL  C. VELASCO GUILLERMO ARTURO, FOL- 3857</t>
  </si>
  <si>
    <t>2847</t>
  </si>
  <si>
    <t>CH-17521 P/CXP-4058 POR ESTIMULO ECONOMICO PARA EL DIA DEL BOMBERO 2011.</t>
  </si>
  <si>
    <t>CXP-4058</t>
  </si>
  <si>
    <t>3701</t>
  </si>
  <si>
    <t>PARTE PROPORCIONAL DE AGUINALDO, AL C. GUILLERMO ARTURO VELASCO, FOL- 3317</t>
  </si>
  <si>
    <t>618</t>
  </si>
  <si>
    <t>CH-4704 P/CXP-3701 POR PARTE PROPORCIONAL DE AGUINALDO, AL C. GUILLERMO ARTURO VELASCO.</t>
  </si>
  <si>
    <t>CXP-3701</t>
  </si>
  <si>
    <t>Total 2119-2-1-04-18491</t>
  </si>
  <si>
    <t>2119-2-1-04-18530</t>
  </si>
  <si>
    <t>ALBARRÁN MONCIVAIS CARLOS</t>
  </si>
  <si>
    <t>PARTE PROPORCIONAL DE AGUNALDO Y P.P. DE VACACIONES, AL C. CARLOS ALBARRAN MONCIVAIS, FOL- 1981</t>
  </si>
  <si>
    <t>2224</t>
  </si>
  <si>
    <t>PRIMA POR JUBILACION  AL C. CARLOS ALBARRAN  MONCIVAIS, FOL- 1982</t>
  </si>
  <si>
    <t>2617</t>
  </si>
  <si>
    <t>CH-1240 P/CXP-2224 A CUENTA POR PAGO DE PRIMA POR JUBILACIÓN.</t>
  </si>
  <si>
    <t>CXP-2224</t>
  </si>
  <si>
    <t>CH-4237 P/CXP- 2224 A CUENTA POR PRIMA DE JUBILACION  AL C. CARLOS ALBARRAN MONCIVAIS</t>
  </si>
  <si>
    <t>1453</t>
  </si>
  <si>
    <t>CH-0156 P/CXP-2224 A CUENTA POR PRIMA POR JUBILACIÓN.</t>
  </si>
  <si>
    <t>1744</t>
  </si>
  <si>
    <t>CH-0326 P/CXP-2224 POR  PRIMA POR JUBILACION  AL C. CARLOS ALBARRAN MONCIVAIS</t>
  </si>
  <si>
    <t>3075</t>
  </si>
  <si>
    <t>CH-0354  P/CXP-2224 A CUENTA, PRIMA POR JUBILACION  AL C. CARLOS ALBARRAN MONCIVAIS, FOL- 1982,</t>
  </si>
  <si>
    <t>Total 2119-2-1-04-18530</t>
  </si>
  <si>
    <t>2119-2-1-04-18531</t>
  </si>
  <si>
    <t>ARANGO BAEZA SILVIA</t>
  </si>
  <si>
    <t>1781</t>
  </si>
  <si>
    <t>Total 2119-2-1-04-18531</t>
  </si>
  <si>
    <t>2119-2-1-04-18543</t>
  </si>
  <si>
    <t>MERCADO GARCÍA RAFAEL</t>
  </si>
  <si>
    <t>1793</t>
  </si>
  <si>
    <t>Total 2119-2-1-04-18543</t>
  </si>
  <si>
    <t>2119-2-1-04-18547</t>
  </si>
  <si>
    <t>MARTÍNEZ VARGAS FRANCISCO</t>
  </si>
  <si>
    <t>1798</t>
  </si>
  <si>
    <t>SEGURO DE AUTO CONVENIO GRUPO NACIONAL PROVINCIAL, DGA-10/194/2010</t>
  </si>
  <si>
    <t>Total 2119-2-1-04-18547</t>
  </si>
  <si>
    <t>2119-2-1-04-18555</t>
  </si>
  <si>
    <t>ALCÁNTAR MONDRAGÓN JOSÉ LUZ</t>
  </si>
  <si>
    <t>1806</t>
  </si>
  <si>
    <t>Total 2119-2-1-04-18555</t>
  </si>
  <si>
    <t>2119-2-1-04-18561</t>
  </si>
  <si>
    <t>PÉREZ ASENCIO MANUEL</t>
  </si>
  <si>
    <t>Total 2119-2-1-04-18561</t>
  </si>
  <si>
    <t>2119-2-1-04-18564</t>
  </si>
  <si>
    <t>VARGAS JUÁREZ ADOLFO MARGARITO</t>
  </si>
  <si>
    <t>92</t>
  </si>
  <si>
    <t>CANCELACIÓN DEL E-1153 CH-19914 DEL 18/ABRIL/2012.</t>
  </si>
  <si>
    <t>CXP-1414</t>
  </si>
  <si>
    <t>Total 2119-2-1-04-18564</t>
  </si>
  <si>
    <t>2119-2-1-04-18587</t>
  </si>
  <si>
    <t>CANSINO RODRÍGUEZ JOSÉ VICENTE</t>
  </si>
  <si>
    <t>1838</t>
  </si>
  <si>
    <t>Total 2119-2-1-04-18587</t>
  </si>
  <si>
    <t>2119-2-1-04-18604</t>
  </si>
  <si>
    <t>HURTADO BARAJAS FIDEL</t>
  </si>
  <si>
    <t>1855</t>
  </si>
  <si>
    <t>Total 2119-2-1-04-18604</t>
  </si>
  <si>
    <t>2119-2-1-04-18607</t>
  </si>
  <si>
    <t>MEZA GUERRERO DANIEL PEDRO</t>
  </si>
  <si>
    <t>1858</t>
  </si>
  <si>
    <t>Total 2119-2-1-04-18607</t>
  </si>
  <si>
    <t>2119-2-1-04-18612</t>
  </si>
  <si>
    <t>MENDOZA RODRÍGUEZ GUADALUPE</t>
  </si>
  <si>
    <t>1864</t>
  </si>
  <si>
    <t>Total 2119-2-1-04-18612</t>
  </si>
  <si>
    <t>2119-2-1-04-18613</t>
  </si>
  <si>
    <t>VÁZQUEZ CORTÉS JOSÉ CENOBIO</t>
  </si>
  <si>
    <t>1865</t>
  </si>
  <si>
    <t>Total 2119-2-1-04-18613</t>
  </si>
  <si>
    <t>2119-2-1-04-18619</t>
  </si>
  <si>
    <t>HERNÁNDEZ TAPIA JORGE</t>
  </si>
  <si>
    <t>1872</t>
  </si>
  <si>
    <t>Total 2119-2-1-04-18619</t>
  </si>
  <si>
    <t>2119-2-1-04-18623</t>
  </si>
  <si>
    <t>ZAMORANO PEÑARROJA HÉCTOR</t>
  </si>
  <si>
    <t>1711</t>
  </si>
  <si>
    <t>Total 2119-2-1-04-18623</t>
  </si>
  <si>
    <t>2119-2-1-04-18633</t>
  </si>
  <si>
    <t>BARRIOS FRANCO MARIANO</t>
  </si>
  <si>
    <t>Total 2119-2-1-04-18633</t>
  </si>
  <si>
    <t>2119-2-1-04-18634</t>
  </si>
  <si>
    <t>BLANCO AGUILAR CARLOS MANUEL</t>
  </si>
  <si>
    <t>1728</t>
  </si>
  <si>
    <t>SEGURO DE AUTO CONVENIO GRUPO NACUIONAL PROVINCIAL, DGA-1/0194/2010</t>
  </si>
  <si>
    <t>Total 2119-2-1-04-18634</t>
  </si>
  <si>
    <t>2119-2-1-04-18637</t>
  </si>
  <si>
    <t>OCAÑA DÍAZ VÍCTOR MANUEL</t>
  </si>
  <si>
    <t>1731</t>
  </si>
  <si>
    <t>Total 2119-2-1-04-18637</t>
  </si>
  <si>
    <t>2119-2-1-04-18638</t>
  </si>
  <si>
    <t>HUITRÓN GUADARRAMA MARCOS</t>
  </si>
  <si>
    <t>SEGURO DE AUTO CONVEIO GRUPO NACIONAL PROVINCIAL, DGA-1/0194/2010</t>
  </si>
  <si>
    <t>Total 2119-2-1-04-18638</t>
  </si>
  <si>
    <t>2119-2-1-04-18639</t>
  </si>
  <si>
    <t>MAQUITICO SALAZAR AGUSTÍN</t>
  </si>
  <si>
    <t>1733</t>
  </si>
  <si>
    <t>Total 2119-2-1-04-18639</t>
  </si>
  <si>
    <t>2119-2-1-04-18641</t>
  </si>
  <si>
    <t>CAMPUZANO DOMÍNGUEZ ADOLFO</t>
  </si>
  <si>
    <t>1588</t>
  </si>
  <si>
    <t>Total 2119-2-1-04-18641</t>
  </si>
  <si>
    <t>2119-2-1-04-18643</t>
  </si>
  <si>
    <t>GUARNEROS SÁNCHEZ MARCELINO</t>
  </si>
  <si>
    <t>1591</t>
  </si>
  <si>
    <t>Total 2119-2-1-04-18643</t>
  </si>
  <si>
    <t>2119-2-1-04-18644</t>
  </si>
  <si>
    <t>CORTES JUÁREZ FLORENTINO</t>
  </si>
  <si>
    <t>Total 2119-2-1-04-18644</t>
  </si>
  <si>
    <t>2119-2-1-04-18645</t>
  </si>
  <si>
    <t>CORONA HERNÁNDEZ ENICEFORO</t>
  </si>
  <si>
    <t>1593</t>
  </si>
  <si>
    <t>Total 2119-2-1-04-18645</t>
  </si>
  <si>
    <t>2119-2-1-04-18646</t>
  </si>
  <si>
    <t>BASTIDA X NICOLAS</t>
  </si>
  <si>
    <t>1594</t>
  </si>
  <si>
    <t>Total 2119-2-1-04-18646</t>
  </si>
  <si>
    <t>2119-2-1-04-18649</t>
  </si>
  <si>
    <t>ALVARADO GALVAN FIDEL</t>
  </si>
  <si>
    <t>1598</t>
  </si>
  <si>
    <t>Total 2119-2-1-04-18649</t>
  </si>
  <si>
    <t>2119-2-1-04-18650</t>
  </si>
  <si>
    <t>BALDERAS VIDAL CARLOS</t>
  </si>
  <si>
    <t>1599</t>
  </si>
  <si>
    <t>Total 2119-2-1-04-18650</t>
  </si>
  <si>
    <t>2119-2-1-04-18651</t>
  </si>
  <si>
    <t>GONZÁLEZ ESCALERA APOLINAR</t>
  </si>
  <si>
    <t>1600</t>
  </si>
  <si>
    <t>Total 2119-2-1-04-18651</t>
  </si>
  <si>
    <t>2119-2-1-04-18652</t>
  </si>
  <si>
    <t>JIMÉNEZ CONTRERAS JORGE</t>
  </si>
  <si>
    <t>1601</t>
  </si>
  <si>
    <t>Total 2119-2-1-04-18652</t>
  </si>
  <si>
    <t>2119-2-1-04-18656</t>
  </si>
  <si>
    <t>ROMO GALLEGOS JORGE EMILIO</t>
  </si>
  <si>
    <t>1606</t>
  </si>
  <si>
    <t>Total 2119-2-1-04-18656</t>
  </si>
  <si>
    <t>2119-2-1-04-18657</t>
  </si>
  <si>
    <t>BASALDUA TOVAR VICTORIA</t>
  </si>
  <si>
    <t>1607</t>
  </si>
  <si>
    <t>Total 2119-2-1-04-18657</t>
  </si>
  <si>
    <t>2119-2-1-04-18659</t>
  </si>
  <si>
    <t>HUERTA ISLAS MA. GUADALUPE</t>
  </si>
  <si>
    <t>1612</t>
  </si>
  <si>
    <t>Total 2119-2-1-04-18659</t>
  </si>
  <si>
    <t>2119-2-1-04-18660</t>
  </si>
  <si>
    <t>MORENO VARA ROBERTO</t>
  </si>
  <si>
    <t>1613</t>
  </si>
  <si>
    <t>Total 2119-2-1-04-18660</t>
  </si>
  <si>
    <t>2119-2-1-04-18661</t>
  </si>
  <si>
    <t>HERNÁNDEZ GONZÁLEZ REFUGIO</t>
  </si>
  <si>
    <t>1616</t>
  </si>
  <si>
    <t>Total 2119-2-1-04-18661</t>
  </si>
  <si>
    <t>2119-2-1-04-18662</t>
  </si>
  <si>
    <t>GARCÍA HERRERA Y CAÍRO BENJAMÍN</t>
  </si>
  <si>
    <t>6950</t>
  </si>
  <si>
    <t>FINIQUITO LABORAL AL C. BENJAMIN GARCIA HERRERA Y CAIRO</t>
  </si>
  <si>
    <t>4284</t>
  </si>
  <si>
    <t>CH-18647 P/CXP-6950 POR FINIQUITO LABORAL.</t>
  </si>
  <si>
    <t>CXP-6950</t>
  </si>
  <si>
    <t>121</t>
  </si>
  <si>
    <t>CH-19412 P/CXP-121 POR FINIQUITO LABORAL AL C. BENJAMIN GARCIA HERRERA Y CAIRO</t>
  </si>
  <si>
    <t>CXP-0121</t>
  </si>
  <si>
    <t>84</t>
  </si>
  <si>
    <t>CANCELACIÓN DEL E-4284 CH-18647 DEL 30/NOVIEMBRE/2011.</t>
  </si>
  <si>
    <t>430</t>
  </si>
  <si>
    <t>CANCELACION DE POLIZA- 6950 DEL 28/11/2011, POR REELABORACION DE CUENTA POR PAGAR, AL C. GARCIA HERRERA Y CAIRO BENJAMIN, SEGUN OFICIO SDCG/430/12</t>
  </si>
  <si>
    <t>2236</t>
  </si>
  <si>
    <t>CH-20859 P/CXP-1617 POR PAGO SEGURO DE VIDA CONVENIO CON GRUPO NACIONAL PROVINCIAL</t>
  </si>
  <si>
    <t>CXP-1617</t>
  </si>
  <si>
    <t>291</t>
  </si>
  <si>
    <t>CANCELACIÓN DEL E-2236 CH-20859 DEL 08/AGOSTO/2012.</t>
  </si>
  <si>
    <t>Total 2119-2-1-04-18662</t>
  </si>
  <si>
    <t>2119-2-1-04-18663</t>
  </si>
  <si>
    <t>OVANDO RUÍZ RODOLFO</t>
  </si>
  <si>
    <t>1619</t>
  </si>
  <si>
    <t>Total 2119-2-1-04-18663</t>
  </si>
  <si>
    <t>2119-2-1-04-18665</t>
  </si>
  <si>
    <t>ORTÍZ LÓPEZ ALBERTO</t>
  </si>
  <si>
    <t>Total 2119-2-1-04-18665</t>
  </si>
  <si>
    <t>2119-2-1-04-18666</t>
  </si>
  <si>
    <t>ZARAGOZA MANZANARES RICARDO</t>
  </si>
  <si>
    <t>Total 2119-2-1-04-18666</t>
  </si>
  <si>
    <t>2119-2-1-04-18667</t>
  </si>
  <si>
    <t>CORTES ARELLANO DAVID</t>
  </si>
  <si>
    <t>Total 2119-2-1-04-18667</t>
  </si>
  <si>
    <t>2119-2-1-04-18668</t>
  </si>
  <si>
    <t>GARCÍA FRÍAS JOSUE</t>
  </si>
  <si>
    <t>Total 2119-2-1-04-18668</t>
  </si>
  <si>
    <t>2119-2-1-04-18676</t>
  </si>
  <si>
    <t>OROZCO RIVERA MARTÍN</t>
  </si>
  <si>
    <t>Total 2119-2-1-04-18676</t>
  </si>
  <si>
    <t>2119-2-1-04-18677</t>
  </si>
  <si>
    <t>VILLAR PÉREZ GUILLERMO</t>
  </si>
  <si>
    <t>1635</t>
  </si>
  <si>
    <t>Total 2119-2-1-04-18677</t>
  </si>
  <si>
    <t>2119-2-1-04-18679</t>
  </si>
  <si>
    <t>CORTES CORIA AURELIO</t>
  </si>
  <si>
    <t>1709</t>
  </si>
  <si>
    <t>SEGURO DE VIDA, CONVENIO CON GRUPO PROVINCIAL DGA-1/0194/2010</t>
  </si>
  <si>
    <t>Total 2119-2-1-04-18679</t>
  </si>
  <si>
    <t>2119-2-1-04-18680</t>
  </si>
  <si>
    <t>PACHECO MARTÍNEZ GUADALUPE</t>
  </si>
  <si>
    <t>1638</t>
  </si>
  <si>
    <t>Total 2119-2-1-04-18680</t>
  </si>
  <si>
    <t>2119-2-1-04-18685</t>
  </si>
  <si>
    <t>RANGEL ARANDA JOSÉ LUIS</t>
  </si>
  <si>
    <t>1643</t>
  </si>
  <si>
    <t>Total 2119-2-1-04-18685</t>
  </si>
  <si>
    <t>2119-2-1-04-18690</t>
  </si>
  <si>
    <t>PAREDES ROSAS SABINO</t>
  </si>
  <si>
    <t>1648</t>
  </si>
  <si>
    <t>Total 2119-2-1-04-18690</t>
  </si>
  <si>
    <t>2119-2-1-04-18691</t>
  </si>
  <si>
    <t>FRAIRE CRUZ HERACLIO</t>
  </si>
  <si>
    <t>4804</t>
  </si>
  <si>
    <t>PARTE PROPORCIONAL  DE AGUINALDO,  P.P. DE VACACIONES  Y P.P. DE PRIMA VACACIONAL,  AL C. HERACLIO FRAIRE CRUZ, FOL- 4428</t>
  </si>
  <si>
    <t>4805</t>
  </si>
  <si>
    <t>PRIMA POR JUBILACION AL C. HERACLIO FRAIRE CRUZ, FOL- 4429</t>
  </si>
  <si>
    <t>2627</t>
  </si>
  <si>
    <t>CH-1250 P/CXP-4805 A CUENTA POR PAGO DE PRIMA POR JUBILACIÓN.</t>
  </si>
  <si>
    <t>CXP-4805</t>
  </si>
  <si>
    <t>1452</t>
  </si>
  <si>
    <t>CH-4240 P/CXP- 4805 A CUENTA POR PRIMA DE JUBILACION AL C. HERACLIO FRAIRE CRUZ</t>
  </si>
  <si>
    <t>1481</t>
  </si>
  <si>
    <t>CH-0184 P/CXP-4805 POR  PRIMA POR JUBILACION AL C. HERACLIO FRAIRE CRUZ</t>
  </si>
  <si>
    <t>1771</t>
  </si>
  <si>
    <t>CH-0353 P/CXP-4805 A CUENTA POR PRIMA POR JUBILACION AL C. HERACLIO FRAIRE CRUZ</t>
  </si>
  <si>
    <t>3133</t>
  </si>
  <si>
    <t>CH-0407 A CTA. P/CXP-4805 POR  PRIMA POR JUBILACION AL C. HERACLIO FRAIRE CRUZ</t>
  </si>
  <si>
    <t>1702</t>
  </si>
  <si>
    <t>CH-0094 P/CXP-VARIA  POR FINIQUITO LABORAL PP DE AGUINALDO PP DE VACACIONES PP DE PRIMA VACACIONAL AL C. HERACLIO FRAIRE CRUZ, FOL- 4428</t>
  </si>
  <si>
    <t>CXP-4804 C</t>
  </si>
  <si>
    <t>493</t>
  </si>
  <si>
    <t>CH-0323 P/CXP-4804 SALDO POR PARTE PROPORCIONAL DE AGUINALDO, VACACIONES Y PRIMA VACACIONAL, AL C. HERACLIO FRAIRE CRUZ.</t>
  </si>
  <si>
    <t>CXP-4804</t>
  </si>
  <si>
    <t>Total 2119-2-1-04-18691</t>
  </si>
  <si>
    <t>2119-2-1-04-18695</t>
  </si>
  <si>
    <t>MARTÍNEZ MARTÍNEZ MYRNA</t>
  </si>
  <si>
    <t>Total 2119-2-1-04-18695</t>
  </si>
  <si>
    <t>2119-2-1-04-18699</t>
  </si>
  <si>
    <t>1662</t>
  </si>
  <si>
    <t>1666</t>
  </si>
  <si>
    <t>1668</t>
  </si>
  <si>
    <t>2119-2-1-04-18703</t>
  </si>
  <si>
    <t>MONTOYA RAMÍREZ JAVIER</t>
  </si>
  <si>
    <t>2119-2-1-4-18703</t>
  </si>
  <si>
    <t>Total 2119-2-1-04-18703</t>
  </si>
  <si>
    <t>2119-2-1-04-18707</t>
  </si>
  <si>
    <t>RUBIO RUBIO EDGAR</t>
  </si>
  <si>
    <t>2119-2-1-4-18707</t>
  </si>
  <si>
    <t>Total 2119-2-1-04-18707</t>
  </si>
  <si>
    <t>2119-2-1-04-18709</t>
  </si>
  <si>
    <t>DEHESA TEPICHIN ELIAS CARLOS</t>
  </si>
  <si>
    <t>2119-2-1-4-18709</t>
  </si>
  <si>
    <t>Total 2119-2-1-04-18709</t>
  </si>
  <si>
    <t>2119-2-1-04-18715</t>
  </si>
  <si>
    <t>GARCÍA AVILA ARIADNE</t>
  </si>
  <si>
    <t>1674</t>
  </si>
  <si>
    <t>Total 2119-2-1-04-18715</t>
  </si>
  <si>
    <t>2119-2-1-04-18718</t>
  </si>
  <si>
    <t>CASTILLO SANTILLAN JESÚS HILARIO</t>
  </si>
  <si>
    <t>1677</t>
  </si>
  <si>
    <t>Total 2119-2-1-04-18718</t>
  </si>
  <si>
    <t>2119-2-1-04-18719</t>
  </si>
  <si>
    <t>SAUCEDO ROMERO DOMIRO</t>
  </si>
  <si>
    <t>Total 2119-2-1-04-18719</t>
  </si>
  <si>
    <t>2119-2-1-04-18733</t>
  </si>
  <si>
    <t>CARLOS JOAQUIN SAIRET</t>
  </si>
  <si>
    <t>1694</t>
  </si>
  <si>
    <t>Total 2119-2-1-04-18733</t>
  </si>
  <si>
    <t>2119-2-1-04-18734</t>
  </si>
  <si>
    <t>GUZMAN RODRÍGUEZ ARMANDO</t>
  </si>
  <si>
    <t>Total 2119-2-1-04-18734</t>
  </si>
  <si>
    <t>2119-2-1-04-18735</t>
  </si>
  <si>
    <t>ADAME RAMOS NOEMI</t>
  </si>
  <si>
    <t>Total 2119-2-1-04-18735</t>
  </si>
  <si>
    <t>2119-2-1-04-18736</t>
  </si>
  <si>
    <t>LUGO ZUÑIGA JOSÉ REGINO</t>
  </si>
  <si>
    <t>1697</t>
  </si>
  <si>
    <t>Total 2119-2-1-04-18736</t>
  </si>
  <si>
    <t>2119-2-1-04-18739</t>
  </si>
  <si>
    <t>VALDEZ DURAN DAVID ENRIQUE</t>
  </si>
  <si>
    <t>1700</t>
  </si>
  <si>
    <t>Total 2119-2-1-04-18739</t>
  </si>
  <si>
    <t>2119-2-1-04-18742</t>
  </si>
  <si>
    <t>VELAZQUEZ JIMÉNEZ MARÍA DE LOURDES</t>
  </si>
  <si>
    <t>1703</t>
  </si>
  <si>
    <t>SEGURO DE VIDA, CONVENIO CON GRUPO NACIONAL  PROVINCIAL DGA-1/0194/2010</t>
  </si>
  <si>
    <t>Total 2119-2-1-04-18742</t>
  </si>
  <si>
    <t>2119-2-1-04-18744</t>
  </si>
  <si>
    <t>MARTÍNEZ CABALLERO MONICA CELENE</t>
  </si>
  <si>
    <t>1705</t>
  </si>
  <si>
    <t>SEGURO DE VIDA, CONVENIO CON GRUPO NACIONAL PROVINCIAL DGA-1/0194/2010</t>
  </si>
  <si>
    <t>Total 2119-2-1-04-18744</t>
  </si>
  <si>
    <t>2119-2-1-04-18746</t>
  </si>
  <si>
    <t>MARTÍNEZ GRANILLO JOSÉ ELIAS</t>
  </si>
  <si>
    <t>1708</t>
  </si>
  <si>
    <t>Total 2119-2-1-04-18746</t>
  </si>
  <si>
    <t>2119-2-1-04-18781</t>
  </si>
  <si>
    <t>SUÁREZ VELASCO BLANCA SONIA</t>
  </si>
  <si>
    <t>1929</t>
  </si>
  <si>
    <t>BENEFICIARIA DE PENSIÓN ALIMENTICIA DEL 20%, DEL C. MARIO LINO SALINAS, FOL-1399</t>
  </si>
  <si>
    <t>Total 2119-2-1-04-18781</t>
  </si>
  <si>
    <t>2119-2-1-04-18949</t>
  </si>
  <si>
    <t>UGALDE ORDOÑEZ PATRICIA CECILIA</t>
  </si>
  <si>
    <t>2616</t>
  </si>
  <si>
    <t>RECIBO A1729356, DEVOLUCIÓN PARCIAL DE IMPUESTO PREDIAL DEL EJERCICIO 2009 POR NO REALIZARSE EL DESCUENTO DE ADULTO MAYOR, TM/SDII/465/2010, FOL- 2089</t>
  </si>
  <si>
    <t>Total 2119-2-1-04-18949</t>
  </si>
  <si>
    <t>2119-2-1-04-19014</t>
  </si>
  <si>
    <t>GONZÁLEZ GONZÁLEZ NORMA PATRICIA</t>
  </si>
  <si>
    <t>2797</t>
  </si>
  <si>
    <t>BENEFICIARIA DEL 20% DE PENSIÓN ALIMENTICIA DEL C. JUAN JOSÉ VÁZQUEZ RODRÍGUEZ</t>
  </si>
  <si>
    <t>Total 2119-2-1-04-19014</t>
  </si>
  <si>
    <t>2119-2-1-04-19024</t>
  </si>
  <si>
    <t>VELÁZQUEZ HERNÁNDEZ MIGUEL ÁNGEL</t>
  </si>
  <si>
    <t>4740</t>
  </si>
  <si>
    <t>PARTE PROPORCIONAL DE A GUINALDO Y P.P. DE VACACIONES, AL  C. MIGUEL ÁNGEL VELÁZQUEZ HERNÁNDEZ, FOL- 4439</t>
  </si>
  <si>
    <t>896</t>
  </si>
  <si>
    <t>TÉRMINO DE JUICIO AL C. MIGUEL ÁNGEL VELÁZQUEZ HERNÁNDEZ, EXP. CSJSAT274/2012,FOL- 0744</t>
  </si>
  <si>
    <t>316</t>
  </si>
  <si>
    <t>CH-3142 P/CXP-0896, 0103 POR TERMINO DE JUICIO.</t>
  </si>
  <si>
    <t>CXP-0896</t>
  </si>
  <si>
    <t>CXP-0103</t>
  </si>
  <si>
    <t>484</t>
  </si>
  <si>
    <t>CANCELACIÓN DE AL CXP-4740 DEL 05/09/2011, DEL C. VELÁZQUEZ HERNÁNDEZ MIGUEL ÁNGEL, SEGÚN OFICIO: TM/STE/529/2017, ACUERDO DE CABILDO: SHA/SUB-A/CCER/CAC/154/2018</t>
  </si>
  <si>
    <t>388</t>
  </si>
  <si>
    <t>CANCELACIÓN DE VARIAS POLIZAS DE DIARIO DE FEBRERO 2018 POR IMPROCEDENTES.</t>
  </si>
  <si>
    <t>PD-484</t>
  </si>
  <si>
    <t>Total 2119-2-1-04-19024</t>
  </si>
  <si>
    <t>2119-2-1-04-19224</t>
  </si>
  <si>
    <t>FUERTE ARELLANO SALVADOR</t>
  </si>
  <si>
    <t>CANCELACION POLIZA E-6145 CH-14821 DEL 14/DICIEMBRE/2010</t>
  </si>
  <si>
    <t>CXP-4793</t>
  </si>
  <si>
    <t>322</t>
  </si>
  <si>
    <t>CH-19171 P/CXP-9383 POR LIQUIDACIONES POR INDEMNIZACIONES, POR SUELDOS Y SALARIOS CAÍDOS.</t>
  </si>
  <si>
    <t>CXP-9383</t>
  </si>
  <si>
    <t>27</t>
  </si>
  <si>
    <t>CANCELACIÓN DEL E-0322 CH-19171 DEL 25/ENERO/2012.</t>
  </si>
  <si>
    <t>1251</t>
  </si>
  <si>
    <t>CH-0036 P/CXP-9383 A CUENTA POR PAGO DE TERMINO DE JUICIO C. SALVADOR FUERTE ARELLANO.</t>
  </si>
  <si>
    <t>1386</t>
  </si>
  <si>
    <t>CH-0071 P/CXP-9383 A CTA POR  PAGO DE TERMINO DE JUICIO C. SALVADOR FUERTE ARELLANO</t>
  </si>
  <si>
    <t>1603</t>
  </si>
  <si>
    <t>CH-0288 P/CXP-9383 A CUENTA POR TERMINO DE JUICIO.</t>
  </si>
  <si>
    <t>TÉRMINO DE JUICIO AL C.  SALVADOR FUERTE ARELLANO, EXP. 2573/2006, FOL- 0430</t>
  </si>
  <si>
    <t>1901</t>
  </si>
  <si>
    <t>CH-0586 P/CXP-9383 A CUENTA POR TERMINO DE JUICIO.</t>
  </si>
  <si>
    <t>CANCELACIÓN DE LA CXP-593 DE FECHA 26/04/2013, A FAVOR DE FUERTE ARELLANO SALVADOR  - NOTA INFORMATIVA</t>
  </si>
  <si>
    <t>Total 2119-2-1-04-19224</t>
  </si>
  <si>
    <t>2119-2-1-04-19248</t>
  </si>
  <si>
    <t>CHÁVEZ RODRÍGUEZ ROGELIO</t>
  </si>
  <si>
    <t>APOYO ECONÓMICO PARA SU DESARROLLO DEPORTIVO  EN TIRO CON ARCO, AL  C. MARÍA REGINA CHÁVEZ MATUS, FOL- 4502</t>
  </si>
  <si>
    <t>Total 2119-2-1-04-19248</t>
  </si>
  <si>
    <t>2119-2-1-04-19266</t>
  </si>
  <si>
    <t>RIVAS JIMÉNEZ NORMA YOLANDA</t>
  </si>
  <si>
    <t>APOYO ECONÓMICO PARA SU  DESARROLLO DEPORTIVO EN TIRO CON ARCO, AL C. SEBASTIAN ESQUIVEL RIVAS, FOL- 4565</t>
  </si>
  <si>
    <t>Total 2119-2-1-04-19266</t>
  </si>
  <si>
    <t>2119-2-1-04-19303</t>
  </si>
  <si>
    <t>BAUTISTA FLORES JESICA</t>
  </si>
  <si>
    <t>1096</t>
  </si>
  <si>
    <t>CANCELACION POLIZA E-6018 CH-14726 DEL 06/DICIEMBRE/2010</t>
  </si>
  <si>
    <t>CXP-7595</t>
  </si>
  <si>
    <t>Total 2119-2-1-04-19303</t>
  </si>
  <si>
    <t>2119-2-1-04-19364</t>
  </si>
  <si>
    <t>MOYA CEDEÑO ARCADIO</t>
  </si>
  <si>
    <t>72</t>
  </si>
  <si>
    <t>PAGO DE NÓMINA, CORRESPONDIENTE A  LA 2DA QUINCENA DE DICIEMBRE DE 2018, AL C. ARCADIO MOYA CEDEÑO (EX SERVIDOR PÚBLICO), SEGÚN OFICIO: SDA/125/2019</t>
  </si>
  <si>
    <t>Total 2119-2-1-04-19364</t>
  </si>
  <si>
    <t>2119-2-1-04-19432</t>
  </si>
  <si>
    <t>TORRES SORIANO ANGÉLICA</t>
  </si>
  <si>
    <t>7000</t>
  </si>
  <si>
    <t>BENEFICIARIA DEL 50% DE PENSIÓN ALIMENTICA DEL C. FRANCISCO JAVIER BECERRIL GÓMEZ</t>
  </si>
  <si>
    <t>Total 2119-2-1-04-19432</t>
  </si>
  <si>
    <t>2119-2-1-04-19477</t>
  </si>
  <si>
    <t>MARTÍNEZ GARCÍA JORGE LUIS</t>
  </si>
  <si>
    <t>7180</t>
  </si>
  <si>
    <t>AGUINALDO, VACACIONES Y PRIMA VACACIONAL, FOL- 6464</t>
  </si>
  <si>
    <t>116</t>
  </si>
  <si>
    <t>CANCELACION DE PASIVOS DE FINIQUITOS LABORALES PARA SU REGISTRO EN CUENTAS DE ORDEN</t>
  </si>
  <si>
    <t>Total 2119-2-1-04-19477</t>
  </si>
  <si>
    <t>2119-2-1-04-19568</t>
  </si>
  <si>
    <t>LEÓN MORENO JULIO CÉSAR</t>
  </si>
  <si>
    <t>1091</t>
  </si>
  <si>
    <t>CANCELACION POLIZA E-5674 CH-14409 DEL 23/NOVIEMBRE/2010</t>
  </si>
  <si>
    <t>CXP-7733</t>
  </si>
  <si>
    <t>Total 2119-2-1-04-19568</t>
  </si>
  <si>
    <t>2119-2-1-04-19645</t>
  </si>
  <si>
    <t>CARVAJAL BETANCOURT FRANCISCA</t>
  </si>
  <si>
    <t>218</t>
  </si>
  <si>
    <t>PARTE PROPORCIONAL DE AGUINALDO, P.P. DE VACACIONES Y P.P. DE PRIMA VACACIONAL, A LA C. CARVAJAL BATANCOURT , POR RECLASIFICACIÓN DE LA CXP-4479 DEL 31/12/2013</t>
  </si>
  <si>
    <t>Total 2119-2-1-04-19645</t>
  </si>
  <si>
    <t>2119-2-1-04-19916</t>
  </si>
  <si>
    <t>POLITO MOTO JUAN</t>
  </si>
  <si>
    <t>39</t>
  </si>
  <si>
    <t>REGISTRO NOMINA SEGURIDAD PUBLICA 1a QNA AGOSTO 2011</t>
  </si>
  <si>
    <t>DESCUENTO</t>
  </si>
  <si>
    <t>Total 2119-2-1-04-19916</t>
  </si>
  <si>
    <t>2119-2-1-04-19926</t>
  </si>
  <si>
    <t>FRAGA IÑIGUEZ JHONATAN</t>
  </si>
  <si>
    <t>1308</t>
  </si>
  <si>
    <t>DEVOLUCIÓN POR MULTAS DE TRÁNSITO AL C. JHONATAN FRAGA IÑIGUEZ,  EXPEDIENTE:002/2011  RECIBO-887696  DEL 16/12/2010</t>
  </si>
  <si>
    <t>Total 2119-2-1-04-19926</t>
  </si>
  <si>
    <t>2119-2-1-04-20233</t>
  </si>
  <si>
    <t>BBVA BANCOMER CTA. 0157411294 AUX 175 PAGO DIRECTO EN BANCOS ( DEPOSITOS POR APLICAR )</t>
  </si>
  <si>
    <t>DEPOSITOS POR APLICAR DE BBVA BANCOMER 175 2008 2009 Y 2010 ( DEPURACION AL 31/MAYO/2011 )</t>
  </si>
  <si>
    <t>CANCELACION PARCIAL EN D-437 DEL 31/MAYO/2011 POR APLICACION DE DEPOSITO S/D-63 DEL 24/MAYO/2011 DE BBVA BANCOMER 175</t>
  </si>
  <si>
    <t>2a CANCELACION PARCIAL D-437 DEL 31/MAYO/2011 POR APLICACION DEPOSITOS S/D-250 Y 251 DEL 30/NOVIEMBRE/2011 DE BBVA BANCOMER 175</t>
  </si>
  <si>
    <t>403</t>
  </si>
  <si>
    <t>REGISTRO EN CUENTA ACREDORA DE LOS DEPOSITOS DEL BANCO PENDIENTES DE ACREDITAR AL 31/AGOSTO/2013 BBVA BANCOMER 175</t>
  </si>
  <si>
    <t>CANCELACION  D-403 DEL 31/AGOSTO/2013 DE BBVA BANCOMER 175</t>
  </si>
  <si>
    <t>Total 2119-2-1-04-20233</t>
  </si>
  <si>
    <t>2119-2-1-04-20277</t>
  </si>
  <si>
    <t>SCOTIABANK INVERLAT CTA. 00103988112 AUXILIAR 218 DEPOSITOS POR APLICAR</t>
  </si>
  <si>
    <t>287</t>
  </si>
  <si>
    <t>REGISTRO EN CUENTA ACREDORA DEL DEPOSITO DE SEPTIEMBRE/2012 DE SCOTIABANK 218</t>
  </si>
  <si>
    <t>Total 2119-2-1-04-20277</t>
  </si>
  <si>
    <t>2119-2-1-04-20342</t>
  </si>
  <si>
    <t>ARRIAGA LÓPEZ JONATHAN DANIEL</t>
  </si>
  <si>
    <t>4215</t>
  </si>
  <si>
    <t>DEVOLUCIÓN POR MULTAS DE TRÁNSITO AL C. JONATHAN DANIEL ARRIAGA LÓPEZ, EXPEDIENTE:84/2011  RECIBO-922103  DEL 28/03/2011  CNJ/CAFA/4062/2011</t>
  </si>
  <si>
    <t>Total 2119-2-1-04-20342</t>
  </si>
  <si>
    <t>2119-2-1-04-20362</t>
  </si>
  <si>
    <t>CEREZO GALICIA MARIA DE LOURDES</t>
  </si>
  <si>
    <t>P.P. DE AGUINALDO, P.P. DE VACACIONES, P.P. DE PRIMA VACACIONAL, 12 DÍAS POR AÑO Y SEGURO DE VIDA AL C. EMMA CEREZO GALICIA (FINADA), BENEFICIARIA AL 50% MARÍA DE LOURDES CEREZO GALICIA,  FOL- 3966</t>
  </si>
  <si>
    <t>439</t>
  </si>
  <si>
    <t>CH-19278 P/CXP-4174 A CUENTA POR PAGO DE AGUINALDO, VACACIONES, PRIMA VACACIONAL, PRIMA DE ANTIGÜEDAD Y SEGURO DE VIDA.</t>
  </si>
  <si>
    <t>CXP-4174</t>
  </si>
  <si>
    <t>3103</t>
  </si>
  <si>
    <t>CH-0382  A CTA P/CXP-4174 POR P.P. DE AGUINALDO, P.P. DE VACACIONES, P.P. DE PRIMA VACACIONAL, 12 DÍAS POR AÑO Y SEGURO DE VIDA AL C. EMMA CEREZO GALICIA (FINADA), BENEFICIARIA AL 50% MARÍA DE LOURDES CEREZO GALICIA,  FOL- 3966</t>
  </si>
  <si>
    <t>1681</t>
  </si>
  <si>
    <t>CH-4174 A CTA POR  P.P. DE AGUINALDO, P.P. DE VACACIONES, P.P. DE PRIMA VACACIONAL, 12 DÍAS POR AÑO Y SEGURO DE VIDA AL C. EMMA CEREZO GALICIA (FINADA), BENEFICIARIA AL 50% MARÍA DE LOURDES CEREZO GALICIA,  FOL- 3966</t>
  </si>
  <si>
    <t>Total 2119-2-1-04-20362</t>
  </si>
  <si>
    <t>2119-2-1-04-20363</t>
  </si>
  <si>
    <t>GALICIA NOLASCO LUZ</t>
  </si>
  <si>
    <t>PARTE PROPORCIONAL DE AGUINALDO,  P.P DE VACACIONES, P.P. DE PRIIMA VACACIONAL, 12 DIAS POR AÑO Y SEGURO DE VIDA, AL  C. EMMA CEREZO GALICIA (FINADA), BENEFICIARIA AL 50% LUZ GALICIA NOLASCO,  FOL-3967</t>
  </si>
  <si>
    <t>3135</t>
  </si>
  <si>
    <t>CH-0409 P/CXP-4175 - A CTA PARTE PROPORCIONAL DE AGUINALDO,  P.P DE VACACIONES, P.P. DE PRIIMA VACACIONAL, 12 DIAS POR AÑO Y SEGURO DE VIDA, DE LA C. EMMA CEREZO GALICIA (FINADA), BENEFICIARIA AL 50% LUZ GALICIA NOLASCO,  FOL-3967</t>
  </si>
  <si>
    <t>CXP-4175</t>
  </si>
  <si>
    <t>Total 2119-2-1-04-20363</t>
  </si>
  <si>
    <t>2119-2-1-04-20374</t>
  </si>
  <si>
    <t>LÓPEZ MATA LAURA ANGÉLICA</t>
  </si>
  <si>
    <t>4387</t>
  </si>
  <si>
    <t>DEVOLUCIÓN POR MULTAS DE TRÁNSITO AL C. LAURA ANGÉLICA LÓPEZ MATA, EXPEDIENTE:37/2011  RECIBO-905404  DEL 08/02/2011 CNJ/CAFA/4122/2011</t>
  </si>
  <si>
    <t>Total 2119-2-1-04-20374</t>
  </si>
  <si>
    <t>2119-2-1-04-20375</t>
  </si>
  <si>
    <t>FRANCO MARTÍNEZ CAROLINA</t>
  </si>
  <si>
    <t>4388</t>
  </si>
  <si>
    <t>DEVOLUCIÓN POR MULTAS DE TRÁNSITO AL C. CAROLINA FRANCO MARTÍNEZ, EXPEDIENTE:93/2011  RECIBO-921783  DEL 12/04/2011  CNJ/CAFA/4121/2011</t>
  </si>
  <si>
    <t>Total 2119-2-1-04-20375</t>
  </si>
  <si>
    <t>2119-2-1-04-20379</t>
  </si>
  <si>
    <t>SÁNCHEZ HUERTA EBER</t>
  </si>
  <si>
    <t>Total 2119-2-1-04-20379</t>
  </si>
  <si>
    <t>2119-2-1-04-20415</t>
  </si>
  <si>
    <t>SUÁREZ LIRA MARÍA DEL PILAR</t>
  </si>
  <si>
    <t>4775</t>
  </si>
  <si>
    <t>PARTE PROPORCIONAL DE AGUINALDO,  P.P. DE VACACIONES, P.P. DE  PRIMA VACACIONAL, 12 DÍAS POR AÑO Y SEGURO DE VIDA, AL  C. RAYMUNDO RAMÍREZ SUÁREZ (FINADO), BENEFICIARIA AL 100% MARÍA DEL PILAR SUÁREZ LIRA,  FOL- 4465</t>
  </si>
  <si>
    <t>1086</t>
  </si>
  <si>
    <t>PARTE PROPORCIONAL DE AGUINALDO, P.P. DE VACACIONES, P.P. DE PRIMA VACACIONAL, 12 DIAS POR AÑO Y SEGURO DE VIDA DEL C. RAYMUNDO  RAMIREZ SUAREZ (FINADO), BENEFICIARIA AL 100%,  MARIA PILARSUAREZ LIRA,  FOL- 0903</t>
  </si>
  <si>
    <t>Total 2119-2-1-04-20415</t>
  </si>
  <si>
    <t>2119-2-1-04-20433</t>
  </si>
  <si>
    <t>GARCÍA LARA LOURDES IOVANA</t>
  </si>
  <si>
    <t>DEVOLUCIÓN POR MULTAS DE TRÁNSITO AL C. LOURDES IOVANA GARCÍA LARA, EXPEDIENTE:43/2011 RECIBO-905603  DEL 11/02/2011  CNJ/CAFA/4260/2011</t>
  </si>
  <si>
    <t>Total 2119-2-1-04-20433</t>
  </si>
  <si>
    <t>2119-2-1-04-20454</t>
  </si>
  <si>
    <t>MARTÍNEZ LARA GABRIEL</t>
  </si>
  <si>
    <t>4818</t>
  </si>
  <si>
    <t>PRIMA POR JUBILACIÓN  AL C. GABRIEL  MARTÍNEZ LARA , FOL- 4506</t>
  </si>
  <si>
    <t>CH-18974 P/CXP-4818 A CUENTA POR PAGO DE PRIMA POR JUBILACIÓN.</t>
  </si>
  <si>
    <t>CXP-4818</t>
  </si>
  <si>
    <t>CH-19881 P/CXP-4818 A CUENTA POR PAGO DE PRIMA POR JUBILACIÓN.</t>
  </si>
  <si>
    <t>2640</t>
  </si>
  <si>
    <t>CH-1263 P/CXP-4818 A CUENTA POR PAGO DE PRIMA POR JUBILACIÓN.</t>
  </si>
  <si>
    <t>1343</t>
  </si>
  <si>
    <t>CH-4131 P/CXP- 4818 A CUENTA POR PRIMA DE JUBILACION C. GABRIEL  MARTINEZ LARA</t>
  </si>
  <si>
    <t>1517</t>
  </si>
  <si>
    <t>CH-0220 P/CXP-4818 A CUENTA POR PRIMA POR JUBILACIÓN.</t>
  </si>
  <si>
    <t>CH-0380 P/CXP-4818 A CUENTA POR PRIMA POR JUBILACIÓN.</t>
  </si>
  <si>
    <t>3169</t>
  </si>
  <si>
    <t>CH-0443 P/CXP-4818 A CUENTA POR PRIMA POR JUBILACIÓN.</t>
  </si>
  <si>
    <t>Total 2119-2-1-04-20454</t>
  </si>
  <si>
    <t>2119-2-1-04-20495</t>
  </si>
  <si>
    <t>ESPÍNDOLA REYNA JAIME RAFAEL</t>
  </si>
  <si>
    <t>5584</t>
  </si>
  <si>
    <t>DEVOLUCIÓN POR MULTAS DE TRÁNSITO AL C. JAIME RAFAEL ESPÍNDOLA REYNA, FOL- 5330 EXPREDIENTE: 447/2010  RECIBO-868001  DEL 20/08/2010</t>
  </si>
  <si>
    <t>Total 2119-2-1-04-20495</t>
  </si>
  <si>
    <t>2119-2-1-04-20498</t>
  </si>
  <si>
    <t>GUEVARA ROJAS MIGUEL ÁNGEL</t>
  </si>
  <si>
    <t>DEVOLUCIÓN POR MULTAS DE TRÁNSITO AL C. MIGUEL ÁNGEL GUEVARA ROJAS, EXPEDIENTE:98/2011  RECIBO-932115  DEL 26/04/2011   CNJ/CAFA/4495/2011</t>
  </si>
  <si>
    <t>Total 2119-2-1-04-20498</t>
  </si>
  <si>
    <t>2119-2-1-04-20505</t>
  </si>
  <si>
    <t>JUZGADO SÉPTIMO PENAL DE PRIMERA INSTANCIA DEL DISTRITO JUDICIAL DE TLALNEPANTLA DE BAZ</t>
  </si>
  <si>
    <t>296</t>
  </si>
  <si>
    <t>REINTEGRO NOMINA SEGURIDAD PUBLICA 2a QNA SEPTIEMBRE 2011</t>
  </si>
  <si>
    <t>Total 2119-2-1-04-20505</t>
  </si>
  <si>
    <t>2119-2-1-04-20544</t>
  </si>
  <si>
    <t>ISIDRO HERNANDEZ LUIS REY</t>
  </si>
  <si>
    <t>6391</t>
  </si>
  <si>
    <t>DEVOLUCION POR MULTAS DE TRANSITO AL C. LUIS REY ISIDRO HERNANDEZ, EXPEDIENTE:75/2011  RECIBO-920881  DEL 22/03/2011, CNJ/CAFA/4704/2011</t>
  </si>
  <si>
    <t>Total 2119-2-1-04-20544</t>
  </si>
  <si>
    <t>2119-2-1-04-20633</t>
  </si>
  <si>
    <t>RUIZ MONDRAGON REY OSCAR</t>
  </si>
  <si>
    <t>7117</t>
  </si>
  <si>
    <t>DEVOLUCION POR   MULTA DE TRANSITO AL C. REY OSCAR RUIZ MONDRAGON, EXPEDIENTE:283/2010   RECIBO- 848117 DEL 31/05/2010,  FOL- 6824</t>
  </si>
  <si>
    <t>Total 2119-2-1-04-20633</t>
  </si>
  <si>
    <t>2119-2-1-04-20643</t>
  </si>
  <si>
    <t>ESPINOSA SILVA MANUEL</t>
  </si>
  <si>
    <t>6997</t>
  </si>
  <si>
    <t>PRIMA POR JUBILACION  AL C. MANUEL ESPINOSA SILVA, FOL- 6712</t>
  </si>
  <si>
    <t>1868</t>
  </si>
  <si>
    <t>CH-20510 P/CXP-6997 A CTA POR PRIMA POR JUBILACION</t>
  </si>
  <si>
    <t>2624</t>
  </si>
  <si>
    <t>CH-1247 P/CXP-6997 A CUENTA POR PAGO DE PRIMA POR JUBILACIÓN.</t>
  </si>
  <si>
    <t>CXP-6997</t>
  </si>
  <si>
    <t>Total 2119-2-1-04-20643</t>
  </si>
  <si>
    <t>2119-2-1-04-20658</t>
  </si>
  <si>
    <t>HERNANDEZ MORALES OMAR</t>
  </si>
  <si>
    <t>1685</t>
  </si>
  <si>
    <t>CH-0370 P/CXP-0565 SALDO POR TERMINO DE JUICIO.</t>
  </si>
  <si>
    <t>CXP-0565</t>
  </si>
  <si>
    <t>TÉRMINO DE JUICIO AL C. OMAR HERNÁNDEZ MORALES, EXP. 21/2012, FOL- 0403</t>
  </si>
  <si>
    <t>Total 2119-2-1-04-20658</t>
  </si>
  <si>
    <t>2119-2-1-04-20713</t>
  </si>
  <si>
    <t>BBVA BANCOMER CTA. 0159793763 AUX 181 DEPOSITOS POR APLICAR</t>
  </si>
  <si>
    <t>380</t>
  </si>
  <si>
    <t>REGISTRO EN CUENTA ACREEDORA DEL DEPOSITO DEL BANCO NO CORRESPONDIDO DEL 6/JULIO/2011</t>
  </si>
  <si>
    <t>6/JUL/2011</t>
  </si>
  <si>
    <t>553</t>
  </si>
  <si>
    <t>DEPOSITOS POR APLICAR DE BBVA BANCOMER 181 AL 31/DICIEMBRE/2013</t>
  </si>
  <si>
    <t>Total 2119-2-1-04-20713</t>
  </si>
  <si>
    <t>2119-2-1-04-20759</t>
  </si>
  <si>
    <t>RAMIREZ MIRANDA IVAN</t>
  </si>
  <si>
    <t>733</t>
  </si>
  <si>
    <t>DEVOLUCION DE MULTA DE TRANSITO AL  C. IVAN RAMIREZ  MIRANDA, EXPEDIENTE 132/2011, OF. CNJ/CAFA/707/2012, RECIBO 935168 DEL 20/10/201I,  FOL- 0564</t>
  </si>
  <si>
    <t>Total 2119-2-1-04-20759</t>
  </si>
  <si>
    <t>2119-2-1-04-20760</t>
  </si>
  <si>
    <t>SALINAS CONTRERAS JOSE JUAN</t>
  </si>
  <si>
    <t>735</t>
  </si>
  <si>
    <t>DEVOLUCION DE MULTA DE TRANSITO AL  C. JOSE JUAN  SALINAS CONTRERAS, EXPEDIENTE 133/2011, OF. CNJ/CAFA/711/2012, RECIBO 927701 DEL 24/10/2012,  FOL- 0566</t>
  </si>
  <si>
    <t>Total 2119-2-1-04-20760</t>
  </si>
  <si>
    <t>2119-2-1-04-20790</t>
  </si>
  <si>
    <t>HUERTA PACHECO MARIA GUADALUPE</t>
  </si>
  <si>
    <t>1079</t>
  </si>
  <si>
    <t>PRIMA POR JUBILACION  A LA C. MARIA GUADALUPE HUERTA PACHECO, FOL- 0896</t>
  </si>
  <si>
    <t>556</t>
  </si>
  <si>
    <t>CARGO BANORTE 166 DEL 4/DICIEMBRE/2012 P/A CUENTA CXP-1079 Y CXP-1080 DE MARIA GUADALUPE HUERTA PACHECO POR PAGO A CUENTA DE PRIMA DE JUBILACION Y P.P. DE AGUINALDO, P.P. DE VACACIONES Y P.P. DE PRIMA VACACIONAL POR FINIQUITO</t>
  </si>
  <si>
    <t>CXP-1079</t>
  </si>
  <si>
    <t>2635</t>
  </si>
  <si>
    <t>CH-1258 P/CXP-1079 A CUENTA POR PAGO DE PRIMA POR JUBILACIÓN.</t>
  </si>
  <si>
    <t>CH-4129 P/CXP- 1079 A CUENTA POR PAGO  PRIMA DE JUBILACION  A LA C. MARIA GUADALUPE HUERTA PACHECO</t>
  </si>
  <si>
    <t>CH-0200 P/CXP-1079 A CTA POR PAGO DE PRIMA POR JUBILACION  A LA C. MARIA GUADALUPE HUERTA PACHECO</t>
  </si>
  <si>
    <t>1784</t>
  </si>
  <si>
    <t>CH-0366 P/CXP-1079 A CUENTA POR PRIMA POR JUBILACIÓN.</t>
  </si>
  <si>
    <t>3151</t>
  </si>
  <si>
    <t>CH-0425 P/CXP-1079 PAGO POR PRIMA DE JUBILACION</t>
  </si>
  <si>
    <t>Total 2119-2-1-04-20790</t>
  </si>
  <si>
    <t>2119-2-1-04-20797</t>
  </si>
  <si>
    <t>DURAN LOPEZ MA. CONCEPCION</t>
  </si>
  <si>
    <t>CH-0089 P/CXP- 1087 Y SALDO DE LA CXP- 1088 POR PARTE PROPORCIONAL DE AGUINALDO, VACACIONES, PRIMA VACACIONAL Y PRIMA DE JUBILACIÓN A LA C. MARIA CONCEPCION DURAN LOPEZ, FOL- 0904</t>
  </si>
  <si>
    <t>CXP-1087</t>
  </si>
  <si>
    <t>CXP-1088</t>
  </si>
  <si>
    <t>Total 2119-2-1-04-20797</t>
  </si>
  <si>
    <t>2119-2-1-04-20799</t>
  </si>
  <si>
    <t>SANTAMARIA COLORADO JOSE</t>
  </si>
  <si>
    <t>1736</t>
  </si>
  <si>
    <t>CH-0128 P/CXP-1091 A CTA POR  PAGO DE PRIMA POR JUBILACION  DEL C. JOSE SANTAMARIA COLORADO, FOL- 0908</t>
  </si>
  <si>
    <t>Total 2119-2-1-04-20799</t>
  </si>
  <si>
    <t>2119-2-1-04-20811</t>
  </si>
  <si>
    <t>ALLENDE LEON YADIRA JOSEFINA</t>
  </si>
  <si>
    <t>PARTE PROPORCIONAL DE AGUINALDO, P.P. DE VACACIONES, P.P. DE PRIMA VACACIONAL Y SEGURO DE VIDA,  DEL C. PABLO ROJAS ROMERO (FINADO), BENEFICIARIA AL 50%, YADIRA JOSEFINA ALLENDE LEON,  FOL- 0801</t>
  </si>
  <si>
    <t>4369</t>
  </si>
  <si>
    <t>INDEMNIZACION POR ACCIDENTE DE TRABAJO, DEL  C. PABLO ROJAS ROMERO (FIANDO),  BENEFICIARIA AL 50% YADIRA JOSEFINA ALLENDE LLEON, FOL- 3932</t>
  </si>
  <si>
    <t>Total 2119-2-1-04-20811</t>
  </si>
  <si>
    <t>2119-2-1-04-20812</t>
  </si>
  <si>
    <t>ROMERO RAMIREZ ELIA</t>
  </si>
  <si>
    <t>PARTE PROPORCIONAL DE  AGUINALDO, P.P. DE  VACACIONES, P.P. DE PRIMA VACACIONAL Y SEGURO DE VIDA, DEL C. PABLO ROJAS ROMERO (FINADO), BENEFICIARIO  AL 50%, ELIA ROMERO RAMIREZ,FOL- 0802</t>
  </si>
  <si>
    <t>Total 2119-2-1-04-20812</t>
  </si>
  <si>
    <t>2119-2-1-04-20813</t>
  </si>
  <si>
    <t>SIMON LUIS FILIBERTA</t>
  </si>
  <si>
    <t>965</t>
  </si>
  <si>
    <t>PARTE PROPORCIONAL DE AGUINALDO, P.P. DE  VACACIONES, P.P. DE  PRIMA VACACIONAL Y SEGURO DE VIDA, DEL  C. LEODEGARIO HENARES LUIS (FINADO),  BENEFICIARIA AL 100%,  FILIBERTA SIMON LUIS, FOL- 0791</t>
  </si>
  <si>
    <t>1937</t>
  </si>
  <si>
    <t>CH-20579 P/CXP-965 A CTA POR   PAGO DE SEGURO DE VIDA Y PARTE PROPORCIONAL DE AGUINALDO, VACACIONE,S PRIMA VACACIONAL</t>
  </si>
  <si>
    <t>3053</t>
  </si>
  <si>
    <t>CH-0332 P/CXP-965 A CUENTA DE  PARTE PROPORCIONAL DE AGUINALDO, P.P.DE VACACIONES,P.P. DE  PRIMA VACACIONAL Y SEGURO DE VIDA DEL C. LEODEGARIO HENARES LUIS(FINADO),BENEFICIARIA AL 100% SIMÓN LUIS FILIBERTA, FOL- 0791,</t>
  </si>
  <si>
    <t>CXP-965</t>
  </si>
  <si>
    <t>474</t>
  </si>
  <si>
    <t>CH-0160 P/CXP-0965 A CUENTA POR PARTE PROPORCIONAL DE AGUINALDO, VACACIONES Y SEGURO DE VIDA, DEL C. LEODEGARIO HENARES LUIS.</t>
  </si>
  <si>
    <t>CXP-0965</t>
  </si>
  <si>
    <t>Total 2119-2-1-04-20813</t>
  </si>
  <si>
    <t>2119-2-1-04-20814</t>
  </si>
  <si>
    <t>MORENO DIAZ BARRIGA MARCOS ADAN</t>
  </si>
  <si>
    <t>966</t>
  </si>
  <si>
    <t>PARTE PROPORCIONAL DE AGUINALDO Y P.P. DE PRIMA VACACIONAL, AL   C. MARCOS ADAN MORENO DIAZ, FOL- 0792</t>
  </si>
  <si>
    <t>265</t>
  </si>
  <si>
    <t>CH-0154 P/CXP-0966 POR PARTE PROPORCIONAL DE AGUINALDO Y PRIMA VACACIONAL, AL C. MARCOS ADAN MORENO DÍAZ.</t>
  </si>
  <si>
    <t>CXP-0966</t>
  </si>
  <si>
    <t>Total 2119-2-1-04-20814</t>
  </si>
  <si>
    <t>2119-2-1-04-20822</t>
  </si>
  <si>
    <t>BBVA BANCOMER CTA. 0184092473 AUXILIAR 246 CHEQUES EN TRANSITO</t>
  </si>
  <si>
    <t>CHEQUE 0052 DEL 26 DE JUNIO DE 2012 EN TRANSITO DE BBVA BANCOMER 246 PAGIM 2011</t>
  </si>
  <si>
    <t>Total 2119-2-1-04-20822</t>
  </si>
  <si>
    <t>2119-2-1-04-20840</t>
  </si>
  <si>
    <t>FLORES MARTINEZ BENITA</t>
  </si>
  <si>
    <t>1203</t>
  </si>
  <si>
    <t>12 DIAS POR AÑO Y SEGURO DE VIDA DEL  C. CRISPIN HERNANDEZ RIOS (FINADO), BENEFICIARIA AL 100%,  BENITA FLORES MARTINEZ,  FOL- 1009</t>
  </si>
  <si>
    <t>2678</t>
  </si>
  <si>
    <t>CH-1301 P/CXP-1203 A CUENTA POR 12 DIAS POR AÑO Y SEGURO DE VIDA.</t>
  </si>
  <si>
    <t>CXP-1203</t>
  </si>
  <si>
    <t>1290</t>
  </si>
  <si>
    <t>CH-4078 P/CXP- 1203 A CUENTA POR SEGURO DE VIDA C. CRISPIN HERNANDEZ RIOS</t>
  </si>
  <si>
    <t>1475</t>
  </si>
  <si>
    <t>CH-0178 P/CXP-1203 POR  SEGURO DE VIDA C. CRISPIN HERNANDEZ RIOS</t>
  </si>
  <si>
    <t>1766</t>
  </si>
  <si>
    <t>CH-1203 P/CXP-1203 A CUENTA POR 12 DIAS POR AÑO Y SEGURO DE VIDA.</t>
  </si>
  <si>
    <t>3123</t>
  </si>
  <si>
    <t>CH-0402 P/CXP-1203 A CUENTA DE SEGURO DE VIDA C. CRISPIN HERNANDEZ RIOS (FINADO) BENEFICIARIA AL 100%, FLORES MARTÍNEZ BENITA, FOL- 1009,</t>
  </si>
  <si>
    <t>Total 2119-2-1-04-20840</t>
  </si>
  <si>
    <t>2119-2-1-04-20866</t>
  </si>
  <si>
    <t>LEZAMA FONSECA FRANCISCO JAVIER</t>
  </si>
  <si>
    <t>1780</t>
  </si>
  <si>
    <t>DEVOLUCION POR  MULTAS DE TRANSITO AL C. FRANCISCO JAVIER LEZAMA FONSECA, FOL-1572, EXPEDIENTE 137/2011, CNJ/CAFA/1259/2012, RECIBO-925650 DEL 20/10/2011</t>
  </si>
  <si>
    <t>Total 2119-2-1-04-20866</t>
  </si>
  <si>
    <t>2119-2-1-04-20896</t>
  </si>
  <si>
    <t>PEÑA CHAVEZ VICTOR EDUARDO</t>
  </si>
  <si>
    <t>PARTE PROPORCIONAL DE AGUINALDO, P.P. DE VACACIONES, 12 DIAS POR AÑO Y SEGURO DE VIDA,   DE LA C. JUANA CHAVEZ MERIDA (FINADA), BENEFICIARIO AL 100%, VICTOR EDUARDO PEÑA CHAVEZ, FOL- 1563</t>
  </si>
  <si>
    <t>456</t>
  </si>
  <si>
    <t>2669</t>
  </si>
  <si>
    <t>CH-1292 P/CXP-1771 A CUENTA POR PARTE PROPORCIONAL DE AGUINALDO, VACACIONES, 12 DIAS POR AÑO Y SEGURO DE VIDA.</t>
  </si>
  <si>
    <t>CXP-1771</t>
  </si>
  <si>
    <t>346</t>
  </si>
  <si>
    <t>CANCELACIÓN PARCIAL DE LA PD-456, 457 DEL 31/05/2013, PD-116, 117 DEL 24/06/2013 Y PD-360 31/03/2013 (BECERRIL YAÑEZ)</t>
  </si>
  <si>
    <t>CH-4057 P/CXP-1771, A CTA. DE SEGURO DE VIDA Y  PARTE PROPORCIONAL DE AGUINALDO, VACACIONES, PRIMA DE ANTIGUEDAD,  DE LA C. JUANA CHAVEZ MERIDA(FINADA),BENEFICIARIO PEÑA CHAVEZ VICTOR  FOL- 1563.</t>
  </si>
  <si>
    <t>483</t>
  </si>
  <si>
    <t>CANCELACIÓN PARCIAL DE LA PD-456 DE FECHA 31/05/2013, S/ ACUERDO CUADRAGÉSIMO SEGUNDA SESIÓN EXTRAORDINARIA PRIVADA DE CABILDO RESOLUTIVA,SEXAGÉSIMO CUARTA DEL 13/02/2014</t>
  </si>
  <si>
    <t>CANCELACIÓN DEL E-1269 CH-4057 DEL 10/JULIO/2014.</t>
  </si>
  <si>
    <t>1544</t>
  </si>
  <si>
    <t>CH-0247 P/CXP-1771A CTA POR  SEGURO DE VIDAY  PARTE PROPORCIONAL DE AGUINALDO, VACACIONES, PRIMA DE ANTIGUEDAD,  DE LA C. JUANA CHAVEZ MERIDA</t>
  </si>
  <si>
    <t>110</t>
  </si>
  <si>
    <t>CANCELACIÓN DEL E-1544 CH-0247 DEL 18/MAYO/2015.</t>
  </si>
  <si>
    <t>Total 2119-2-1-04-20896</t>
  </si>
  <si>
    <t>2119-2-1-04-20902</t>
  </si>
  <si>
    <t>PADILLA GOMEZ CAROLINA</t>
  </si>
  <si>
    <t>PARTE PROPORCIONAL DE VACACIONES Y SEGURO DE VIDA,  DEL C. TEODORO PADILLA GARCIA (FINADO), BENEFICIARIA  AL 50%, CAROLINA PADILLA GOMEZ, FOL- 1253</t>
  </si>
  <si>
    <t>PARTE PROPORCIONAL DE AGUINALDO, P.P. DE VACACIONES Y P.P. DE PRIMA VACACIONAL,  DEL C. TEODORO PADILLA GARCIA (FINADO), BENEFICIARIA AL 50%, CAROLINA PADILLA GOMEZ,  FOL- 1521</t>
  </si>
  <si>
    <t>65</t>
  </si>
  <si>
    <t>CARGO BANORTE 488 SPEI 7330 DEL 7/SEPTIEMBRE/2017 P/CXP-1452 Y 1732 DE PADILLA GOMEZ CAROLINA POR P.P. DE VACACIONES P.P. DE PRIMA VACACIONAL P.P. DE AGUINALDO Y SEGURO DE VIDA DEL C. TEODORO PADILLA GARCIA  FOL-1253 Y 1521</t>
  </si>
  <si>
    <t>CXP-1732</t>
  </si>
  <si>
    <t>CXP-1452</t>
  </si>
  <si>
    <t>Total 2119-2-1-04-20902</t>
  </si>
  <si>
    <t>2119-2-1-04-20918</t>
  </si>
  <si>
    <t>DELGADO BERNAL BENJAMIN</t>
  </si>
  <si>
    <t>1443</t>
  </si>
  <si>
    <t>PRIMA POR JUBILACION AL C. BENJAMIN DELGADO BERNAL, FOL- 1244</t>
  </si>
  <si>
    <t>1442</t>
  </si>
  <si>
    <t>PARTE PROPORCIONAL DE AGUINALDO, P.P. DE VACACIONES Y P.P. DE  PRIMA VACACIONAL AL C. BENJAMIN DELGADO BERNAL, FOL- 1243</t>
  </si>
  <si>
    <t>2621</t>
  </si>
  <si>
    <t>CH-1244 P/CXP-1443 A CUENTA POR PAGO DE PRIMA POR JUBILACIÓN.</t>
  </si>
  <si>
    <t>CXP-1443</t>
  </si>
  <si>
    <t>1272</t>
  </si>
  <si>
    <t>CH-4060 P/CXP- 1443 A CUENTA POR  PAGO DE PRIMA POR JUBILACION AL C. BENJAMIN DELGADO BERNAL</t>
  </si>
  <si>
    <t>1467</t>
  </si>
  <si>
    <t>CH-0170 P/CXP-1443 POR  PAGO DE PRIMA POR JUBILACION AL C. BENJAMIN DELGADO BERNAL</t>
  </si>
  <si>
    <t>1760</t>
  </si>
  <si>
    <t>CH-0342 P/CXP-1443 A CUENTA POR PRIMA POR JUBILACIÓN, AL C. BENJAMIN DELGADO BERNAL.</t>
  </si>
  <si>
    <t>3116</t>
  </si>
  <si>
    <t>CH-0395  - P/CXP-1443 A CUENTA,  PRIMA POR JUBILACION AL C. BENJAMIN DELGADO BERNAL, FOL- 1244</t>
  </si>
  <si>
    <t>AFECTACION AL PASIVO POR FINIQUITO</t>
  </si>
  <si>
    <t>1698</t>
  </si>
  <si>
    <t>CH-0090 P/CXP-1443 A CTA POR PAGO DE PRIMA POR JUBILACION AL C. BENJAMIN DELGADO BERNAL, FOL- 1244,</t>
  </si>
  <si>
    <t>Total 2119-2-1-04-20918</t>
  </si>
  <si>
    <t>2119-2-1-04-20919</t>
  </si>
  <si>
    <t>CANO PILLE GERARDO</t>
  </si>
  <si>
    <t>1445</t>
  </si>
  <si>
    <t>PRIMA POR JUBILACION AL C. GERARDO CANO PILLE, FOL- 1246</t>
  </si>
  <si>
    <t>1444</t>
  </si>
  <si>
    <t>PARTE PROPORCIONAL DE AGUINALDO,  P.P. DE VACACIONES Y P.P. DE PRIMA VACACIONAL  AL C. GERARDO CANO PILLE, FOL- 1245</t>
  </si>
  <si>
    <t>2618</t>
  </si>
  <si>
    <t>CH-1241 P/CXP-1445 A CUENTA POR PAGO DE PRIMA POR JUBILACIÓN.</t>
  </si>
  <si>
    <t>CXP-1445</t>
  </si>
  <si>
    <t>1267</t>
  </si>
  <si>
    <t>CH-4055 P/CXP- 1445 A CUENTA Y CXP- 1444 POR PRIMA DE JUBILACION AL C. GERARDO CANO PILLE</t>
  </si>
  <si>
    <t>1461</t>
  </si>
  <si>
    <t>CH-0164 P/CXP-1445 POR  PRIMA POR JUBILACION AL C. GERARDO CANO PILLE</t>
  </si>
  <si>
    <t>1750</t>
  </si>
  <si>
    <t>CH-0332 P/CXP-1445 A CUENTA POR PRIMA POR JUBILACIÓN, AL C. GERARDO CANO PILLE.</t>
  </si>
  <si>
    <t>3101</t>
  </si>
  <si>
    <t>CH-0380 P/CXP-1445 A CUENTA,  PRIMA POR JUBILACION AL C. GERARDO CANO PILLE, FOL- 1246,</t>
  </si>
  <si>
    <t>CH-0086 P/CXP- 1445 A CTA. POR PRIMA DE JUBILACIÓN AL C. GERARDO CANO PILLE, FOL- 1246</t>
  </si>
  <si>
    <t>Total 2119-2-1-04-20919</t>
  </si>
  <si>
    <t>2119-2-1-04-20920</t>
  </si>
  <si>
    <t>JIMENEZ LECONA SANDRA LUZ</t>
  </si>
  <si>
    <t>1447</t>
  </si>
  <si>
    <t>PRIMA POR JUBILACION A LA C. SANDRA LUZ JIMENEZ LECONA, FOL- 1248</t>
  </si>
  <si>
    <t>1446</t>
  </si>
  <si>
    <t>PARTE PROPORCIONAL DE AGUINALDO, P.P. DE  VACACIONES Y P.P. DE PRIMA VACACIONAL, A LA C. SANDRA LUZ JIMENEZ LECONA, FOL- 1247</t>
  </si>
  <si>
    <t>2637</t>
  </si>
  <si>
    <t>CH-1260 P/CXP-1447 A CUENTA POR PAGO DE PRIMA POR JUBILACIÓN.</t>
  </si>
  <si>
    <t>CXP-1447</t>
  </si>
  <si>
    <t>1297</t>
  </si>
  <si>
    <t>CH-4085 P/CXP- 1447 A CUENTA POR PAGO PRIMA DE JUBILACION A LA C. SANDRA LUZ JIMENEZ LECONA</t>
  </si>
  <si>
    <t>1503</t>
  </si>
  <si>
    <t>CH-0206 P/CXP-1447 A CTA POR  PAGO DE PRIMA POR JUBILACION A LA C. SANDRA LUZ JIMENEZ LECONA</t>
  </si>
  <si>
    <t>CH-0370 P/CXP-1447 A CUENTA POR PAGO DE PRIMA POR JUBILACION A LA C. SANDRA LUZ JIMENEZ LECONA</t>
  </si>
  <si>
    <t>3154</t>
  </si>
  <si>
    <t>CH-0428 P/CXP-1446, 1447 A CUENTA POR PARTE PROPORCIONAL DE AGUINALDO, VACACIONES, PRIMA VACACIONAL Y PRIMA VACACIONAL.</t>
  </si>
  <si>
    <t>CXP-1446</t>
  </si>
  <si>
    <t>CH-0103 P/CXP-1447 A CTA POR PAGO DE PRIMA POR JUBILACION A LA C. SANDRA LUZ JIMENEZ LECONA, FOL- 1248</t>
  </si>
  <si>
    <t>208</t>
  </si>
  <si>
    <t>CH-0106 P/CXP-1447 A CUENTA POR PAGO DE PRIMA POR JUBILACIÓN, A LA C. SANDRA LUZ JIMENEZ LECONA.</t>
  </si>
  <si>
    <t>480</t>
  </si>
  <si>
    <t>CH-0166 P/CXP-1477 A CUENTA POR PRIMA POR JUBILACIÓN, A LA C. SANDRA LUZ JIMENEZ LECONA.</t>
  </si>
  <si>
    <t>103</t>
  </si>
  <si>
    <t>CARGO BANORTE 460 SPEI 1794 DEL 26/MAYO/2017 P/SALDO CXP-1447 DE JIMENEZ LECONA SANDRA LUZ POR PRIMA DE JUBILACION  FOL-1248</t>
  </si>
  <si>
    <t>SLCXP-1447</t>
  </si>
  <si>
    <t>Total 2119-2-1-04-20920</t>
  </si>
  <si>
    <t>2119-2-1-04-20959</t>
  </si>
  <si>
    <t>MEDINA FERNANDEZ ARNULFO</t>
  </si>
  <si>
    <t>1924</t>
  </si>
  <si>
    <t>PRIMA POR JUBILACION AL C. ARNULFO MEDINA FERNANDEZ, FOL- 1707</t>
  </si>
  <si>
    <t>1923</t>
  </si>
  <si>
    <t>PARTE PROPORCIONAL DE AGUINALDO, P.P. DE VACACIONES Y P.P. DE PRIMA VACACIONAL,   AL C. ARNULFO MEDINA FERNANDEZ, FOL- 1706</t>
  </si>
  <si>
    <t>CH-1266 P/CXP-1924 A CUENTA POR PAGO DE PRIMA POR JUBILACIÓN.</t>
  </si>
  <si>
    <t>CXP-1924</t>
  </si>
  <si>
    <t>1303</t>
  </si>
  <si>
    <t>CH-4091 P/CXP- 1924 A CUENTA POR PRIMA DE JUBILACION AL C. ARNULFO MEDINA FERNANDEZ</t>
  </si>
  <si>
    <t>1522</t>
  </si>
  <si>
    <t>CH-0225 P/CXP-1924 A CTA POR PRIMA POR JUBILACION AL C. ARNULFO MEDINA FERNANDEZ</t>
  </si>
  <si>
    <t>1803</t>
  </si>
  <si>
    <t>CH-0385 P/CXP-1924 A CUENTA POR PRIMA POR JUBILACION AL C. ARNULFO MEDINA FERNANDEZ, FOL- 1707, CXP- 1924</t>
  </si>
  <si>
    <t>3175</t>
  </si>
  <si>
    <t>CH-0449 P/CXP-1924 A CUENTA POR  PRIMA POR JUBILACION AL C. ARNULFO MEDINA FERNANDEZ</t>
  </si>
  <si>
    <t>CH-0111 P/CXP-1924 POR  PRIMA POR JUBILACION AL C. ARNULFO MEDINA FERNANDEZ, FOL- 1707</t>
  </si>
  <si>
    <t>Total 2119-2-1-04-20959</t>
  </si>
  <si>
    <t>2119-2-1-04-20960</t>
  </si>
  <si>
    <t>FRAUSTO MALAGON AGUSTIN</t>
  </si>
  <si>
    <t>1926</t>
  </si>
  <si>
    <t>PRIMA POR JUBILACION  AL C. AGUSTIN FRAUSTO MALAGON, FOL- 1709</t>
  </si>
  <si>
    <t>1925</t>
  </si>
  <si>
    <t>PARTE PROPORCIONAL DE AGUINALDO  Y P.P. DE VACACIONES, AL C. AGUSTIN FRAUSTO MALAGON, FOL- 1708</t>
  </si>
  <si>
    <t>2628</t>
  </si>
  <si>
    <t>CH-1251 P/CXP-2151 A CUENTA POR PAGO DE PRIMA POR JUBILACIÓN</t>
  </si>
  <si>
    <t>CXP-1926</t>
  </si>
  <si>
    <t>1387</t>
  </si>
  <si>
    <t>CH-4175 P/CXP- 1926  A CUENTA POR PRIMA DE JUBILACION  AL C. AGUSTIN FRAUSTO MALAGON</t>
  </si>
  <si>
    <t>1482</t>
  </si>
  <si>
    <t>CH-0185 P/CXP-1926 A CTA POR  PRIMA POR JUBILACION  AL C. AGUSTIN FRAUSTO MALAGON</t>
  </si>
  <si>
    <t>CH-0354 P/CXP-1926 A CUENTA POR PRIMA POR JUBILACIÓN, AL C. AGUSTÍN FRAUSTO MALAGÓN.</t>
  </si>
  <si>
    <t>3134</t>
  </si>
  <si>
    <t>CH-0408 P/CXP-1926 A CUENTA POR PRIMA POR JUBILACIÓN.</t>
  </si>
  <si>
    <t>1684</t>
  </si>
  <si>
    <t>CH-0076 P/CXP- 1926 A CTA. POR PRIMA DE JUBILACIÓN  AL C. AGUSTIN FRAUSTO MALAGON, FOL- 1709</t>
  </si>
  <si>
    <t>Total 2119-2-1-04-20960</t>
  </si>
  <si>
    <t>2119-2-1-04-20961</t>
  </si>
  <si>
    <t>MENDOZA REYNA ANTONIA</t>
  </si>
  <si>
    <t>1927</t>
  </si>
  <si>
    <t>PARTE PROPORCIONAL DE AGUINALDO, P.P. DE VACACIONES Y SALARIOS DEVENGADOS,  A LA C. ANTONIA MENDOZA REYNA, FOL- 1710</t>
  </si>
  <si>
    <t>1928</t>
  </si>
  <si>
    <t>PRIMA POR JUBILACION  A LA C. ANTONIA MENDOZA REYNA, FOL- 1711</t>
  </si>
  <si>
    <t>CH-1268 P/CXP-1928 A CUENTA POR PAGO DE PRIMA POR JUBILACIÓN.</t>
  </si>
  <si>
    <t>CXP-1928</t>
  </si>
  <si>
    <t>1390</t>
  </si>
  <si>
    <t>CH-4178 P/CXP- 1928 A CUENTA POR PRIMA DE JUBILACION  A LA C. ANTONIA MENDOZA REYNA</t>
  </si>
  <si>
    <t>1527</t>
  </si>
  <si>
    <t>CH-0230 P/CXP-1928 A CTA POR PRIMA POR JUBILACION  A LA C. ANTONIA MENDOZA REYNA</t>
  </si>
  <si>
    <t>1808</t>
  </si>
  <si>
    <t>CH-0390 P/CXP-1928 A CUENTA POR  PRIMA POR JUBILACION  A LA C. ANTONIA MENDOZA REYNA</t>
  </si>
  <si>
    <t>3181</t>
  </si>
  <si>
    <t>CH-0455 P/CXP-1928 A CUENTA POR PRIMA POR JUBILACIÓN.</t>
  </si>
  <si>
    <t>1723</t>
  </si>
  <si>
    <t>CH-0115 P/CXP-1794 POR  FINIQUITO LABORAL PP DE AGUINALDO, PP DE VACACIONES Y SALARIOS DEVENGADOS  A LA C. ANTONIA MENDOZA REYNA, FOL- 1710</t>
  </si>
  <si>
    <t>Total 2119-2-1-04-20961</t>
  </si>
  <si>
    <t>2119-2-1-04-21015</t>
  </si>
  <si>
    <t>RUÍZ CRUZ JOSÉ ABEL</t>
  </si>
  <si>
    <t>1327</t>
  </si>
  <si>
    <t>CH-4115 P/CXP- 2270 A CUENTA POR PRIMA DE JUBILACION AL C. JOSE ABEL RUIZ CRUZ</t>
  </si>
  <si>
    <t>1565</t>
  </si>
  <si>
    <t>CH-0268 P/CXP-2270 A CUENTA POR PRIMA POR JUBILACIÓN.</t>
  </si>
  <si>
    <t>CXP-2270</t>
  </si>
  <si>
    <t>1839</t>
  </si>
  <si>
    <t>CH-0421 P/CXP-2270 POR PRIMA POR JUBILACION AL C. JOSE ABEL RUIZ CRUZ</t>
  </si>
  <si>
    <t>3220</t>
  </si>
  <si>
    <t>CH-0494 P/CXP-2271 Y A CTA DE 2270 POR  PRIMA POR JUBILACION AL C. JOSE ABEL RUIZ CRUZ</t>
  </si>
  <si>
    <t>CH-0126 P/CXP-2270 POR  PRIMA POR JUBILACION AL C. JOSE ABEL RUIZ CRUZ, FOL- 2017</t>
  </si>
  <si>
    <t>CH-0018 P/CXP-2270 A CUENTA POR PRIMA POR JUBILACIÓN, AL C. JOSÉ ABEL RUZ CRUZ.</t>
  </si>
  <si>
    <t>Total 2119-2-1-04-21015</t>
  </si>
  <si>
    <t>2119-2-1-04-21052</t>
  </si>
  <si>
    <t>RAMIREZ GUERRERO ISMAEL</t>
  </si>
  <si>
    <t>1632</t>
  </si>
  <si>
    <t>APOYO ECONÓMICO, PARA 17 CARPETAS  EN LA CEREMONIA DE GRADUACIÓN DE LOS ALUMNOS DE LA  ESC. PRIMARIA  NIÑOS HEROES, TURNO VESPERTINO,  VICENTE GUERRERO,  COL. SAN ANTONIO ZOMEYUCAN, FOL- 1318</t>
  </si>
  <si>
    <t>Total 2119-2-1-04-21052</t>
  </si>
  <si>
    <t>2119-2-1-04-21054</t>
  </si>
  <si>
    <t>BANAMEX CTA. 06514708337 DEPOSITOS POR APLICAR</t>
  </si>
  <si>
    <t>REGISTRO EN CUENTA ACREEDORA DEL DEPOSITO DEL DIA 11/JULIO/2011 DE BANAMEX 212 S/DEPURACION AL 30/NONIEMBRE DE 2013</t>
  </si>
  <si>
    <t>Total 2119-2-1-04-21054</t>
  </si>
  <si>
    <t>2119-2-1-04-21059</t>
  </si>
  <si>
    <t>GARCÍA VILCHIS FERNANDO</t>
  </si>
  <si>
    <t>2625</t>
  </si>
  <si>
    <t>DEVOLUCION POR MULTA DE TRANSITO AL C. FERNANDO GARCÍA VILCHIS, EXPEDIENTE 24/2012, RECIBO 942896, DEL 15 DE FEBRERO DE 2012, CNJ/CAFA/1798/2012</t>
  </si>
  <si>
    <t>Total 2119-2-1-04-21059</t>
  </si>
  <si>
    <t>2119-2-1-04-21060</t>
  </si>
  <si>
    <t>JIMÉNEZ GARCÍA JOSÉ MARIA</t>
  </si>
  <si>
    <t>2626</t>
  </si>
  <si>
    <t>DEVOLUCION POR MULTA DE TRANSITO AL C. JOSÉ MARIA JIMÉNEZ GARCÍA, EXPEDIENTE 25/2012, CNJ/CAFA/1793/2012, RECIBO 942924 DEL 16/02/2012</t>
  </si>
  <si>
    <t>Total 2119-2-1-04-21060</t>
  </si>
  <si>
    <t>2119-2-1-04-21086</t>
  </si>
  <si>
    <t>ARROYO PALOMINO OSCAR</t>
  </si>
  <si>
    <t>2706</t>
  </si>
  <si>
    <t>INDEMNIZACION POR ACCIDENTE DE TRABAJO  AL C. OSCAR ARROYO PALOMINO, FOL- 2424</t>
  </si>
  <si>
    <t>Total 2119-2-1-04-21086</t>
  </si>
  <si>
    <t>2119-2-1-04-21089</t>
  </si>
  <si>
    <t>SOLIS RAMÍREZ VICENTE</t>
  </si>
  <si>
    <t>2710</t>
  </si>
  <si>
    <t>PRIMA POR JUBILACION  AL C. VICENTE SOLIS RAMIREZ, FOL- 2428</t>
  </si>
  <si>
    <t>2790</t>
  </si>
  <si>
    <t>PARTE PROPORCIONAL DE AGUINALDO AL C. VICENTE SOLIS RAMIREZ, FOL- 2503</t>
  </si>
  <si>
    <t>2661</t>
  </si>
  <si>
    <t>CH-1284 P/CXP-2710 A CUENTA POR PAGO DE PRIMA POR JUBILACIÓN.</t>
  </si>
  <si>
    <t>CXP-2710</t>
  </si>
  <si>
    <t>Total 2119-2-1-04-21089</t>
  </si>
  <si>
    <t>2119-2-1-04-21090</t>
  </si>
  <si>
    <t>CID MARTÍNEZ LUCIA</t>
  </si>
  <si>
    <t>2711</t>
  </si>
  <si>
    <t>PARTE PROPORCIONAL DE AGUINALDO, P.P. DE VACACIONES, P.P. DE PRIMA DE ANTIGUEDAD Y SEGURO DE VIDA AL C. JUAN MANUEL  GARDUÑO CID (FINADO), BENEFICIARIA AL 100% A LA C. LUCIA CID MARTINEZ, FOL- 2429</t>
  </si>
  <si>
    <t>2677</t>
  </si>
  <si>
    <t>CH-1300 P/CXP-2711 A CUENTA POR PARTE PROPORCIONAL DE AGUINALDO, VACACIONES, PRIMA DE ANTIGÜEDAD Y SEGURO DE VIDA.</t>
  </si>
  <si>
    <t>CXP-2711</t>
  </si>
  <si>
    <t>1286</t>
  </si>
  <si>
    <t>CH-4074 P/CXP- A CUENTA POR  PP DE AGUINALDO, PP DE VACACIONES, PP DE PRIMA DE ANTIGUEDAD, SEGURO DE VIDA C. JUAN MANUEL  GARDUÑO CID</t>
  </si>
  <si>
    <t>1463</t>
  </si>
  <si>
    <t>CH-0166 P/CXP-2711 A CTA POR   FINIQUITO LABORAL PP DE AGUINALDO, PP DE VACACIONES, PP DE PRIMA DE ANTIGUEDAD, SEGURO DE VIDA C. JUAN MANUEL  GARDUÑO CID</t>
  </si>
  <si>
    <t>CH-0334 P/CXP-2711 A CUENTA POR FINIQUITO LABORAL PP DE AGUINALDO, PP DE VACACIONES, PP DE PRIMA DE ANTIGUEDAD, SEGURO DE VIDA C. JUAN MANUEL  GARDUÑO CID</t>
  </si>
  <si>
    <t>3106</t>
  </si>
  <si>
    <t>CH-0385 P/CXP-2711 A CUENTA POR PARTE PROPORCIONAL DE AGUINALDO, VACACIONES, PRIMA DE ANTIGÜEDAD Y SEGURO DE VIDA.</t>
  </si>
  <si>
    <t>Total 2119-2-1-04-21090</t>
  </si>
  <si>
    <t>2119-2-1-04-21092</t>
  </si>
  <si>
    <t>TAPIA MORA BERNARDO</t>
  </si>
  <si>
    <t>2713</t>
  </si>
  <si>
    <t>PRIMA POR JUBILACION AL C. BERNARDO TAPIA  MORA, FOL- 2431</t>
  </si>
  <si>
    <t>CH-1285 P/CXP-2713 A CUENTA POR PAGO DE PRIMA POR JUBILACIÓN.</t>
  </si>
  <si>
    <t>CXP-2713</t>
  </si>
  <si>
    <t>1335</t>
  </si>
  <si>
    <t>CH-4123 P/CXP-2713 A CTA. POR  PRIMA POR JUBILACIÓN AL C. BERNARDO TAPIA  MORA, FOL- 2431</t>
  </si>
  <si>
    <t>1574</t>
  </si>
  <si>
    <t>CH-0277 P/CXP-2713 A CUENTA POR PRIMA POR JUBILACIÓN.</t>
  </si>
  <si>
    <t>1846</t>
  </si>
  <si>
    <t>CH-0428 P/CXP-2713 A CUENTA POR PRIMA POR JUBILACIÓN.</t>
  </si>
  <si>
    <t>CH-0504 P/CXP-2714, 2713 A CUENTA POR PARTE PROPORCIONAL DE AGUINALDO, VACACIONES Y PRIMA POR JUBILACIÓN.</t>
  </si>
  <si>
    <t>1737</t>
  </si>
  <si>
    <t>CH-0129 P/CXP-2713 POR PRIMA POR JUBILACION C. BERNARDO TAPIA  MORA, FOL- 2431</t>
  </si>
  <si>
    <t>504</t>
  </si>
  <si>
    <t>CH-0334 P/CXP-2713 A CUENTA POR PRIMA POR JUBILACIÓN, AL C. BERNARDO TAPIA MORA.</t>
  </si>
  <si>
    <t>Total 2119-2-1-04-21092</t>
  </si>
  <si>
    <t>2119-2-1-04-21093</t>
  </si>
  <si>
    <t>SILVA ZAMORA GERMAN ALFREDO</t>
  </si>
  <si>
    <t>2695</t>
  </si>
  <si>
    <t>PARTE PROPORCIONAL DE AGUINALDO, P.P. DE VACACIONES, 12 DIAS POR AÑO Y SEGURO DE VIDA, AL C. ALFREDO SILVA RAMIREZ (FINADO), BENEFICIARIO AL 33.34% GERMAN ALFREDO SILVA ZAMORA,  FOL- 2412</t>
  </si>
  <si>
    <t>1381</t>
  </si>
  <si>
    <t>CH-0017 P/CXP-2695 A CUENTA POR PARTE PROPORCIONAL DE AGUINALDO, VACACIONES, 12 DIAS POR AÑO Y SEGURO DE VIDA AL C. ALFREDO SILVA RAMIREZ.</t>
  </si>
  <si>
    <t>CXP-2695</t>
  </si>
  <si>
    <t>CH-0500 P/CXP-2695 A CUENTA POR PARTE PROPORCIONAL DE AGUINALDO, VACACIONES, 12 DÍAS POR AÑO Y SEGURO DE VIDA.</t>
  </si>
  <si>
    <t>Total 2119-2-1-04-21093</t>
  </si>
  <si>
    <t>2119-2-1-04-21094</t>
  </si>
  <si>
    <t>SILVA ZAMORA DIEGO</t>
  </si>
  <si>
    <t>2696</t>
  </si>
  <si>
    <t>PARTE PROPORCIONAL DE AGUINALDO, P.P. DE VACACIONES, 12 DIAS POR AÑO Y SEGURO DE VIDA, AL  C. ALFREDO SILVA RAMIREZ( FINADO), BENEFICIARIO AL 33.33%  DIEGO SILVA ZAMORA, FOL- 2413</t>
  </si>
  <si>
    <t>1382</t>
  </si>
  <si>
    <t>CH-0018 P/CXP-2696 A CUENTA POR PARTE PROPORCIONAL DE AGUINALDO, VACACIONES, 12 DIAS POR AÑO Y SEGURO DE VIDA AL C. ALFREDO SILVA RAMIREZ.</t>
  </si>
  <si>
    <t>CXP-2696</t>
  </si>
  <si>
    <t>3225</t>
  </si>
  <si>
    <t>CH-0499 P/CXP-2696 A CUENTA POR PARTE PROPORCIONAL DE AGUINALDO, VACACIONES, 12 DÍAS POR AÑO Y SEGURO DE VIDA.</t>
  </si>
  <si>
    <t>Total 2119-2-1-04-21094</t>
  </si>
  <si>
    <t>2119-2-1-04-21095</t>
  </si>
  <si>
    <t>SILVA ZAMORA DANIEL</t>
  </si>
  <si>
    <t>2697</t>
  </si>
  <si>
    <t>PARTE PROPORCIONAL DE AGUINALDO, P.P. DE VACACIONES, 12 DIAS POR AÑO Y SEGURO DE VIDA,  DEL  C. ALFREDO SILVA RAMIREZ, BENEFICIARIO  AL 33.33% DANIEL SILVA ZAMORA,  FOL- 2414</t>
  </si>
  <si>
    <t>1383</t>
  </si>
  <si>
    <t>CH-0019 P/CXP-2697 A CUENTA POR PARTE PROPORCIONAL DE AGUINALDO, VACACIONES, 12 DIAS POR AÑO Y SEGURO DE VIDA AL C. ALFREDO SILVA RAMIREZ.</t>
  </si>
  <si>
    <t>CXP-2697</t>
  </si>
  <si>
    <t>CH-0498 P/CXP-2697 A CUENTA POR PARTE PROPORCIONAL DE AGUINALDO, VACACIONES, 12 DÍAS POR AÑO Y SEGURO DE VIDA.</t>
  </si>
  <si>
    <t>Total 2119-2-1-04-21095</t>
  </si>
  <si>
    <t>2119-2-1-04-21097</t>
  </si>
  <si>
    <t>REYES DOMINGUEZ SIMON RAUNEL</t>
  </si>
  <si>
    <t>2718</t>
  </si>
  <si>
    <t>PRIMA POR JUBILACION AL  C. SIMON RAUNEL REYES DOMINGUEZ, FOL- 2436</t>
  </si>
  <si>
    <t>2717</t>
  </si>
  <si>
    <t>PARTE PROPORCIONAL DE AGUINALDO Y  P.P.  DE VACACIONES,  AL C. SIMON RAUNEL  REYES DOMINGUEZ, FOL- 2435</t>
  </si>
  <si>
    <t>2654</t>
  </si>
  <si>
    <t>CH-1277 P/CXP-2718 A CUENTA POR PAGO DE PRIMA POR JUBILACIÓN.</t>
  </si>
  <si>
    <t>CXP-2718</t>
  </si>
  <si>
    <t>1318</t>
  </si>
  <si>
    <t>CH-4106 P/CXP- 2718 A CUENTA POR PRIMA POR JUBILACION C. SIMON RAUNEL REYES DOMINGUEZ</t>
  </si>
  <si>
    <t>1555</t>
  </si>
  <si>
    <t>CH-0258 P/CXP-2718 A CUENTA POR PRIMA POR JUBILACIÓN.</t>
  </si>
  <si>
    <t>1833</t>
  </si>
  <si>
    <t>CH-0415 P/CXP-2718 A CUENTA POR PRIMA POR JUBILACIÓN.</t>
  </si>
  <si>
    <t>3210</t>
  </si>
  <si>
    <t>CH-0484 P/CXP-2717, 2718 A CUENTA POR PARTE PROPORCIONAL DE AGUINALDO, VACACIONES Y PRIMA POR JUBILACIÓN.</t>
  </si>
  <si>
    <t>CXP-2717</t>
  </si>
  <si>
    <t>1730</t>
  </si>
  <si>
    <t>CH-0122 P/CXP-2718 A CTA POR  PRIMA POR JUBILACION C. SIMON RAUNEL REYES DOMINGUEZ, FOL- 2436</t>
  </si>
  <si>
    <t>Total 2119-2-1-04-21097</t>
  </si>
  <si>
    <t>2119-2-1-04-21104</t>
  </si>
  <si>
    <t>SÁNCHEZ ZUÑIGA SARA</t>
  </si>
  <si>
    <t>2817</t>
  </si>
  <si>
    <t>PARTE PROPORCIONAL DE AGUINALDO, A LA C. SARA SANCHEZ ZUÑIGA, FOL- 2530</t>
  </si>
  <si>
    <t>2816</t>
  </si>
  <si>
    <t>PRIMA POR JUBILACION  A LA C. SARA SANCHEZ ZUÑIGA, FOL- 2529</t>
  </si>
  <si>
    <t>2659</t>
  </si>
  <si>
    <t>CH-1282 P/CXP-2816 A CUENTA POR PAGO DE PRIMA POR JUBILACIÓN.</t>
  </si>
  <si>
    <t>CXP-2816</t>
  </si>
  <si>
    <t>1331</t>
  </si>
  <si>
    <t>CH-4119 P/CXP- 2816 A CUENTA POR PRIMA DE JUBILACION C. SARA SANCHEZ ZUÑIGA</t>
  </si>
  <si>
    <t>1569</t>
  </si>
  <si>
    <t>CH-0272 P/CXP-2816 A CTA POR  PRIMA POR JUBILACION C. SARA SANCHEZ ZUÑIGA</t>
  </si>
  <si>
    <t>1842</t>
  </si>
  <si>
    <t>CH-0424 P/CXP-2816 A CUENTA POR  PRIMA POR JUBILACION C. SARA SANCHEZ ZUÑIGA</t>
  </si>
  <si>
    <t>3221</t>
  </si>
  <si>
    <t>CH-0495 P/CXP-2816 A CUENTA POR  PRIMA POR JUBILACION C. SARA SANCHEZ ZUÑIGA</t>
  </si>
  <si>
    <t>1688</t>
  </si>
  <si>
    <t>CH-0080 P/CXP-2816 A CTA POR PRIMA POR JUBILACION C. SARA SANCHEZ ZUÑIGA, FOL- 2529, CXP- 2816</t>
  </si>
  <si>
    <t>Total 2119-2-1-04-21104</t>
  </si>
  <si>
    <t>2119-2-1-04-21114</t>
  </si>
  <si>
    <t>MUÑOZ CRUZ CLARISA</t>
  </si>
  <si>
    <t>3113</t>
  </si>
  <si>
    <t>BENEFICIARIA DE PENSION ALIMENTICIA AL 45%  CLARISA MUÑOZ CRUZ DEL C. REGULO VITE GONZALEZ</t>
  </si>
  <si>
    <t>3052</t>
  </si>
  <si>
    <t>CH-0331 P/CXP-3113 A CUENTA POR BENEFICIARIA DE PENSIÓN ALIMENTICIA AL 45% CLARISA MUÑOZ CRUZ DEL C. REGULO VITE GONZALEZ.</t>
  </si>
  <si>
    <t>CXP-3113</t>
  </si>
  <si>
    <t>472</t>
  </si>
  <si>
    <t>CH-0158 P/CXP-3113 A CUENTA POR PENSIÓN ALIMENTICIA AL 45%.</t>
  </si>
  <si>
    <t>Total 2119-2-1-04-21114</t>
  </si>
  <si>
    <t>2119-2-1-04-21116</t>
  </si>
  <si>
    <t>MARTINEZ MATILDE LORENZO</t>
  </si>
  <si>
    <t>2911</t>
  </si>
  <si>
    <t>PRIMA POR JUBILACION  AL C. LORENZO MARTINEZ MATILDE, FOL- 2620</t>
  </si>
  <si>
    <t>2910</t>
  </si>
  <si>
    <t>PARTE PROPORCIONAL DE AGUINALDO  AL C. LORENZO MARTINEZ MATILDE, FOL- 2619</t>
  </si>
  <si>
    <t>2641</t>
  </si>
  <si>
    <t>CH-1264 P/CXP-2911 A CUENTA POR PAGO DE PRIMA POR JUBILACIÓN.</t>
  </si>
  <si>
    <t>CXP-2911</t>
  </si>
  <si>
    <t>1301</t>
  </si>
  <si>
    <t>CH-4089 P/CXP- 2911 A CUENTA POR PRIMA DE JUBILACION C. LORENZO MARTINEZ MATILDE</t>
  </si>
  <si>
    <t>1518</t>
  </si>
  <si>
    <t>CH-0221 P/CXP-2911 A CTA POR  PRIMA POR JUBILACION C. LORENZO MARTINEZ MATRILDE</t>
  </si>
  <si>
    <t>CH-0381 P/CXP-2911 A CUENTA POR PRIMA POR JUBILACIÓN.</t>
  </si>
  <si>
    <t>3171</t>
  </si>
  <si>
    <t>CH-0445 P/CXP-2910 A CTA 2911 POR  PRIMA POR JUBILACION C. LORENZO MARTINEZ MATRILDE</t>
  </si>
  <si>
    <t>1717</t>
  </si>
  <si>
    <t>CH-0109 P/CXP-2911 A CTA POR PRIMA POR JUBILACION C. LORENZO MARTINEZ MATRILDE, FOL- 2620</t>
  </si>
  <si>
    <t>Total 2119-2-1-04-21116</t>
  </si>
  <si>
    <t>2119-2-1-04-21125</t>
  </si>
  <si>
    <t>DOMINGUEZ BROWN ANA KAREN</t>
  </si>
  <si>
    <t>2925</t>
  </si>
  <si>
    <t>PARTE PROPORCIONAL DE AGUINALDO, P.P. DE VACACIONES, P.P. DE PRIMA VACACIONAL Y SEGURO DE VIDA, DEL  C. PEDRO DOMINGUEZ ASCENCIO (FINADO), BENEFICIARIA AL 40% MARIA JOSE DOMINGUEZ BROWN, FOL- 2635</t>
  </si>
  <si>
    <t>2926</t>
  </si>
  <si>
    <t>PARTE PROPORCIONAL DE AGUINALDO, P.P. DE VACACIONES, P.P. DE PRIMA VACACIONAL Y SEGURO DE VIDA, DEL  C. PEDRO DOMINGUEZ ASCENCIO,  BENEFICIARIA AL 30%  ANA KAREN DOMINGUEZ BROWN, FOL-2636</t>
  </si>
  <si>
    <t>Total 2119-2-1-04-21125</t>
  </si>
  <si>
    <t>2119-2-1-04-21133</t>
  </si>
  <si>
    <t>MONDRAGON TOVAR ARTURO</t>
  </si>
  <si>
    <t>3092</t>
  </si>
  <si>
    <t>DEVOLUCION POR MULTA DE TRANSITO AL C. ARTURO MONDRAGON TOVAR,  EXPEDIENTE:2/2012   RECIBO-935976 DEL 30/12/2011, FOLIO- 7263</t>
  </si>
  <si>
    <t>Total 2119-2-1-04-21133</t>
  </si>
  <si>
    <t>2119-2-1-04-21143</t>
  </si>
  <si>
    <t>OPERADORA COMERCIAL LIVERPOOL, S.A. DE C.V.</t>
  </si>
  <si>
    <t>DEVOLUCIÓN POR ACTUALIZACIONES DE DERECHO DE ALUMBRADO PÚBLICO (DAP),  A OPERADORA  COMERCIAL LIVERPOOL, S.A. DE C.V. EXPEDIENTE 882/2015-II, N° DE SERVICIO: 571 110 200 797, 571 060 901 586, 571 070 101 898 DEL 05 DE JUN AL 03 JUL 2015,  FOL- 0776</t>
  </si>
  <si>
    <t>DEVOLUCIÓN POR DERECHO DE ALUMBRADO PÚBLICO (DAP), A OPERADORA COMERCIAL LIVERPOOL, S.A. DE C.V. EXPEDIENTE : 675/2015-III, N° SERVICIO: 571 110 200 797 , 571 961 200 731, 571 070 101 898, 571 060 901 586  DEL 08 ABR AL 07 MAY 2015, FOL- 0780</t>
  </si>
  <si>
    <t>Total 2119-2-1-04-21143</t>
  </si>
  <si>
    <t>2119-2-1-04-21148</t>
  </si>
  <si>
    <t>SANTAMARIA BALDERAS ALBERTO</t>
  </si>
  <si>
    <t>3122</t>
  </si>
  <si>
    <t>DEVOLUCION POR MULTA DE TRANSITO AL C. ALBERTO SANTAMARIA BALDERAS, EXPEDIENTE:31/2012  RECIBO-941031  DEL 05/03/2012,  CNJ/CAFA/2284/2012</t>
  </si>
  <si>
    <t>Total 2119-2-1-04-21148</t>
  </si>
  <si>
    <t>2119-2-1-04-21151</t>
  </si>
  <si>
    <t>TELLEZ MENDOZA ROGELIO</t>
  </si>
  <si>
    <t>3125</t>
  </si>
  <si>
    <t>DEVOLUCION POR MULTA DE TRANSITO AL C. ROGELIO TELLEZ MENDOZA, EXPEDIENTE:67/2012  RECIBO-948122  DEL 23/04/2012  CNJ/CAFA/2307/2012</t>
  </si>
  <si>
    <t>Total 2119-2-1-04-21151</t>
  </si>
  <si>
    <t>2119-2-1-04-21152</t>
  </si>
  <si>
    <t>DIAZ PEDRAZA ROSA ISELA</t>
  </si>
  <si>
    <t>3126</t>
  </si>
  <si>
    <t>DEVOLUCION POR MULTA DE TRANSITO AL C. ROSA ISELA DIAZ PEDRAZA, EXPEDIENTE:59/2012  RECIBO-941655  DEL  10/04/2012</t>
  </si>
  <si>
    <t>Total 2119-2-1-04-21152</t>
  </si>
  <si>
    <t>2119-2-1-04-21155</t>
  </si>
  <si>
    <t>LEDESMA ZAMORA MANUEL ALEJANDRO</t>
  </si>
  <si>
    <t>3129</t>
  </si>
  <si>
    <t>DEVOLUCION POR MULTA DE TRANSITO AL C. MANUEL ALEJANDRO LEDESMA ZAMORA, EXPEDIENTE:64/2012  RECIBO-941739  DEL 13/04/2012, CNJ/CAFA/2328/2012</t>
  </si>
  <si>
    <t>Total 2119-2-1-04-21155</t>
  </si>
  <si>
    <t>2119-2-1-04-21160</t>
  </si>
  <si>
    <t>GARCIA CARRILLO MAURICIO</t>
  </si>
  <si>
    <t>DEVOLUCION POR MULTA DE TRANSITO AL C. MAURICIO GARCIA CARRILLO, EXPEDIENTE:58/2012   RECIBO-941659  DEL 10/04/2012, CNJ/CAFA/2355/2012</t>
  </si>
  <si>
    <t>Total 2119-2-1-04-21160</t>
  </si>
  <si>
    <t>2119-2-1-04-21162</t>
  </si>
  <si>
    <t>PACHECO DIAZ PONCIANO</t>
  </si>
  <si>
    <t>3136</t>
  </si>
  <si>
    <t>DEVOLUCION POR MULTA DE TRANSITO AL C. PONCIANO  PACHECO DIAZ, EXPEDIENTE:77/2012  RECIBO-943941 DEL 07/05/2012,  CNJ/CAFA/2384/2012</t>
  </si>
  <si>
    <t>Total 2119-2-1-04-21162</t>
  </si>
  <si>
    <t>2119-2-1-04-21163</t>
  </si>
  <si>
    <t>PONS ABURTO MIGUEL ANGEL</t>
  </si>
  <si>
    <t>3137</t>
  </si>
  <si>
    <t>DEVOLUCION POR MULTA DE TRANSITO AL C. MIGUEL ANGEL PONS ABURTO, EXPEDIENTE:75/2012  RECIBO-945424 DEL 02/05/2012,  CNJ/CAFA/2383/2012</t>
  </si>
  <si>
    <t>Total 2119-2-1-04-21163</t>
  </si>
  <si>
    <t>2119-2-1-04-21171</t>
  </si>
  <si>
    <t>PEREZ HERNANDEZ MA. GUADALUPE</t>
  </si>
  <si>
    <t>3512</t>
  </si>
  <si>
    <t>PARTE PROPORCIONAL DE AGUINALDO, P.P. DE VACACIONES, P.P. DE PRIMA VACACIONAL Y SEGURO DE VIDA AL (FINADO)  ALFREDO FLORES RIVERO, (BENEFICIARIA) AL 40%, MA. GUADALUPE PEREZ HERNANDEZ, FOL- 3128</t>
  </si>
  <si>
    <t>2674</t>
  </si>
  <si>
    <t>CH-1297 P/CXP-3512 A CUENTA POR PARTE PROPORCIONAL DE AGUINALDO, VACACIONES, PRIMA VACACIONAL Y SEGURO DE VIDA.</t>
  </si>
  <si>
    <t>CXP-3512</t>
  </si>
  <si>
    <t>CH-4069 P/CXP- 3512 A CUENTA POR PAGO DE SEGURO DE VIDA C. ALFREDO FLORES RIVERO</t>
  </si>
  <si>
    <t>1547</t>
  </si>
  <si>
    <t>CH-0250 P/CXP-3512 A CTA POR PAGO DE SEGURO DE VIDA C. ALFREDO FLORES RIVERO</t>
  </si>
  <si>
    <t>1825</t>
  </si>
  <si>
    <t>CH-0407 P/CXP-3512 A CUENTA POR PARTE PROPORCIONAL DE AGUINALDO, VACACIONES, PRIMA VACACIONAL Y SEGURO DE VIDA.</t>
  </si>
  <si>
    <t>3200</t>
  </si>
  <si>
    <t>CH-0474 P/CXP-3512 A CUENTA POR PARTE PROPORCIONAL DE AGUINALDO, VACACIONES, PRIMA VACACIONAL Y SEGURO DE VIDA.</t>
  </si>
  <si>
    <t>Total 2119-2-1-04-21171</t>
  </si>
  <si>
    <t>2119-2-1-04-21177</t>
  </si>
  <si>
    <t>ROCHA ACEVES MARCELINA</t>
  </si>
  <si>
    <t>3657</t>
  </si>
  <si>
    <t>PRIMA POR JUBILACION AL  C. MARCELINA ROCHA ACEVES, FOL- 3266</t>
  </si>
  <si>
    <t>3658</t>
  </si>
  <si>
    <t>PARTE PROPORCIONAL DE AGUINALDO, P.P. DE  VACACIONES Y P.P. DE PRIMA VACACIONAL, AL  C. MARCELINA ROCHA ACEVES, FOL- 3267</t>
  </si>
  <si>
    <t>2655</t>
  </si>
  <si>
    <t>CH-1278 P/CXP-3657 A CUENTA POR PAGO DE PRIMA POR JUBILACIÓN.</t>
  </si>
  <si>
    <t>1319</t>
  </si>
  <si>
    <t>CH-4107 P/CXP- 3657 POR PAGO  PRIMA DE JUBILACION C. MARCELINA ROCHA ACEVES</t>
  </si>
  <si>
    <t>1557</t>
  </si>
  <si>
    <t>CH-0260 P/CXP-3657 A CUENTA POR PRIMA POR JUBILACIÓN.</t>
  </si>
  <si>
    <t>1835</t>
  </si>
  <si>
    <t>CH-0417 P/CXP-3657 A CUENTA PAGO DE PRIMA POR JUBILACION C. MARCELINA ROCHA ACEVES</t>
  </si>
  <si>
    <t>3212</t>
  </si>
  <si>
    <t>CH-0486 P/CXP-3658 Y A CTA DE 3657 POR  FINIQUITO LABORAL PP DE AGUINALDO, VACACIONES,PP DE PRIMA VACACIONAL, DEL C. MARCELINA ROCHA ACEVES</t>
  </si>
  <si>
    <t>Total 2119-2-1-04-21177</t>
  </si>
  <si>
    <t>2119-2-1-04-21192</t>
  </si>
  <si>
    <t>CORTES SILVA YOLANDA ANTONIETA</t>
  </si>
  <si>
    <t>3680</t>
  </si>
  <si>
    <t>PARTE PROPORCIONAL DE AGUINALDO, P.P. DE VACACIONES, P.P.  PRIMA VACACIONAL,SALARIOS RETROACTIVOS,  PRIMA VACACIONAL RETROACTIVO Y PREMIO DE PUNTUALIDAD RETROACTIVO, FOL- 3296</t>
  </si>
  <si>
    <t>3679</t>
  </si>
  <si>
    <t>PRIMA POR JUBILACION, A LA  C. YOLANDA ANTONIETA CORTES SILVA, FOL- 3295</t>
  </si>
  <si>
    <t>2619</t>
  </si>
  <si>
    <t>CH-1242 P/CXP-3679 A CUENTA POR PAGO DE PRIMA POR JUBILACIÓN.</t>
  </si>
  <si>
    <t>CXP-3679</t>
  </si>
  <si>
    <t>CH-4058 P/CXP- 3679 A CUENTA POR PRIMA DE JUBILACION C. YOLANDA ANTONIETA CORTES SILVA</t>
  </si>
  <si>
    <t>1465</t>
  </si>
  <si>
    <t>CH-0168 P/CXP-3679 A CUENTA POR PRIMA POR JUBILACIÓN.</t>
  </si>
  <si>
    <t>1754</t>
  </si>
  <si>
    <t>CH-0336 CXP-3679 A CUENTA POR PRIMA JUBILACION C. YOLANDA ANTONIETA CORTES SILVA</t>
  </si>
  <si>
    <t>3111</t>
  </si>
  <si>
    <t>CH- 0390 P/CXP - 3679 A CUENTA, PRIMA POR JUBILACION DE LA C.YOLANDA ANTONIETA CORTES SILVA, FOL- 3295</t>
  </si>
  <si>
    <t>1742</t>
  </si>
  <si>
    <t>CH-0134 P/CXP-3679 A CTA POR  PRIMA  JUBILACION C. YOLANDA ANTONIETA CORTES SILVA, FOL- 3295</t>
  </si>
  <si>
    <t>Total 2119-2-1-04-Total 21192</t>
  </si>
  <si>
    <t>2119-2-1-04-21194</t>
  </si>
  <si>
    <t>ALONSO GARCIA RODRIGO</t>
  </si>
  <si>
    <t>3682</t>
  </si>
  <si>
    <t>PARTE PROPORCIONAL DE AGUINALDO, P.P. DE VACACIONES, PRIMA DE ANTIGUEDAD Y SEGURO DE VIDA, DE LA C. EPIFANIA GARCIA GARCIA (FINADA),  BENEFICIARIA AL 90% ANA MARIA ALONSO MARTINEZ (MENOR DE EDAD), FOL- 3298</t>
  </si>
  <si>
    <t>Total 2119-2-1-04-Total 21194</t>
  </si>
  <si>
    <t>2119-2-1-04-21196</t>
  </si>
  <si>
    <t>FELIPE CHAVEZ NATALIA</t>
  </si>
  <si>
    <t>3684</t>
  </si>
  <si>
    <t>PARTE PROPORCIONAL DE AGUINALDO, P.P. DE VACACIONES, P.P. DE PRIMA VACACIONAL Y SEGURO DE VIDA, DEL C. MARCO ANTONIO CONDE FELIPE (FINADO), BENEFICIARIA AL 50% NATALIA FELIPE CHAVEZ, FOL- 3300</t>
  </si>
  <si>
    <t>Total 2119-2-1-04-Total 21196</t>
  </si>
  <si>
    <t>2119-2-1-04-21197</t>
  </si>
  <si>
    <t>CONDE MENDEZ JOAQUIN</t>
  </si>
  <si>
    <t>3685</t>
  </si>
  <si>
    <t>PARTE PROPORCIONAL DE AGUINALDO, P.P. DE VACACIONES, P.P. DE PRIMA VACACIONAL Y SEGURO DE VIDA, AL  C. MARCO ANTONIO CONDE FELIPE (FINADO), BENEFICIARIO AL 50% JOAQUIN CONDE MENDEZ,  FOL- 3301</t>
  </si>
  <si>
    <t>Total 2119-2-1-04-Total 21197</t>
  </si>
  <si>
    <t>2119-2-1-04-21199</t>
  </si>
  <si>
    <t>SOLIS REYES ENEIDA</t>
  </si>
  <si>
    <t>3688</t>
  </si>
  <si>
    <t>PARTE PROPORCIONAL DE AGUINALDO, P.P. DE  VACACIONES, P.P. DE PRIMA VACACIONAL,  SALARIOS DEVENGADOS, RETROACTIVO DE SALARIOS Y RETROACTIVO DE PRIMA VACACIONAL,  A LA C. ENEIDA SOLIS REYES, FOL- 3304</t>
  </si>
  <si>
    <t>3687</t>
  </si>
  <si>
    <t>PRIMA POR JUBILACION A LA C. ENEIDA SOLIS REYES, FOL- 3303</t>
  </si>
  <si>
    <t>1334</t>
  </si>
  <si>
    <t>CH-4122 P/CXP- 3687 A CUENTA POR PRIMA DE JUBUILACION C. ENEIDA SOLIS REYES</t>
  </si>
  <si>
    <t>1572</t>
  </si>
  <si>
    <t>CH-0275 P/CXP-3687 A CTA POR  PRIMA POR JUBUILACION C. ENEIDA SOLIS REYES</t>
  </si>
  <si>
    <t>1844</t>
  </si>
  <si>
    <t>CH-0426 P/CXP-3687 A CUENTA POR PRIMA POR JUBUILACIÓN, A LA C. ENEIDA SOLIS REYES.</t>
  </si>
  <si>
    <t>CXP-3687</t>
  </si>
  <si>
    <t>3227</t>
  </si>
  <si>
    <t>CH-0501 P/CXP-3687 A CTA POR  PRIMA POR JUBUILACION C. ENEIDA SOLIS REYES</t>
  </si>
  <si>
    <t>Total 2119-2-1-04-Total 21199</t>
  </si>
  <si>
    <t>2119-2-1-04-21205</t>
  </si>
  <si>
    <t>MORALES CARRILLO ALFREDO</t>
  </si>
  <si>
    <t>3695</t>
  </si>
  <si>
    <t>PRIMA POR JUBILACION AL C. ALFREDO MORALES  CARRILLO, FOL-3311</t>
  </si>
  <si>
    <t>3694</t>
  </si>
  <si>
    <t>PARTE PROPORCIONAL DE AGUINALDO,  AL C. ALFREDO MORALES CARRILLO, FOL- 3310</t>
  </si>
  <si>
    <t>CH-1271 P/CXP-3695 A CUENTA POR PAGO DE PRIMA POR JUBILACIÓN.</t>
  </si>
  <si>
    <t>CXP-3695</t>
  </si>
  <si>
    <t>CH-4096 P/CXP- 3695 A CUENTA POR PRIMA DE JUBILACION C. ALFREDO MORALES  CARRILLO</t>
  </si>
  <si>
    <t>1531</t>
  </si>
  <si>
    <t>CH-0234 P/CXP-3695 A CTA POR PRIMA POR JUBILACION C. ALFREDO MORALES  CARRILLO</t>
  </si>
  <si>
    <t>CH-0394 P/CXP-3695 A CUENTA POR PRIMA POR JUBILACIÓN.</t>
  </si>
  <si>
    <t>CANCELACIÓN DEL E-1812 CH-0394 DEL 04/JUNIO/2015.</t>
  </si>
  <si>
    <t>76</t>
  </si>
  <si>
    <t>CANCELACIÓN DEL E-1531 CH-0234 DEL 18/MAYO/2015.</t>
  </si>
  <si>
    <t>Total 2119-2-1-04-21205</t>
  </si>
  <si>
    <t>2119-2-1-04-21210</t>
  </si>
  <si>
    <t>NAJERA ESQUIVIA MARGARITA</t>
  </si>
  <si>
    <t>3704</t>
  </si>
  <si>
    <t>PARTE PPROPORCIONAL DE AGUINALDO, 12 DIAS POR AÑO Y SUGURO DE VIDA, DEL  C. GABRIEL  RAMIREZ NAJERA (FINADO), BENEFICIARIA AL 50% MARGARITA NAJERA ESQUIVIA, FOL- 3320</t>
  </si>
  <si>
    <t>CH-1304 P/CXP-3704 A CUENTA POR PARTE PROPORCIONAL DE AGUINALDO, 12 DIAS POR AÑO Y SEGURO DE VIDA.</t>
  </si>
  <si>
    <t>CXP-3704</t>
  </si>
  <si>
    <t>1396</t>
  </si>
  <si>
    <t>CH-4184 P/CXP- 3704 A CUENTA POR SEGURO DE VIDA C. GABRIEL RAMIREZ NAJERA</t>
  </si>
  <si>
    <t>1535</t>
  </si>
  <si>
    <t>CH-0238 P/CXP-3704 A CTA POR SEGURO DE VIDA C. GABRIEL  RAMIREZ NAJERA</t>
  </si>
  <si>
    <t>1818</t>
  </si>
  <si>
    <t>CH-0400 P/CXP-3704 A CUENTA POR PARTE PROPORCIONAL DE AGUINALDO, 12 DÍAS POR AÑO Y SEGURO DE VIDA.</t>
  </si>
  <si>
    <t>3190</t>
  </si>
  <si>
    <t>CH-0464 P/CXP-3704 A CUENTA POR PARTE PROPORCIONAL DE AGUINALDO, 12 DÍAS POR AÑO Y SEGURO DE VIDA.</t>
  </si>
  <si>
    <t>Total 2119-2-1-04-21210</t>
  </si>
  <si>
    <t>2119-2-1-04-21211</t>
  </si>
  <si>
    <t>RAMIREZ MARTINEZ GABRIEL</t>
  </si>
  <si>
    <t>3705</t>
  </si>
  <si>
    <t>PARTE PROPORCIONAL DE AGUINALDO, 12 DIAS POR AÑO Y SEGURO DE VIDA, DEL   C. GABRIEL  RAMIREZ NAJERA (FINADO), BENEFICIARIO AL 50% GABRIEL RAMIREZ MARTINEZ, FOL- 3321</t>
  </si>
  <si>
    <t>CH-1305 P/CXP-3705 A CUENTA POR PARTE PROPORCIONAL DE AGUINALDO, 12 DIAS POR AÑO Y SEGURO DE VIDA.</t>
  </si>
  <si>
    <t>CXP-3705</t>
  </si>
  <si>
    <t>1397</t>
  </si>
  <si>
    <t>CH-4185 P/CXP- 3705 A CUENTA POR SEGURO DE VIDA C. GABRIEL RAMIREZ NAJERA</t>
  </si>
  <si>
    <t>1551</t>
  </si>
  <si>
    <t>CH-0254 P/CXP-3705 A CTA POR  SEGURO DE VIDA C. GABRIEL  RAMIREZ NAJERA</t>
  </si>
  <si>
    <t>1829</t>
  </si>
  <si>
    <t>CH-0411 P/CXP-3705 A CUENTA POR PARTE PROPORCIONAL DE AGUINALDO, 12 DÍAS POR AÑO Y SEGURO DE VIDA.</t>
  </si>
  <si>
    <t>3206</t>
  </si>
  <si>
    <t>CH-0480 P/CXP-3705 A CUENTA POR PARTE PROPORCIONAL DE AGUINALDO, 12 DÍAS POR AÑO Y SEGURO DE VIDA.</t>
  </si>
  <si>
    <t>1576</t>
  </si>
  <si>
    <t>CH-0577 P/CXP-2675 POR APOYO ECONÓMICO PARA LA COMPRA DE FLORES, MÚSICA Y PIROTÉCNIA, AL C. GABRIEL RAMÍREZ MARTÍNEZ, PARA LA CELEBRACIÓN ANUAL PATRONAL DE LA CAPILLA DE NUESTRA SEÑORA DE GUADALUPE, EL DIA 9 Y 10 DE DICIEBRE DEL 2017, EN LA COL. LA GUADALUPANA.</t>
  </si>
  <si>
    <t>CXP-2675</t>
  </si>
  <si>
    <t>CH-0575 P/CXP-2674 POR APOYO ECONÓMICO PARA LA COMPRA DE FLORES, MÚSICA Y PIROTÉCNIA, AL C. PEDRO GABRIEL RAMÍREZ MARTÍNEZ, PARA LA CELEBRACIÓN DE LA FIESTA ANUAL PATRONAL DE LA PARROQUIA DE NUESTRA SEÑORA DE GUADALUPE,  EL DIA 8, 9 Y 10 DE DICIEMBRE DEL 2017, EN LA COL. INDEPENDENCIA.</t>
  </si>
  <si>
    <t>CXP-2674</t>
  </si>
  <si>
    <t>APOYO ECONÓMICO AL C. PBRO. GABRIEL RAMÍREZ MARTÍNEZ,  PARA LA COMPRA DE FLORES, MÚSICA Y PIROTÉCNIA  PARA LA CELEBRACIÓN DE LA FIESTA ANUAL PATRONAL DE  LA PARROQUIA DE  NUESTRA SEÑORA DE GUADALUPE,   EL DIA 8,9 Y 10 DE DICIEMBRE DE 2017, NAUCALPAN DE JUÁREZ, FOL- 2868</t>
  </si>
  <si>
    <t>APOYO ECONÓMICO AL PRO. GABRIEL RAMÍREZ MARTÍNEZ, PARA LA COMPRA DE FLORES, MÚSICA Y PIROTÉCNIA PARA LA CELEBRACIÓN DE LA CAPILLA DE NUESTRA SEÑORA DE GUADALUPE,  EL DIA 9 Y 10 DE DICIEBRE DE 2017, NAUCALPAN DE JUÁREZ, FOL 2869</t>
  </si>
  <si>
    <t>Total 2119-2-1-04-21211</t>
  </si>
  <si>
    <t>2119-2-1-04-21220</t>
  </si>
  <si>
    <t>GODINEZ ABREO LUCIA</t>
  </si>
  <si>
    <t>3715</t>
  </si>
  <si>
    <t>PARTE PROPORCIONAL DE AGUINALDO, P.P. DE VACACIONES, PRIMA DE ANTIGUEDAD Y SEGURO DE VIDA, DEL C. MONICA ESQUIVEL GODINEZ (FINADA), BENEFICIARIA AL 100% LUCIA GODINEZ ABREO,  FOL- 3332</t>
  </si>
  <si>
    <t>2670</t>
  </si>
  <si>
    <t>CH-1293 P/CXP-3715 A CUENTA PORPARTE PROPORCIONAL DE AGUINALDO, VACACIONES, PRIMA DE ANTIGÜEDAD Y SEGURO DE VIDA.</t>
  </si>
  <si>
    <t>CXP-3715</t>
  </si>
  <si>
    <t>1276</t>
  </si>
  <si>
    <t>CH-4064 P/CXP- 3715 POR SEGURO DE VIDA C. MONICA ESQUIVEL GODINEZ</t>
  </si>
  <si>
    <t>1485</t>
  </si>
  <si>
    <t>CH-0188 P/CXP-3715 A CTA POR SEGURO DE VIDA C. MONICA ESQUIVEL GODINEZ</t>
  </si>
  <si>
    <t>1775</t>
  </si>
  <si>
    <t>CH-0357 P/CXP-3715 A CUENTA POR SEGURO DE VIDA C. MONICA ESQUIVEL GODINEZ</t>
  </si>
  <si>
    <t>3138</t>
  </si>
  <si>
    <t>CH-0412 P/CXP-3715  A CUENTA,PARTE PROPORCIONAL DE AGUINALDO,P.P. DE VACACIONES,PRIMA DE ANTIGUEDAD Y SEGURO DE VIDA C. MONICA ESQUIVEL GODINEZ (FINADA),BENEFICIARIA GODINEZ ABREO LUCIA FOL- 3332,</t>
  </si>
  <si>
    <t>Total 2119-2-1-04-21220</t>
  </si>
  <si>
    <t>2119-2-1-04-21225</t>
  </si>
  <si>
    <t>ALVAY CRUZ MATILDE</t>
  </si>
  <si>
    <t>3951</t>
  </si>
  <si>
    <t>DEVOLUCION POR MULTA DE TRANSITO AL C. MATILDE ALVAY CRUZ, EXPEDIENTE:50/2012  RECIBO-943459 DEL 14/03/2012,  CNJ/CAFA/2851/2012</t>
  </si>
  <si>
    <t>Total 2119-2-1-04-21225</t>
  </si>
  <si>
    <t>2119-2-1-04-21236</t>
  </si>
  <si>
    <t>TORRES CONTRERAS VICENTE</t>
  </si>
  <si>
    <t>3888</t>
  </si>
  <si>
    <t>PRIMA POR JUBILACION,   AL C. VICENTE TORRES CONTRERAS, FOL- 3489</t>
  </si>
  <si>
    <t>CH-1286 P/CXP-3888 A CUENTA POR PAGO DE PRIMA POR JUBILACIÓN.</t>
  </si>
  <si>
    <t>CXP-3888</t>
  </si>
  <si>
    <t>1336</t>
  </si>
  <si>
    <t>CH-4124 P/CXP- 3888 A CUENTA POR PRIMA DE JUBILACION  AL C. VICENTE TORRES CONTRERAS</t>
  </si>
  <si>
    <t>1578</t>
  </si>
  <si>
    <t>CH-0281 P/CXP-3888 A CTA POR  PRIMA POR JUBILACION  AL C. VICENTE TORRES CONTRERAS</t>
  </si>
  <si>
    <t>1849</t>
  </si>
  <si>
    <t>CH-0431 P/CXP-3888 A CUENTA POR  PRIMA POR JUBILACION  AL C. VICENTE TORRES CONTRERAS</t>
  </si>
  <si>
    <t>CH-0507 P/CXP-3888 A CUENTA POR PRIMA POR JUBILACIÓN.</t>
  </si>
  <si>
    <t>Total 2119-2-1-04-21236</t>
  </si>
  <si>
    <t>2119-2-1-04-21237</t>
  </si>
  <si>
    <t>HERNANDEZ ARMENTA GERONIMO</t>
  </si>
  <si>
    <t>3890</t>
  </si>
  <si>
    <t>PARTE PROPORCIONAL  DE  AGUINALDO,  P.P. DE  VACACIONES  Y P.P. DE PRIMA VACACIONAL, AL  C. GERONIMO HERNANDEZ ARMENTA, FOL- 3491</t>
  </si>
  <si>
    <t>3889</t>
  </si>
  <si>
    <t>PRIMA POR JUBILACION,   AL C. GERONIMO HERNANDEZ ARMENTA, FOL- 3490</t>
  </si>
  <si>
    <t>CH-1253 P/CXP-3889 A CUENTA POR PAGO DE PRIMA POR JUBILACIÓN.</t>
  </si>
  <si>
    <t>CXP-3889</t>
  </si>
  <si>
    <t>1288</t>
  </si>
  <si>
    <t>CH-4076 P/CXP- 3889 A CUENTA POR PRIMA DE JUBILACION  AL C. GERONOIMO HERNANDEZ ARMENTA</t>
  </si>
  <si>
    <t>1490</t>
  </si>
  <si>
    <t>CH-0193 P/CXP-3889 A CTA POR PRIMA POR JUBILACION  AL C.GERONOIMO HERNANDEZ ARMENTA</t>
  </si>
  <si>
    <t>1779</t>
  </si>
  <si>
    <t>CH-0361 P/CXP-3889 A CUENTA POR PRIMA POR JUBILACIÓN.</t>
  </si>
  <si>
    <t>3145</t>
  </si>
  <si>
    <t>CH-0419 P/CXP3889 A CTA POR FINIQUITO LABORAL PP DE  AGUINALDO PP DE  VACACIONES PP DE PRIMA VACACIONAL  C. GERONIMO HERNANDEZ ARMENTA</t>
  </si>
  <si>
    <t>1706</t>
  </si>
  <si>
    <t>CH-0098 P/CXP-3889 POR  PRIMA POR JUBILACION  AL C.GERONOIMO HERNANDEZ ARMENTA, FOL- 3490</t>
  </si>
  <si>
    <t>Total 2119-2-1-04-21237</t>
  </si>
  <si>
    <t>2119-2-1-04-21247</t>
  </si>
  <si>
    <t>SÁNCHEZ SORIA MANUEL</t>
  </si>
  <si>
    <t>4199</t>
  </si>
  <si>
    <t>DEVOLUCION POR MULTA DE TRANSITO AL C. MANUEL SÁNCHEZ SORIA, EXPEDIENTE 85/2012 JUICIO FISCAL, RECIBO-945645 DEL 17/05/2012, CNJ/CAFA/2976/2012</t>
  </si>
  <si>
    <t>Total 2119-2-1-04-21247</t>
  </si>
  <si>
    <t>2119-2-1-04-21251</t>
  </si>
  <si>
    <t>ESPINOSA SILVA JOSE RODOLFO FRANCISCO</t>
  </si>
  <si>
    <t>3993</t>
  </si>
  <si>
    <t>PRIMA POR JUBILACION AL C. JOSE RODOLFO FRANCISCO ESPINOSA SILVA, FOL- 3583</t>
  </si>
  <si>
    <t>3997</t>
  </si>
  <si>
    <t>PARTE PROPORCIONAL DE AGUINALDO, P.P. DE VACACIONES Y P.P. DE PRIMA VACACIONAL,  AL C. JOSE RODOLFO FRANCISCO ESPINOSA SILVA, FOL- 3587</t>
  </si>
  <si>
    <t>2623</t>
  </si>
  <si>
    <t>CH-1246 P/CXP-3993 A CUENTA POR PAGO DE PRIMA POR JUBILACIÓN.</t>
  </si>
  <si>
    <t>CXP-3993</t>
  </si>
  <si>
    <t>1274</t>
  </si>
  <si>
    <t>CH-4062 P/CXP- 3993 A CUENTA POR PRIMA DE JUBILACION AL C. JOSE RODOLFO FRANCISCO ESPINOSA SILVA</t>
  </si>
  <si>
    <t>CH-0172 P/CXP-3993 POR PRIMA POR JUBILACION AL C. JOSE RODOLFO FRANCISCO ESPINOSA SILVA</t>
  </si>
  <si>
    <t>1762</t>
  </si>
  <si>
    <t>CH-0344 P/CXP-3993 A CUENTA POR PRIMA POR JUBILACIÓN AL C. JOSE RODOLFO FRANCISCO ESPINOSA SILVA.</t>
  </si>
  <si>
    <t>3118</t>
  </si>
  <si>
    <t>CH-0397 P/CXP-3993 A CUENTA POR PRIMA POR JUBILACIÓN.</t>
  </si>
  <si>
    <t>1699</t>
  </si>
  <si>
    <t>CH-0091 P/CXP-3993 POR  PRIMA POR JUBILACION AL C. JOSE RODOLFO FRANCISCO ESPINOSA SILVA, FOL- 3583,</t>
  </si>
  <si>
    <t>Total 2119-2-1-04-21251</t>
  </si>
  <si>
    <t>2119-2-1-04-21262</t>
  </si>
  <si>
    <t>TERESO DE JESUS CELESTINO</t>
  </si>
  <si>
    <t>3655</t>
  </si>
  <si>
    <t>PARTE PROPORCIONAL DE AGUINALDO Y P.P. DE VACACIONES, AL  C. CELESTINO TERESO DE JESÚS, FOL- 3740</t>
  </si>
  <si>
    <t>Total 2119-2-1-04-21262</t>
  </si>
  <si>
    <t>2119-2-1-04-21265</t>
  </si>
  <si>
    <t>REBOLLO GARCIA MA. DEL CARMEN</t>
  </si>
  <si>
    <t>4371</t>
  </si>
  <si>
    <t>PARTE PROPORCIONAL DE AGUINALDO, P.P. DE VACACIONES Y  P.P. DE PRIMA VACACIONAL, A LA  C. MA. DEL CARMEN REBOLLO GARCIA, FOL- 3934</t>
  </si>
  <si>
    <t>4372</t>
  </si>
  <si>
    <t>PRIMA POR JUBILACION, A LA  C. MA. DEL CARMEN REBOLLO GARCIA, FOL- 3935</t>
  </si>
  <si>
    <t>CH-1276 P/CXP-4372 A CUENTA POR PAGO DE PRIMA POR JUBILACIÓN.</t>
  </si>
  <si>
    <t>CXP-4372</t>
  </si>
  <si>
    <t>1317</t>
  </si>
  <si>
    <t>CH-4105 P/CXP- 4372 A CUENTA POR PRIMA DE JUBILACION C. MA. DEL CARMEN REBOLLO GARCIA</t>
  </si>
  <si>
    <t>1554</t>
  </si>
  <si>
    <t>CH-0257 P/CXP-4372 A CUENTA POR PRIMA POR JUBILACIÓN.</t>
  </si>
  <si>
    <t>1832</t>
  </si>
  <si>
    <t>CH-0414 P/CXP-4372 A CUENTA POR PRIMA POR JUBILACION C. MARIA DEL CARMEN REBOLLO GARCIA</t>
  </si>
  <si>
    <t>3209</t>
  </si>
  <si>
    <t>CH-0483 A CTA P/CXP-4372 POR  PRIMA POR JUBILACION C. MARIA DEL CARMEN REBOLLO GARCIA</t>
  </si>
  <si>
    <t>505</t>
  </si>
  <si>
    <t>CH-0191 P/CXP-4372 A CUENTA POR PRIMA POR JUBILACIÓN, A LA C. MARÍA DEL CARMEN REBOLLO GARCÍA.</t>
  </si>
  <si>
    <t>Total 2119-2-1-04-21265</t>
  </si>
  <si>
    <t>2119-2-1-04-21270</t>
  </si>
  <si>
    <t>PEREZ RAMIREZ ANATOLIA</t>
  </si>
  <si>
    <t>4380</t>
  </si>
  <si>
    <t>PRIMA POR JUBILACION,  AL C. ANATOLIA PEREZ RAMIREZ, FOL- 3943</t>
  </si>
  <si>
    <t>CH-1274 P/CXP-4380 A CUENTA POR PAGO DE PRIMA POR JUBILACIÓN.</t>
  </si>
  <si>
    <t>CXP-4380</t>
  </si>
  <si>
    <t>1311</t>
  </si>
  <si>
    <t>CH-4099 P/CXP- 4380 A CUENTA POR PRIMA DE JUBILACION AL C. ANATOLIA PEREZ RAMIREZ</t>
  </si>
  <si>
    <t>1548</t>
  </si>
  <si>
    <t>CH-0251 P/CXP-4380 A CTA POR  PRIMA POR JUBILACION AL C. ANA TOLIA PEREZ RAMIREZ</t>
  </si>
  <si>
    <t>CH-0408 P/CXP-4380A CUENTA POR  PRIMA POR JUBILACION AL C. ANATOLIA PEREZ RAMIREZ</t>
  </si>
  <si>
    <t>CH-0475 P/CXP-4381, 4380 A CUENTA POR PARTE PROPORCIONAL DE AGUINALDO, VACACIONES, PRIMA VACACIONAL Y PRIMA POR JUBILACIÓN.</t>
  </si>
  <si>
    <t>CH-0119 P/CXP-4380 POR PRIMA POR JUBILACION AL C. ANATOLIA PEREZ RAMIREZ, FOL- 3943</t>
  </si>
  <si>
    <t>Total 2119-2-1-04-21270</t>
  </si>
  <si>
    <t>2119-2-1-04-21271</t>
  </si>
  <si>
    <t>SALINAS TOVAR GABRIEL REYNALDO</t>
  </si>
  <si>
    <t>4385</t>
  </si>
  <si>
    <t>PRIMA POR JUBILACION, AL  C. GABRIEL REYNALDO SALINAS  TOVAR, FOL- 3948</t>
  </si>
  <si>
    <t>4382</t>
  </si>
  <si>
    <t>PARTE PROPORCIONAL  DE AGUINALDO,  P.P. DE VACACIONES Y  P.P. DE PRIMA VACACIONAL,  AL C. GABRIEL REYNALDO SALINAS TOVAR, FOL- 3945</t>
  </si>
  <si>
    <t>2658</t>
  </si>
  <si>
    <t>CH-1281 P/CXP-4385 A CUENTA POR PAGO DE PRIMA POR JUBILACIÓN.</t>
  </si>
  <si>
    <t>CXP-4385</t>
  </si>
  <si>
    <t>CH-4118 P/CXP- 4385 A CUENTA POR PRIMA DE JUBILACION C. GABRIEL REYNALDO SALINAS  TOVAR</t>
  </si>
  <si>
    <t>1567</t>
  </si>
  <si>
    <t>CH-0270 P/CXP-4385 A CTA POR  PRIMA POR JUBILACION C. GABRIEL REYNALDO SALINAS  TOVAR</t>
  </si>
  <si>
    <t>1841</t>
  </si>
  <si>
    <t>CH-0423 P/CXP-4385 A CUENTA POR PRIMA POR JUBILACION C. GABRIEL REYNALDO SALINAS  TOVAR</t>
  </si>
  <si>
    <t>3219</t>
  </si>
  <si>
    <t>CH-0493 P/CXP-4382 Y 4385 A CUENTA POR PRIMA POR JUBILACION C. GABRIEL REYNALDO SALINAS  TOVAR</t>
  </si>
  <si>
    <t>1735</t>
  </si>
  <si>
    <t>CH-0127 P/CXP-4385 A CTA POR PRIMA POR JUBILACION C. GABRIEL REYNALDO SALINAS  TOVAR, FOL- 3948</t>
  </si>
  <si>
    <t>Total 2119-2-1-04-21271</t>
  </si>
  <si>
    <t>2119-2-1-04-21308</t>
  </si>
  <si>
    <t>OLVERA CABRERA MARIA ESMERALDA</t>
  </si>
  <si>
    <t>PARTE PROPORCIONAL DE AGUINALDO, PRIMA DE ANTIGUEDAD Y SEGURO DE VIDA, DEL C. MATEO CHAROLA AYALA (FINADO), BENEFICIARIA AL 50% MARIA ESMERALDA OLVERA CABRERA, FOL- 3990</t>
  </si>
  <si>
    <t>4426</t>
  </si>
  <si>
    <t>PARTE PROPORCIONAL  DE AGUINALDO,  PRIMA DE ANTIGUEDAD Y SEGURO DE VIDA, DEL C. MATEO CHAROLA AYALA (FINADO), BENEFICIARIA AL 50% DARISHA TAMARA GARAY OLVERA,  FOL- 3989</t>
  </si>
  <si>
    <t>2668</t>
  </si>
  <si>
    <t>CH-1291 P/CXP-4426 A CUENTA POR PARTE PROPORCIONAL DE AGUINALDO, PRIMA DE ANTIGÜEDAD Y SEGURO DE VIDA.</t>
  </si>
  <si>
    <t>CXP-4426</t>
  </si>
  <si>
    <t>1268</t>
  </si>
  <si>
    <t>CH-4056 P/CXP- 4426 SALDO POR FINIQUITO LABORAL PP DE AGUINALDO PP DE  PRIMA VACACIONAL PP DE  SEGURO DE VIDA C. MATEO CHAROLA AYALA</t>
  </si>
  <si>
    <t>1539</t>
  </si>
  <si>
    <t>CH-0242 P/CXP-4427 A CTA POR SEGURO DE VIDA DEL C. MATEO CHAROLA AYALA</t>
  </si>
  <si>
    <t>CH-0469 P/CXP-4427 A CUENTA,- SEGURO DE VIDA DEL C. MATEO CHAROLA AYALA,(FINADO), BENEFICIARIA AL 50% A MARÍA ESMERALDA OLOVERA CABRERA  FOL- 3990,</t>
  </si>
  <si>
    <t>CXP-4427</t>
  </si>
  <si>
    <t>Total 2119-2-1-04-21308</t>
  </si>
  <si>
    <t>2119-2-1-04-21309</t>
  </si>
  <si>
    <t>ANTONIO FRANCISCO BERNARDO</t>
  </si>
  <si>
    <t>126</t>
  </si>
  <si>
    <t>REGISTRO NOMINA SEGURIDAD PUBLICA 2a QNA OCTUBRE 2012</t>
  </si>
  <si>
    <t>DES.MULTA</t>
  </si>
  <si>
    <t>Total 2119-2-1-04-21309</t>
  </si>
  <si>
    <t>2119-2-1-04-21322</t>
  </si>
  <si>
    <t>FLORES GONZALEZ VICENTE</t>
  </si>
  <si>
    <t>4689</t>
  </si>
  <si>
    <t>PARTE PROPORCIONAL  DE  AGUINALDO,  P.P. DE VACACIONES  Y PP DE PRIMA VACACIONAL,  AL C. VICENTE FLORES GONZALEZ, FOL- 4234</t>
  </si>
  <si>
    <t>4688</t>
  </si>
  <si>
    <t>PARTE PROPORCIONAL  DE  AGUINALDO,  P.P. DE VACACIONES Y  P.P.  DE PRIMA VACACIONAL,  AL C. VICENTE FLORES GONZALEZ, FOL- 4233</t>
  </si>
  <si>
    <t>4687</t>
  </si>
  <si>
    <t>PRIMA POR JUBILACION, AL C. VICENTE FLORES GONZALEZ, FOL- 4232</t>
  </si>
  <si>
    <t>CH-1248 P/CXP-4687 A CUENTA POR PAGO DE PRIMA POR JUBILACIÓN.</t>
  </si>
  <si>
    <t>CXP-4687</t>
  </si>
  <si>
    <t>CH-4068 P/CXP- 4687 A CUENTA POR PRIMA DE JUBILACION AL C. VICENTE FLORES GONZALEZ</t>
  </si>
  <si>
    <t>1474</t>
  </si>
  <si>
    <t>CH-0177 P/CXP-4687 A CUENTA POR PRIMA POR JUBILACIÓN.</t>
  </si>
  <si>
    <t>1765</t>
  </si>
  <si>
    <t>CH-0347 P/CXP-4687 A  CUENTA POR  PRIMA POR JUBILACION AL C. VICENTE FLORES GONZALEZ</t>
  </si>
  <si>
    <t>CH-0401 P/CXP-4687 A CUENTA POR PRIMA POR JUBILACIÓN.</t>
  </si>
  <si>
    <t>Total 2119-2-1-04-21322</t>
  </si>
  <si>
    <t>2119-2-1-04-21354</t>
  </si>
  <si>
    <t>BANCO HSBC 216  CTA. 4045621679 DEPOSITOS POR APLICAR</t>
  </si>
  <si>
    <t>285</t>
  </si>
  <si>
    <t>REGISTRO EN CUENTA ACREEDORA DE LOS DEPOSITOS DEL BANCO NO CORRESPONDIDOS DE FEBRERO Y JULIO DE 2013 HSBC 216</t>
  </si>
  <si>
    <t>DEPOSITOS POR APLICAR DE HSBC 216 AL 31/DICIEMBRE/2015</t>
  </si>
  <si>
    <t>Total 2119-2-1-04-21354</t>
  </si>
  <si>
    <t>2119-2-1-04-21481</t>
  </si>
  <si>
    <t>DEPÓSITOS NO IDENTIFICADOS DE LA CUENTA BANORTE 0619126052 SUBSEMUN/2009 AUX. 208</t>
  </si>
  <si>
    <t>275</t>
  </si>
  <si>
    <t>REGISTRO EN CUENTA ACREEDORA DE LOS DEPOSITOS NO IDENTIFICADOS DE LA CUENTA DE SUBSEMUN DE FEBRERO Y MARZO/2011 ( CREDITOS DEL BANCO ) SEGUN DEPURACION AL 31/MARZO/2013</t>
  </si>
  <si>
    <t>Total 2119-2-1-04-21481</t>
  </si>
  <si>
    <t>2119-2-1-04-21487</t>
  </si>
  <si>
    <t>SCHADTLER CONTRERAS WALTER</t>
  </si>
  <si>
    <t>TÉRMINO DE JUICIO AL C. WALTER SCHADTLER CONTRERAS, EXP. CSJSAT544/2013, FOL- 0395</t>
  </si>
  <si>
    <t>Total 2119-2-1-04-21487</t>
  </si>
  <si>
    <t>2119-2-1-04-21503</t>
  </si>
  <si>
    <t>HERRERA ZAUZA ADRIÁN</t>
  </si>
  <si>
    <t>215</t>
  </si>
  <si>
    <t>PARTE PROPORCIONAL DE AGUINALDO, P.P. DE VACACIONES Y DESPENSAS, AL C. HERRERA ZAUZAN ADRIAN, REGISTRO POR RECLASIFICACIÓN DE LA CXP-4479 DEL 31/12/2013</t>
  </si>
  <si>
    <t>Total 2119-2-1-04-21503</t>
  </si>
  <si>
    <t>2119-2-1-04-21566</t>
  </si>
  <si>
    <t>LICONSA, S.A. DE C.V.</t>
  </si>
  <si>
    <t>3942</t>
  </si>
  <si>
    <t>FOLIO FISCAL-8349, 6F9A,  C597, 8BF2, 31493,32244,32295, 33045,  COMPRA DE LECHE PARA LAS NUEVAS LECHERIAS QUE SERÁN INAUGURADAS EN LAS DIFERENTES COLONIAS DEL MUNICIPIO,  FOL- 3201</t>
  </si>
  <si>
    <t>Total 2119-2-1-04-21566</t>
  </si>
  <si>
    <t>2119-2-1-04-21574</t>
  </si>
  <si>
    <t>NUEVA WALMART DE MÉXICO, S. DE R.L. DE C.V.</t>
  </si>
  <si>
    <t>DEVOLUCIÓN POR DERECHO DE ALUMBRADO PÚBLICO (DAP 2012), A  NUEVA WALMART DE MÉXICO, S. DE R.L. DE C.V, EXPEDIENTE : 150/2012-A, FOL- 0801</t>
  </si>
  <si>
    <t>DEVOLUCIÓN POR DERECHO DE ALUMBRADO PÚBLICO(DAP 2013), A  NUEVA WALMART DE MÉXICO, SRL  DE CV,  EXPEDIENTE:150/2012-A, FOL- 0804</t>
  </si>
  <si>
    <t>Total 2119-2-1-04-21574</t>
  </si>
  <si>
    <t>2119-2-1-04-21575</t>
  </si>
  <si>
    <t>OPERADORA VIPS, S. DE R.L. DE C.V.</t>
  </si>
  <si>
    <t>DEVOLUCIÓN POR DERECHO DE ALUMBRADO PÚBLICO (DAP 2012), A OPERADORA VIPS, S. DE R.L. DE C.V. EXPEDIENTE: 150/2012-A, FOL- 0802</t>
  </si>
  <si>
    <t>DEVOLUCIÓN POR DERECHO DE ALUMBRADO PÚBLICO (DAP 2013), A  OPERADORA VIPS, SRL DE CV, EXPEDIENTE:150/2012-A, FOL- 0805</t>
  </si>
  <si>
    <t>Total 2119-2-1-04-21575</t>
  </si>
  <si>
    <t>2119-2-1-04-21576</t>
  </si>
  <si>
    <t>SUBURBIA, S. DE R.L. DE C.V.</t>
  </si>
  <si>
    <t>DEVOLUCIÓN POR DERECHO DE ALUMBRADO PÚBLICO (DAP 2012),  SUBURBIA, S. DE R.L. DE C.V. EXPEDIENTE:  150/2012-A, FOL- 0803</t>
  </si>
  <si>
    <t>DEVOLUCIÓN  POR DERECHO DE ALUMBRADO PÚBLICO (DAP 2013), A SUBURBIA  SRL DE CV, EXPEDIENTE: 150/2012-A, FOL- 0806</t>
  </si>
  <si>
    <t>Total 2119-2-1-04-21576</t>
  </si>
  <si>
    <t>2119-2-1-04-21609</t>
  </si>
  <si>
    <t>VILLA MATA GRACIA</t>
  </si>
  <si>
    <t>2046</t>
  </si>
  <si>
    <t>PARTE PROPORCIONAL DE VACACIONES, 12 DIAS POR AÑO Y SEGURO DE VIDA, DEL C. MARTIN SALAZAR MENDOZA (FINADO), BENEFICIARIA AL 50% GRACIA VILLA MATA,  FOL- 1871</t>
  </si>
  <si>
    <t>1394</t>
  </si>
  <si>
    <t>CH-4182 P/CXP- 2046 A CUENTA POR PAGO DE SEGURO DE VIDA C. MARTIN SALAZAR MENDOZA</t>
  </si>
  <si>
    <t>CH-0284 P/CXP-2046 A CTA POR  PAGO DE SEGURO DE VIDA C. MARTIN SALAZAR MENDOZA</t>
  </si>
  <si>
    <t>1852</t>
  </si>
  <si>
    <t>CH-0434 P/CXP-2046 A CUENTA POR PARTE PORPORCIONAL DE VACACIONES, 12 DÍAS POR AÑO YSEGURO DE VIDA.</t>
  </si>
  <si>
    <t>CXP-2046</t>
  </si>
  <si>
    <t>CH-0514 P/CXP-2046 A CUENTA POR PARTE PROPORCIONAL DE VACACIONES, 12 DÍAS POR AÑO Y SEGURO DE VIDA.</t>
  </si>
  <si>
    <t>Total 2119-2-1-04-21609</t>
  </si>
  <si>
    <t>2119-2-1-04-21710</t>
  </si>
  <si>
    <t>NUÑEZ ORTÍZ MARIA ELENA</t>
  </si>
  <si>
    <t>2783</t>
  </si>
  <si>
    <t>PARTE PROPORCIONAL DE AGUINALDO, P.P. DE VACACIONES, P.P. DE PRIMA VACACIONAL Y DESPENSAS, A LA  C. MARÍA ELENA NUÑEZ ORTÍZ, FOL- 2711</t>
  </si>
  <si>
    <t>Total 2119-2-1-04-21710</t>
  </si>
  <si>
    <t>2119-2-1-04-21711</t>
  </si>
  <si>
    <t>MARIANO GÚZMAN JOSÉ RODRIGO</t>
  </si>
  <si>
    <t>2784</t>
  </si>
  <si>
    <t>PARTE PROPORCIONAL DE AGUINALDO, P.P. DE VACACIONES, P.P. DE PRIMA VACIONAL Y DESPENSAS, AL  C. JOSÉ RODRIGO MARIANO GUZMAN, FOL- 2712</t>
  </si>
  <si>
    <t>Total 2119-2-1-04-21711</t>
  </si>
  <si>
    <t>2119-2-1-04-21749</t>
  </si>
  <si>
    <t>GARCÍA CASAS JUAN</t>
  </si>
  <si>
    <t>2908</t>
  </si>
  <si>
    <t>PARTE PROPORCIONAL DE AGUINALDO, P.P. DE VACACIONES, P.P. DE PRIMA VACACIONAL Y DESPENSAS, AL  C. JUAN  GARCÍA CASAS, FOL- 2826</t>
  </si>
  <si>
    <t>Total 2119-2-1-04-21749</t>
  </si>
  <si>
    <t>2119-2-1-04-21750</t>
  </si>
  <si>
    <t>MARTÍNEZ TORRES JOSÉ</t>
  </si>
  <si>
    <t>2909</t>
  </si>
  <si>
    <t>PARTE PROPORCIONAL DE AGUINALDO, P.P. DE VACACIONES Y P.P. DE PRIMA VACACIONAL, AL C. JOSÉ MARTÍNEZ TORRES, FOL- 2825</t>
  </si>
  <si>
    <t>Total 2119-2-1-04-21750</t>
  </si>
  <si>
    <t>2119-2-1-04-21759</t>
  </si>
  <si>
    <t>PALACIOS GALICIA MIGUEL ANGEL</t>
  </si>
  <si>
    <t>3001</t>
  </si>
  <si>
    <t>PARTE PROPORCIONAL DE AGUINALDO, P.P. DE VACACIONES, P.P. DE PRIMA VACACIONAL, SALRIOS DEVENGADOS Y DESPENSAS DEL  C. MIGUEL ANGEL PALACIOS GALICIA, FOL- 2926,</t>
  </si>
  <si>
    <t>308</t>
  </si>
  <si>
    <t>CORRECCIÓN A LA CXP-3001, POR NO CONSIDERAR LA RETENCIÓN DE DES DE PENS. DEL FINIQUITO LABORAL DEL C. PALACIOS GALICIA MIGUEL ANGEL</t>
  </si>
  <si>
    <t>Total 2119-2-1-04-21759</t>
  </si>
  <si>
    <t>2119-2-1-04-21773</t>
  </si>
  <si>
    <t>SÁNCHEZ LÓPEZ OCTAVIO</t>
  </si>
  <si>
    <t>3</t>
  </si>
  <si>
    <t xml:space="preserve"> PARTE PROPORCIONAL DE AGUINALDO,P.P. DE VACACIONES Y P.P. DE PRIMA VACACIONAL DEL  C. OCTAVIO SANCHEZ LOPEZ, FOL- 3158,</t>
  </si>
  <si>
    <t>Total 2119-2-1-04-21773</t>
  </si>
  <si>
    <t>2119-2-1-04-21774</t>
  </si>
  <si>
    <t>ALBARRAN MONSIVAIS SERGIO</t>
  </si>
  <si>
    <t>3207</t>
  </si>
  <si>
    <t>PARTE PROPORCIONAL DE  AGUINALDO,P.P. DE VACACIONES Y P.P. DE PRIMA VACACIONAL DE SERGIO ALBARRAN MONSIVAIS, FOL- 3159,</t>
  </si>
  <si>
    <t>Total 2119-2-1-04-21774</t>
  </si>
  <si>
    <t>2119-2-1-04-21776</t>
  </si>
  <si>
    <t>ARREDONDO GONZALEZ DANTE ROBERTO</t>
  </si>
  <si>
    <t>PARTE PROPORCIONAL DE AGUINALDO, P.P. DE VACACIONES Y P.P. DE PRIMA VACACIONAL, AL C. ARREDONDO GONZÁLEZ DANTE ROBERTO, REGISTRO POR RECLASIFICACIÓN DE LA CXP-4479 DEL 31/12/2013</t>
  </si>
  <si>
    <t>Total 2119-2-1-04-21776</t>
  </si>
  <si>
    <t>2119-2-1-04-21778</t>
  </si>
  <si>
    <t>CONTRERAS PONCE JUAN LUIS</t>
  </si>
  <si>
    <t>PARTE PROPORCIONAL DE AGUINALDO, P.P. DE VACACIONES, P.P. DE PRIMA VACACIONAL Y SALARIOS DEVENGADOS, AL C. CONTRERAS PONCE  JUAN LUIS, POR RECLASIFICACIÓN DE LA CXP-4479 DEL 31/12/2013</t>
  </si>
  <si>
    <t>Total 2119-2-1-04-21778</t>
  </si>
  <si>
    <t>2119-2-1-04-21779</t>
  </si>
  <si>
    <t>RAMÍREZ GUERRERO JOSEFINA</t>
  </si>
  <si>
    <t>213</t>
  </si>
  <si>
    <t>BENEFICIARIA DE PENSIÓN ALIMENTICIA AL 40%, A LA C. JOSEFINA RAMÍREZ GUERRERO, DEL C. MARTÍNEZ LUNA JOSÉ JAIME</t>
  </si>
  <si>
    <t>Total 2119-2-1-04-21779</t>
  </si>
  <si>
    <t>2119-2-1-04-21802</t>
  </si>
  <si>
    <t>GARCIA MONTOYA MARÍA MARTINA</t>
  </si>
  <si>
    <t>PARTE PROPORCIONAL DE AGUINALDO Y P.P. DE VACACIONES, A LA  C. MARÍA MARTINA GARCIA MONTOYA, FOL- 3232</t>
  </si>
  <si>
    <t>Total 2119-2-1-04-21802</t>
  </si>
  <si>
    <t>2119-2-1-04-21805</t>
  </si>
  <si>
    <t>JIMÉNEZ VARAS DE VALDEZ TERESITA</t>
  </si>
  <si>
    <t>199</t>
  </si>
  <si>
    <t>PARTE PROPORCIONAL DE AGUINALDO Y P.P. DE VACACIONES, A LA C. JIMÉNEZ VARAS DE VALDEZ TERESITA, REGISTRO POR RECLASIFICACIÓN DE LA CXP-4479 DEL 31/12/2013</t>
  </si>
  <si>
    <t>Total 2119-2-1-04-21805</t>
  </si>
  <si>
    <t>2119-2-1-04-21853</t>
  </si>
  <si>
    <t>BANORTE CTA. 0632316245 NOMINA AUX 217  (DEPOSITOS POR APLICAR)</t>
  </si>
  <si>
    <t>REGISTRO EN CUENTA ACREEDORA DE LOS DEPOSITOS DEL 25/FEBRERO/2010 DE BANORTE 217 S/DEPURACION AL 30/NOVIEMBRE/2013</t>
  </si>
  <si>
    <t>Total 2119-2-1-04-21853</t>
  </si>
  <si>
    <t>2119-2-1-04-21854</t>
  </si>
  <si>
    <t>BANCA AFIRME CTA. 000142111705 ARRENDAMIENTOS AUX 228  (CREDITOS POR APLICAR)</t>
  </si>
  <si>
    <t>290</t>
  </si>
  <si>
    <t>REGISTRO EN CUENTA ACREEDORA DE LA DIFERENCIA DE MENOS EN CARGO POR PAGO ARRENDAMIENTO A ARRENDADORA AFIRME DE AGOSTO/2013 DE BANCA AFIRME 228 S/DEPURACION AL 30/NOVIEMBRE/2013</t>
  </si>
  <si>
    <t>Total 2119-2-1-04-21854</t>
  </si>
  <si>
    <t>2119-2-1-04-21872</t>
  </si>
  <si>
    <t>MOSQUEDA MARTÍNEZ MARIA DEL PILAR</t>
  </si>
  <si>
    <t>3663</t>
  </si>
  <si>
    <t>PARTE PROPORCIONAL DE AGUINALDO, P.P. DE VACACIONES Y P.P. DE PRIMA VACACIONAL, A LA  C. MARÍA DEL PILAR MOSQUEDA MARTÍNEZ, FOL- 3748</t>
  </si>
  <si>
    <t>Total 2119-2-1-04-21872</t>
  </si>
  <si>
    <t>2119-2-1-04-21915</t>
  </si>
  <si>
    <t>VELAZQUEZ HERNÁNDEZ MIGUEL ÁNGEL</t>
  </si>
  <si>
    <t>TERMINO DE JUICIO DEL  C. MIGUEL ÁNGEL VELAZQUEZ HERNÁNDEZ, EXPEDIENTE:CSJ SAT274/2012,  FOL- 0070</t>
  </si>
  <si>
    <t>Total 2119-2-1-04-21915</t>
  </si>
  <si>
    <t>2119-2-1-04-21922</t>
  </si>
  <si>
    <t>VALDÉS RADERMACHER MARK THOMAS</t>
  </si>
  <si>
    <t>DEVOLUCIÓN POR DUPLICIDAD DE PAGO DE IMPUESTO PREDIAL 2014  CON FACTURA- D-8466 DEL 20/01/2014, DEL C. VALDÉS RADERMACHER MARK THOMAS, OFICIO: TM/STI/256/2014</t>
  </si>
  <si>
    <t>Total 2119-2-1-04-21922</t>
  </si>
  <si>
    <t>2119-2-1-04-21924</t>
  </si>
  <si>
    <t>AGUILAR CRUZ PATRICIA</t>
  </si>
  <si>
    <t>219</t>
  </si>
  <si>
    <t>PARTE PROPORCIONAL DE AGUINALDO, P.P. DE VACACIONES Y P.P. DE PRIMA VACACIONAL, A LA C. AGUILAR CRUZ PATRICIA, REGISTRO POR RECLASIFICACIÓN DE CXP-4479 DEL 31/12/2013</t>
  </si>
  <si>
    <t>Total 2119-2-1-04-21924</t>
  </si>
  <si>
    <t>2119-2-1-04-21925</t>
  </si>
  <si>
    <t>IXBA VILLEGAS MARÍA DEL BEATRÍZ</t>
  </si>
  <si>
    <t>PARTE PROPORCIONAL DE AGUINALDO, P.P. DE VACACIONES Y P.P. DE PRIMA VACACIONAL, A LA C. IXBA VILLEGAS MARÍA DEL BEATRIZ, REGISTRO POR RECLASIFICACIÓN DE CXP-4479 DEL 31/12/2013</t>
  </si>
  <si>
    <t>Total 2119-2-1-04-21925</t>
  </si>
  <si>
    <t>2119-2-1-04-21926</t>
  </si>
  <si>
    <t>PÉREZ MACIAS JORGE ANTONIO</t>
  </si>
  <si>
    <t>201</t>
  </si>
  <si>
    <t>PARTE PROPORCIONAL DE AGUINALDO, P.P. DE VACACIONES Y P.P. DE PRIMA VACACIONAL, AL C. PÉREZ MACIAS JORGE ANTONIO, REGISTRO POR RECLASIFICACIÓN DE LA CXP-4479 DEL 31/12/2013</t>
  </si>
  <si>
    <t>Total 2119-2-1-04-21926</t>
  </si>
  <si>
    <t>2119-2-1-04-21927</t>
  </si>
  <si>
    <t>REYES CANSECO RENE</t>
  </si>
  <si>
    <t>202</t>
  </si>
  <si>
    <t>PARTE PROPORCIONAL DE AGUINALDO, P.P. DE VACACIONES Y P.P. DE PRIMA VACACIONAL, AL C. REYES CANSECO RENE, REGISTRO POR RECLASIFICACIÓN DE LA CXP-4479 DEL  31/12/2013</t>
  </si>
  <si>
    <t>Total 2119-2-1-04-21927</t>
  </si>
  <si>
    <t>2119-2-1-04-21928</t>
  </si>
  <si>
    <t>GALARZA CARDENAS JOSÉ TOMAS</t>
  </si>
  <si>
    <t>203</t>
  </si>
  <si>
    <t>PARTE PROPORCIONAL DE AGUINALDO, P.P. DE VACACIONES Y P.P. DE PRIMA VACACIONAL, AL C. GALARZA CARDENAS JOSÉ TOMAS, REGISTRO POR RECLASIFICACIÓN DE LA CXP-4479 DEL 31/12/2013</t>
  </si>
  <si>
    <t>Total 2119-2-1-04-21928</t>
  </si>
  <si>
    <t>2119-2-1-04-21929</t>
  </si>
  <si>
    <t>ZEPEDA AGUILAR MARÍA GUADALUPE</t>
  </si>
  <si>
    <t>197</t>
  </si>
  <si>
    <t>BENEFICIARIA DE PENSIÓN ALIMENTICIA AL 30%, MARÍA GUADALUPE ZEPEDA AGUILAR, DEL C.CONTRERAS PONCE JUAN LUIS</t>
  </si>
  <si>
    <t>Total 2119-2-1-04-21929</t>
  </si>
  <si>
    <t>2119-2-1-04-21934</t>
  </si>
  <si>
    <t>SANDOVAL ANZALDO MARCO ANTONIO</t>
  </si>
  <si>
    <t>206</t>
  </si>
  <si>
    <t>PARTE PROPORCIONAL DE AGUINALDO, P.P. DE VACACIONES Y P.P. DE PRIMA VACACIONAL, AL C. SANDOVAL ANZALDO MARCO ANTONIO, POR LA RECLASIFICACIÓN DE LA CUENTA POR PAGAR 4479 DEL 31/12/2013</t>
  </si>
  <si>
    <t>Total 2119-2-1-04-21934</t>
  </si>
  <si>
    <t>2119-2-1-04-21936</t>
  </si>
  <si>
    <t>GONZÁLEZ RICO JESSICA JUANA</t>
  </si>
  <si>
    <t>198</t>
  </si>
  <si>
    <t>PARTE PROPORCIONAL DE AGUINALDO, P.P. DE VACACIONES, P.P. DE PRIMA VACACIONAL, A LA C. GONZÁLEZ RICO JESSICA JUANA, REGISTRO POR RECLASIFICACIÓN DE LA CXP-4479 DEL 31/12/2013</t>
  </si>
  <si>
    <t>Total 2119-2-1-04-21936</t>
  </si>
  <si>
    <t>2119-2-1-04-21937</t>
  </si>
  <si>
    <t>GARCÍA GARCÍA DANIEL</t>
  </si>
  <si>
    <t>489</t>
  </si>
  <si>
    <t>PARTE PROPORCIONAL DE AGUINALDO, P.P. DE VACACIONES Y P.P. DE PRIMA VACACIONAL, AL C. DANIEL GARCÍA GARCÍA, REGISTRO POR LA RECLASIFICACIÓN DE LA CXP-4479 DEL 31/12/2013 CON POLIZA DE D-303 DEL 28/02/2014</t>
  </si>
  <si>
    <t>Total 2119-2-1-04-21937</t>
  </si>
  <si>
    <t>2119-2-1-04-21939</t>
  </si>
  <si>
    <t>PÉREZ DÍAZ MA. GUADALUPE</t>
  </si>
  <si>
    <t>210</t>
  </si>
  <si>
    <t>PARTE PROPORCIONAL DE AGUINALDO Y P.P. DE PRIMA VACACIONAL, A LA C. PÉREZ DÍAZ MARÍA GUADALUPE, REGISTRO POR RECLASIFICACIÓN DE LA CXP-4479 DEL 31/12/2013</t>
  </si>
  <si>
    <t>Total 2119-2-1-04-21939</t>
  </si>
  <si>
    <t>2119-2-1-04-21941</t>
  </si>
  <si>
    <t>MENDOZA LÓPEZ MA DE LOS ANGELES</t>
  </si>
  <si>
    <t>223</t>
  </si>
  <si>
    <t>PARTE PROPORCIONAL DE AGUINALDO Y P.P. DE VACACIONES, A LA C. MENDOZA LÓPEZ MA. DE LOS ANGELES, REGISTRO POR RECLASIFICACIÓN DE LA CXP-4479 DEL 31/12/2013</t>
  </si>
  <si>
    <t>Total 2119-2-1-04-21941</t>
  </si>
  <si>
    <t>2119-2-1-04-21942</t>
  </si>
  <si>
    <t>NAVA HERNÁNDEZ CARLOS ALBERTO</t>
  </si>
  <si>
    <t>491</t>
  </si>
  <si>
    <t>PARTE PROPORCIONAL DE AGUINALDO, P.P. DE VACACIONES Y P.P. DE PRIMA VACACIONAL, AL C. NAVA HERNÁNDEZ CARLOS ALBERTO, REGISTRO POR RECLASIFICACIÓN  DE LA CXP-4479 DEL 31/12/2014 CON PD-303 DEL 28/02/2014</t>
  </si>
  <si>
    <t>Total 2119-2-1-04-21942</t>
  </si>
  <si>
    <t>2119-2-1-04-21944</t>
  </si>
  <si>
    <t>MARCOS TENORIO YIENIZA</t>
  </si>
  <si>
    <t>226</t>
  </si>
  <si>
    <t>PARTE PROPORCIONAL DE AGUINALDO, P.P. DE VACACIONES Y P.P. DE PRIMA VACACIONAL, A LA C. MARCOS TENORIO YIENIZA, REGISTRO POR RECLASIFICACIÓN DE LA CXP-4479 DEL 31/12/2013</t>
  </si>
  <si>
    <t>Total 2119-2-1-04-21944</t>
  </si>
  <si>
    <t>2119-2-1-04-21945</t>
  </si>
  <si>
    <t>ALBA ARRIAGA PEDRO MARTÍN</t>
  </si>
  <si>
    <t>227</t>
  </si>
  <si>
    <t>PARTE PROPORCIONAL DE AGUINALDO , P.P. DE VACACIONES, P.P. DE PRIMA VACACIONAL Y SALARIOS DEVENGADOS, AL C. ALBA ARRIAGA PEDRO MARTÍN, REGISTRO POR RECLASIFICACIÓN DE LA CXP-4479 DEL 31/12/2013</t>
  </si>
  <si>
    <t>Total 2119-2-1-04-21945</t>
  </si>
  <si>
    <t>2119-2-1-04-21949</t>
  </si>
  <si>
    <t>CERVANTES ANDRADE SALVADOR</t>
  </si>
  <si>
    <t>PARTE PROPORCIONAL DE AGUINALDO Y DESPENSAS, AL C. CERVANTES ANDRADE SALVADOR, REGISTRO POR RECLASIFICACIÓN DE LA CXP-4479 DEL 31/12/2013 CON PD-303 DEL 28/02/2014</t>
  </si>
  <si>
    <t>Total 2119-2-1-04-21949</t>
  </si>
  <si>
    <t>2119-2-1-04-21950</t>
  </si>
  <si>
    <t>MARTÍNEZ BECERRIL EDGAR</t>
  </si>
  <si>
    <t>232</t>
  </si>
  <si>
    <t>PARTE PROPORCIONAL DE AGUINALDO Y DESPENSAS, AL C. MARTÍNEZ BECERRIL EDGAR, REGISTRO POR RECLASIFICACIÓN DE LA CXP-4479 DEL 31/12/2013</t>
  </si>
  <si>
    <t>Total 2119-2-1-04-21950</t>
  </si>
  <si>
    <t>2119-2-1-04-21957</t>
  </si>
  <si>
    <t>LÓPEZ MENDIOLA MARÍA ELENA</t>
  </si>
  <si>
    <t>496</t>
  </si>
  <si>
    <t>PARTE PROPORCIONAL  DE AGUINALDO Y DESPENSAS, AL C. LÓPEZ MENDIOLA MARÍA ELENA, REGISTRO POR RECLASIFICACIÓN DE LA CXP-4479 DEL 31/12/2013 CON D-303 DEL 28/02/2014</t>
  </si>
  <si>
    <t>Total 2119-2-1-04-21957</t>
  </si>
  <si>
    <t>2119-2-1-04-21960</t>
  </si>
  <si>
    <t>GARCÍA VAZQUEZ VICTORIA</t>
  </si>
  <si>
    <t>498</t>
  </si>
  <si>
    <t>PARTE PROPORCIONAL DE AGUINALDO, P.P. DE VACACIONES Y DESPENSAS, A LA C. GARCÍA VAZQUEZ VICTORIA, REGSITRO POR RECLASIFICACIÓN DE LA CXP-4479 DEL 31/12/2013 CON D-303 DEL 28/02/2014</t>
  </si>
  <si>
    <t>Total 2119-2-1-04-21960</t>
  </si>
  <si>
    <t>2119-2-1-04-21961</t>
  </si>
  <si>
    <t>DEL ANGEL MENDEZ SILVERIA</t>
  </si>
  <si>
    <t>242</t>
  </si>
  <si>
    <t>PARTE PROPORCIONAL DE AGUINALDO, SEGURO DE VIDA Y DESPENSAS, AL C. RAMÍREZ QUIÑONES VALENTIN (FINADO), BENEFICIARIA AL 100%, SILVERIA DEL ÁNGEL MENDEZ, POR RECLASIFICACIÓN DE LA CXP-4479 DEL 31/12/2013</t>
  </si>
  <si>
    <t>Total 2119-2-1-04-21961</t>
  </si>
  <si>
    <t>2119-2-1-04-21963</t>
  </si>
  <si>
    <t>CRUZ SALAZAR ESVIN</t>
  </si>
  <si>
    <t>245</t>
  </si>
  <si>
    <t>PARTE PROPORCIONAL DE GUINALDO, P.P. DE VACACIONES, SALARIOS DEVENGADOS Y DESPENSAS, AL C. CRUZ SALAZAR ESVIN, REGISTRO POR LA RECLASIFICACIÓN DE LA CXP-4479 DEL 31/12/2013</t>
  </si>
  <si>
    <t>Total 2119-2-1-04-21963</t>
  </si>
  <si>
    <t>2119-2-1-04-21964</t>
  </si>
  <si>
    <t>MORALES SOTO YOLANDA</t>
  </si>
  <si>
    <t>246</t>
  </si>
  <si>
    <t>PARTE PROPORCIONAL DE AGUINALDO, P.P. DE VACACIONES, SALARIOS DEVENGADOS Y DESPENSAS, A LA C. MORALES SOTO YOLANDA, REGISTRO POR RECLASIFICACIÓN DE LA CXP-4479 DEL 31/12/2013</t>
  </si>
  <si>
    <t>Total 2119-2-1-04-21964</t>
  </si>
  <si>
    <t>2119-2-1-04-21966</t>
  </si>
  <si>
    <t>HUERTA MONDRAGÓN RICARDO</t>
  </si>
  <si>
    <t>PARTE PROPORCIONAL DE AGUINALDO, P.P. ED VACACIONES, SALARIOS DEVENGADOS Y DESPENSAS, AL C. HUERTA MONDRAGÓN RICARDO, REGISTRO POR RECLASIFICACIÓN DE LA CXP-4479 DEL 31/12/2013</t>
  </si>
  <si>
    <t>Total 2119-2-1-04-21966</t>
  </si>
  <si>
    <t>2119-2-1-04-21967</t>
  </si>
  <si>
    <t>MENDEZ MICAELA GILBERTO</t>
  </si>
  <si>
    <t>501</t>
  </si>
  <si>
    <t>PARTE PROPORCIONAL DE AGUINALDO, P.P. DE VACACIONES Y DESPENSAS, AL C. MÉNDEZ MICAELA GILBERTO, REGISTRO POR RECLASIFICACIÓN DE LA CXP-4479 DEL 31/12/2013 CON PD-303 DEL 28/02/2014</t>
  </si>
  <si>
    <t>Total 2119-2-1-04-21967</t>
  </si>
  <si>
    <t>2119-2-1-04-21968</t>
  </si>
  <si>
    <t>MARTÍNEZ GARCÍA CRISTIAN</t>
  </si>
  <si>
    <t>250</t>
  </si>
  <si>
    <t>PARTE PROPORCIONAL DE AGUINALDO Y DESPENSAS, AL C. MARTÍNEZ GARCÍA CRISTIAN, REGISTRO POR RECLASIFICACIÓN DE LA CXP-4479 DEL 31/12/2013</t>
  </si>
  <si>
    <t>Total 2119-2-1-04-21968</t>
  </si>
  <si>
    <t>2119-2-1-04-21969</t>
  </si>
  <si>
    <t>GAMEZ GONZÁLEZ ISRAEL</t>
  </si>
  <si>
    <t>502</t>
  </si>
  <si>
    <t>PARTE PROPORCIONAL DE AGUINALDO, P.P. DE VACACIONES Y PRIMA VACACIONAL, AL C. GAMEZ GONZÁLEZ ISRAEL, REGISTRO POR RECLASIFICACIÓN DE LA CXP-4479 DEL 31/12/2013 CON PD-303 DEL 28/02/2014</t>
  </si>
  <si>
    <t>Total 2119-2-1-04-21969</t>
  </si>
  <si>
    <t>2119-2-1-04-21970</t>
  </si>
  <si>
    <t>CASTRO DOMINGUEZ MARCELO</t>
  </si>
  <si>
    <t>PARTE PROPORCIONAL DE AGUINALDO, AL C. CASTRO DOMINGUEZ MARCELO, REGISTRO POR RECLASIFICACIÓN DE LA CXP-4479 DEL 31/12/2013</t>
  </si>
  <si>
    <t>Total 2119-2-1-04-21970</t>
  </si>
  <si>
    <t>2119-2-1-04-21976</t>
  </si>
  <si>
    <t>ROA DE LA CRUZ JOSÉ</t>
  </si>
  <si>
    <t>258</t>
  </si>
  <si>
    <t>INDEMNIZACIÓN POR ACCIDENTE DE TRABAJO, DEL C. ROA DE LA CRUZ JOSÉ, REGISTRO POR LA RECLASIFICACIÓN DE LA CXP- 4479 DEL 31/12/2013</t>
  </si>
  <si>
    <t>Total 2119-2-1-04-21976</t>
  </si>
  <si>
    <t>2119-2-1-04-21982</t>
  </si>
  <si>
    <t>MUÑOZ VELÁZQUEZ JORGE</t>
  </si>
  <si>
    <t>302</t>
  </si>
  <si>
    <t>DEVOLUCIÓN DE MULTA OFICIALIA CONCILIADORA, AL C. JORGE MUÑOZ VELAZQUEZ, JUICIO DE AMPARO:  476/2012-VII, RECIBO A 2766702 DEL 04 ABRIL 2012, FOL- 0180</t>
  </si>
  <si>
    <t>Total 2119-2-1-04-21982</t>
  </si>
  <si>
    <t>2119-2-1-04-21985</t>
  </si>
  <si>
    <t>PRICE SERVICES &amp; TRADE , S.A DE C.V.</t>
  </si>
  <si>
    <t>300</t>
  </si>
  <si>
    <t>DEVOLUCIÓN POR DERECHO DE ALUMBRADO PÚBLICO  D.A.P,  A PRICE SERVICES  TRADE, S.A. DE C.V. , JUICIO DE AMPARO 226 2013-I, N. CUENTA: 965 070 205 632 DEL 31/12/2012 AL 31/01/2013, FOL- 0178</t>
  </si>
  <si>
    <t>Total 2119-2-1-04-21985</t>
  </si>
  <si>
    <t>2119-2-1-04-21986</t>
  </si>
  <si>
    <t>VELAZCO SANTOS CAROLINA</t>
  </si>
  <si>
    <t>PARTE PROPORCIONAL DE AGUINALDO, P.P. DE VACACIONES, SEGURO DE VIDA Y DESPENSAS, DEL C. VELAZCO GUTIÉRREZ FRANCISCO MARCOS (FINADO), BENEFICIARIA AL 50%, CAROLINA VELAZCO SANTOS, REGISTRO POR RECLASIFICACIÓN DE LA CXP-4479 DEL 31/12/2013</t>
  </si>
  <si>
    <t>950</t>
  </si>
  <si>
    <t>CH-3746 P/CXP- 316 POR PARTE PROPORCIONAL DE AGUINALDO, P.P. DE VACACIONES, SEGURO DE VIDA Y DESPENSAS, DEL C. VELAZCO GUTIÉRREZ FRANCISCO MARCOS (FINADO), BENEFICIARIA AL 50%, CAROLINA VELAZCO SANTOS, REGISTRO POR RECLASIFICACIÓN DE LA CXP-447 DEL 31/12/2013</t>
  </si>
  <si>
    <t>CH-4039 P/CXP- 316 A CUENTA POR PARTE PROPORCIONAL DE AGUINALDO, P.P. DE VACACIONES, SEGURO DE VIDA Y DESPENSAS, DEL C. VELAZCO GUTIÉRREZ FRANCISCO MARCOS (FINADO), BENEFICIARIA AL 50%, CAROLINA VELAZCO SANTOS, REGISTRO POR RECLASIFICACIÓN DE LA CXP-4479 DEL 31/12/2013</t>
  </si>
  <si>
    <t>1624</t>
  </si>
  <si>
    <t>CH-4405 P/CXP- 316 A CUENTA POR PARTE PROPORCIONAL DE AGUINALDO, P.P. DE VACACIONES, SEGURO DE VIDA Y DESPENSAS, DEL C. VELAZCO GUTIÉRREZ FRANCISCO MARCOS (FINADO), BENEFICIARIA AL 50%, CAROLINA VELAZCO SANTOS, REGISTRO POR RECLASIFICACIÓN DE LA CXP-4479 DEL 31/12/2013</t>
  </si>
  <si>
    <t>CH-4627 P/CXP-316 POR  PARTE PROPORCIONAL DE AGUINALDO, P.P. DE VACACIONES, SEGURO DE VIDA Y DESPENSAS, DEL C. VELAZCO GUTIÉRREZ FRANCISCO MARCOS (FINADO), BENEFICIARIA AL 50%, CAROLINA VELAZCO SANTOS, REGISTRO POR RECLASIFICACIÓN DE LA CXP-4479 DEL 31/12/2013</t>
  </si>
  <si>
    <t>2813</t>
  </si>
  <si>
    <t>CH-0218 P/CXP-0316 A CUENTA POR PARTE PROPORCIONAL DE AGUINALDO, VACACIONES, SEGURO DE VIDA Y DESPENSAS, REGISTRO POR RECLASIFICACIÓN DE LA CXP-4479 DEL 31/12/2013.</t>
  </si>
  <si>
    <t>CXP-0316</t>
  </si>
  <si>
    <t>CH-0670 P/CXP-316 A CTA POR PARTE PROPORCIONAL DE AGUINALDO, P.P. DE VACACIONES, SEGURO DE VIDA Y DESPENSAS, DEL C. VELAZCO GUTIÉRREZ FRANCISCO MARCOS (FINADO), BENEFICIARIA AL 50%, CAROLINA VELAZCO SANTOS, REGISTRO POR RECLASIFICACIÓN DE LA CXP-4479 DEL 31/12/2013</t>
  </si>
  <si>
    <t>CH-0987 P/CXP-0316 A CUENTA POR PARTE PROPORCIONAL DE AGUINALDO, VACACIONES, SEGURO DE VIDA Y DESPENSAS, REGISTRO POR RECLASIFICACIÓN DE LA CXP-4479 DEL 31/12/2013.</t>
  </si>
  <si>
    <t>CH-1191 P/CXP-0316 A CUENTA POR PARTE PROPORCIONAL DE AGUINALDO, VACACIONES, SEGURO DE VIDA Y DESPENSAS, REGISTRO POR RECLASIFICACIÓN DE LA CXP-4479 DEL 31/12/2013.</t>
  </si>
  <si>
    <t>CH-1311 P/CXP-316 A CUENTA POR  PARTE PROPORCIONAL DE AGUINALDO, P.P. DE VACACIONES, SEGURO DE VIDA Y DESPENSAS, DEL C. VELAZCO GUTIÉRREZ FRANCISCO MARCOS (FINADO), BENEFICIARIA AL 50%, CAROLINA VELAZCO SANTOS, REGISTRO POR RECLASIFICACIÓN DE LA CXP-4479 DEL 31/12/2013</t>
  </si>
  <si>
    <t>1626</t>
  </si>
  <si>
    <t>CH-0061 P/CXP-316 SALDO PARTE PROPORCIONAL DE AGUINALDO, P.P. DE VACACIONES, SEGURO DE VIDA Y DESPENSAS, DEL C. VELAZCO GUTIÉRREZ FRANCISCO MARCOS (FINADO), BENEFICIARIA AL 50%, CAROLINA VELAZCO SANTOS, REGISTRO POR RECLASIFICACIÓN DE LA CXP-4479 DEL 31/12/2013</t>
  </si>
  <si>
    <t>Total 2119-2-1-04-21986</t>
  </si>
  <si>
    <t>2119-2-1-04-21987</t>
  </si>
  <si>
    <t>SANTOS SARABIA ELVA</t>
  </si>
  <si>
    <t>317</t>
  </si>
  <si>
    <t>PARTE PROPORCIONAL DE AGUINALDO, P.P. DE VACACIONES, SEGURO DE VIDA Y DESPENSAS, DEL C. VELAZCO GUTIÉRREZ FRANCISCO MARCOS (FINADO), BENEFICIARIA AL 50%, ELVA SANTOS SARABIA, REGISTRO POR RECLASIFICACIÓN DE LA CXP-4479 DEL 31/12/2013</t>
  </si>
  <si>
    <t>951</t>
  </si>
  <si>
    <t>CH-3747 P/CXP- 317 POR PARTE PROPORCIONAL DE AGUINALDO, P.P. DE VACACIONES, SEGURO DE VIDA Y DESPENSAS, DEL C. VELAZCO GUTIÉRREZ FRANCISCO MARCOS (FINADO), BENEFICIARIA AL 50%, ELVA SANTOS SARABIA, REGISTRO POR RECLASIFICACIÓN DE LA CXP-4479 DEL 31/12/2013</t>
  </si>
  <si>
    <t>1252</t>
  </si>
  <si>
    <t>CH-4040 P/CXP- 317 A CUENTA POR PARTE PROPORCIONAL DE AGUINALDO, P.P. DE VACACIONES, SEGURO DE VIDA Y DESPENSAS, DEL C. VELAZCO GUTIÉRREZ FRANCISCO MARCOS (FINADO), BENEFICIARIA AL 50%, ELVA SANTOS SARABIA</t>
  </si>
  <si>
    <t>1623</t>
  </si>
  <si>
    <t>CH-4404 P/CXP- 317 A CUENTA POR PARTE PROPORCIONAL DE AGUINALDO, P.P. DE VACACIONES, SEGURO DE VIDA Y DESPENSAS, DEL C. VELAZCO GUTIÉRREZ FRANCISCO MARCOS (FINADO), BENEFICIARIA AL 50%, ELVA SANTOS SARABIA, REGISTRO POR RECLASIFICACIÓN DE LA CXP-4479 DEL 31/12/2013</t>
  </si>
  <si>
    <t>1845</t>
  </si>
  <si>
    <t>CH-4626 P/CXP-317 A CUENTA POR  PARTE PROPORCIONAL DE AGUINALDO, P.P. DE VACACIONES, SEGURO DE VIDA Y DESPENSAS, DEL C. VELAZCO GUTIÉRREZ FRANCISCO MARCOS (FINADO), BENEFICIARIA AL 50%, ELVA SANTOS SARABIA, REGISTRO POR RECLASIFICACIÓN DE LA CXP-4479 DEL 31/12/2013</t>
  </si>
  <si>
    <t>2814</t>
  </si>
  <si>
    <t>CH-0219 P/CXP-0317 A CUENTA POR PARTE PROPORCIONAL DE AGUINALDO, VACACIONES, SEGURO DE VIDA Y DESPENSAS, REGISTRO POR RECLASIFICACIÓN DE LA CXP-4479 DEL 31/12/2013.</t>
  </si>
  <si>
    <t>CXP-0317</t>
  </si>
  <si>
    <t>3276</t>
  </si>
  <si>
    <t>CH-0671 P/CXP-0671A CTA  POR  PARTE PROPORCIONAL DE AGUINALDO, P.P. DE VACACIONES, SEGURO DE VIDA Y DESPENSAS, DEL C. VELAZCO GUTIÉRREZ FRANCISCO MARCOS (FINADO), BENEFICIARIA AL 50%, ELVA SANTOS SARABIA, REGISTRO POR RECLASIFICACIÓN DE LA CXP-4479 DEL 31/12/2013</t>
  </si>
  <si>
    <t>160</t>
  </si>
  <si>
    <t>CH-0988 P/CXP-0317 A CUENTA POR PARTE PROPORCIONAL DE AGUINALDO, VACACIONES, SEGURO DE VIDA Y DESPENSAS, REGISTRO POR RECLASIFICACIÓN DE LA CXP-4479 DEL 31/12/2013.</t>
  </si>
  <si>
    <t>CH-1192 P/CXP-0317 A CUENTA POR PARTE PROPORCIONAL DE AGUINALDO, VACACIONES, SEGURO DE VIDA Y DESPENSAS, REGISTRO POR RECLASIFICACIÓN DE LA CXP-4479 DEL 31/12/2013.</t>
  </si>
  <si>
    <t>CH-1312 P/CXP-317 A CUENTA POR  PARTE PROPORCIONAL DE AGUINALDO, P.P. DE VACACIONES, SEGURO DE VIDA Y DESPENSAS, DEL C. VELAZCO GUTIÉRREZ FRANCISCO MARCOS (FINADO), BENEFICIARIA AL 50%, ELVA SANTOS SARABIA, REGISTRO POR RECLASIFICACIÓN DE LA CXP-4479 DEL 31/12/2013</t>
  </si>
  <si>
    <t>1625</t>
  </si>
  <si>
    <t>CH-0060  P/CXP-317 A CUENTA  PARTE PROPORCIONAL DE AGUINALDO, P.P. DE VACACIONES, SEGURO DE VIDA Y DESPENSAS, DEL C. VELAZCO GUTIÉRREZ FRANCISCO MARCOS (FINADO), BENEFICIARIA AL 50%, ELVA SANTOS SARABIA, REGISTRO POR RECLASIFICACIÓN DE LA CXP-4479 DEL 31/12/2013</t>
  </si>
  <si>
    <t>Total 2119-2-1-04-21987</t>
  </si>
  <si>
    <t>2119-2-1-04-21988</t>
  </si>
  <si>
    <t>PACHECO ALBERT JORGE ANTONIO</t>
  </si>
  <si>
    <t>PARTE PROPORCIONAL DE AGUINALDO, P.P. DE VACACIONES, P.P. DE PRIMA VACACIONAL Y SALARIOS DEVENGADOS, REGISTRO POR RECLASIFICACIÓN DE LA CXP-4479 DEL 31/12/2013</t>
  </si>
  <si>
    <t>Total 2119-2-1-04-21988</t>
  </si>
  <si>
    <t>2119-2-1-04-21994</t>
  </si>
  <si>
    <t>RUÍZ SUÁREZ RAQUEL</t>
  </si>
  <si>
    <t>421</t>
  </si>
  <si>
    <t>APOYO ECONÓMICO PARA  COMPRA DE UN  BASTÓN, PARA LA  C. RAQUEL RUÍZ SUÁREZ DE LA COL. LOS CUARTOS NAUCALPAN DE JUÁREZ, FOL- 0310</t>
  </si>
  <si>
    <t>Total 2119-2-1-04-21994</t>
  </si>
  <si>
    <t>2119-2-1-04-22017</t>
  </si>
  <si>
    <t>CASTRO VELÁZQUEZ NATALIA</t>
  </si>
  <si>
    <t>567</t>
  </si>
  <si>
    <t>APOYO ECONÓMICO CON UN BASTÓN, PARA LA C. NATALIA CASTRO VELÁZQUEZ , FOL- 0428</t>
  </si>
  <si>
    <t>Total 2119-2-1-04-22017</t>
  </si>
  <si>
    <t>2119-2-1-04-22018</t>
  </si>
  <si>
    <t>CAMPOS MOSQUEDA EVA ANGELINA</t>
  </si>
  <si>
    <t>APOYO ECONÓMICO PARA UNA SILLA DE RUEDAS, A LA C. EVA ANGELINA CAMPOS MOSQUEDA, FOL- 0442.</t>
  </si>
  <si>
    <t>Total 2119-2-1-04-22018</t>
  </si>
  <si>
    <t>2119-2-1-04-22022</t>
  </si>
  <si>
    <t>TIENDAS CHEDRAUI, S.A. DE C.V.</t>
  </si>
  <si>
    <t>CANCELACIÓN DEL E-2810 CH-0122 DEL 06/NOVIEMBRE/2015.</t>
  </si>
  <si>
    <t>CXP-1205</t>
  </si>
  <si>
    <t>194</t>
  </si>
  <si>
    <t>CANCELACIÓN DEL E-2809 CH-0121 DEL 06/NOVIEMBRE/2015.</t>
  </si>
  <si>
    <t>CXP-1194</t>
  </si>
  <si>
    <t>Total 2119-2-1-04-22022</t>
  </si>
  <si>
    <t>2119-2-1-04-22191</t>
  </si>
  <si>
    <t>CONSULEZA PROFESIONALE, S.A.  DE C.V.</t>
  </si>
  <si>
    <t>DEVOLUCIÓN POR NULIDAD DE CONVOCATORIAS N. 01-2014 Y02-2014, DIVERSAS LICITACIONES, A CONSULEZA PROFESIONALE, SA DE CV, RECIBO-410948 DEL 12/05/2014,  OFICIO:TM/STI/1505/2014</t>
  </si>
  <si>
    <t>Total 2119-2-1-04-22191</t>
  </si>
  <si>
    <t>2119-2-1-04-22192</t>
  </si>
  <si>
    <t>RADUQUE, S.A. DE C.V.</t>
  </si>
  <si>
    <t>1309</t>
  </si>
  <si>
    <t>DEVOLUCIÓN POR NULIDAD DE CONVOCATORIAS N.01-2014 Y 02-2014, DIVERSAS LICITACIONES, A RADUQUE, SA DE CV, RECIBO-410949 DEL 12/05/2014, OFICIO:TM/STI/1506/2014</t>
  </si>
  <si>
    <t>Total 2119-2-1-04-22192</t>
  </si>
  <si>
    <t>2119-2-1-04-22195</t>
  </si>
  <si>
    <t>ABUNDIO BECERRIL REYNA DE LA PAZ</t>
  </si>
  <si>
    <t>1739</t>
  </si>
  <si>
    <t>APOYO ECONÓMICO, 70 CARPETAS PARA LA CEREMONIA DE GRADUACIÓN DE LA ESC. PRIMARIA JUAN DE LA BARRERA, TURNO MATUTINO, COL. BUENAVISTA, FOL- 1228</t>
  </si>
  <si>
    <t>Total 2119-2-1-04-22195</t>
  </si>
  <si>
    <t>2119-2-1-04-22228</t>
  </si>
  <si>
    <t>MERCADO ESTRADA ROSA</t>
  </si>
  <si>
    <t>APOYO ECONÓMICO PARA UN APARATO AUDITIVO, A LA  C. ROSA MERCADO ESTRADA, FOL- 1012</t>
  </si>
  <si>
    <t>Total 2119-2-1-04-22228</t>
  </si>
  <si>
    <t>2119-2-1-04-22230</t>
  </si>
  <si>
    <t>AMBROSIO NAVA ELVIRA</t>
  </si>
  <si>
    <t>APOYO ECONÓMICO PARA UN APARATO AUDITIVO, A LA C. ELVIRA AMBROSIO NAVA, FOL- 1013</t>
  </si>
  <si>
    <t>Total 2119-2-1-04-22230</t>
  </si>
  <si>
    <t>2119-2-1-04-22232</t>
  </si>
  <si>
    <t>GONZÁLEZ MARTÍNEZ MAGDALENA</t>
  </si>
  <si>
    <t>APOYO ECONÓMICO PARA UNA SILLA DE RUEDAS, A LA  C. MAGDALENA GONZÁLEZ MARTÍNEZ, FOL- 1017</t>
  </si>
  <si>
    <t>Total 2119-2-1-04-22232</t>
  </si>
  <si>
    <t>2119-2-1-04-22234</t>
  </si>
  <si>
    <t>IUSACELL, S.A. DE C.V.</t>
  </si>
  <si>
    <t>32</t>
  </si>
  <si>
    <t>DEVOLUCIÓN  POR DERECHO DE ALUMBRADO PÚBLICO (DAP),  A IUSACELL, S.A.  DE C.V. EXPEDIENTE: 294/2014-V,  N. SERVICIO: 140130300347 (15/5-15/7, 11/10-10/12, 12/3-15/5, 12/09-11/10,15/7-12/9,N.SER. 576111200059 (05/11-08/01, 965970504546(03/12 DEL 13 AL 03/01 DEL 2014), FOL-0017</t>
  </si>
  <si>
    <t>Total 2119-2-1-04-22234</t>
  </si>
  <si>
    <t>2119-2-1-04-22244</t>
  </si>
  <si>
    <t>RODRÍGUEZ SOTO IRMA PATRICIA</t>
  </si>
  <si>
    <t>1408</t>
  </si>
  <si>
    <t>APOYO ECONÓMICO PARA UNA SILLA DE RUEDAS, A LA  C. ELVIRA SOTO CRUZ, FOL- 1037</t>
  </si>
  <si>
    <t>Total 2119-2-1-04-22244</t>
  </si>
  <si>
    <t>2119-2-1-04-22245</t>
  </si>
  <si>
    <t>MARTÍNEZ GARCÍA SANDRA LUZ</t>
  </si>
  <si>
    <t>1407</t>
  </si>
  <si>
    <t>APOYO ECONÓMICO PARA UN APARATO AUDITIVO, A LA  C. SANDRA LUZ MARTÍNEZ GARCÍA, FOL- 1036</t>
  </si>
  <si>
    <t>Total 2119-2-1-04-22245</t>
  </si>
  <si>
    <t>2119-2-1-04-22246</t>
  </si>
  <si>
    <t>ROSANO SÁNCHEZ MARGARITA</t>
  </si>
  <si>
    <t>1409</t>
  </si>
  <si>
    <t>APOYO ECONÓMICO PARA UN APARATO AUDITIVO, A LA  C. MARGARITA ROSANO SÁNCHEZ, FOL- 1038</t>
  </si>
  <si>
    <t>Total 2119-2-1-04-22246</t>
  </si>
  <si>
    <t>2119-2-1-04-22247</t>
  </si>
  <si>
    <t>DEL MORAL VARGAS JESÚS PORFIRIO</t>
  </si>
  <si>
    <t>1410</t>
  </si>
  <si>
    <t>APOYO ECONÓMICO PARA APARATO AUDITO, AL C. JESÚS PORFIRIO DEL MORAL  LÓPEZ, FOL- 1039</t>
  </si>
  <si>
    <t>Total 2119-2-1-04-22247</t>
  </si>
  <si>
    <t>2119-2-1-04-22254</t>
  </si>
  <si>
    <t>RAMÍREZ LUGO MARÍA REMEDIOS</t>
  </si>
  <si>
    <t>1495</t>
  </si>
  <si>
    <t>APOYO ECONÓMICO PARA LA COMPRA DE  145 CARPETAS PARA LA CEREMONIA DE GRADUACIÓN DE LOS ALUMNOS DEL CICLO ESCOLAR 2013-2014 DE LA  ESCUELA ESTI  N. 98 HERIBERTO ENRIQUEZ, DE LA COL.LOS CUARTOS, NAUCALPAN DE JUÁREZ,  FOL- 1125</t>
  </si>
  <si>
    <t>Total 2119-2-1-04-22254</t>
  </si>
  <si>
    <t>2119-2-1-04-22255</t>
  </si>
  <si>
    <t>OROZCO CRUZ PILAR</t>
  </si>
  <si>
    <t>1496</t>
  </si>
  <si>
    <t>APOYO ECONÓMICO  PARA UNAS PLANTILLAS ORTOPÉDICAS A LA C. PILAR OROZCO CRUZ, FOL- 1126</t>
  </si>
  <si>
    <t>Total 2119-2-1-04-22255</t>
  </si>
  <si>
    <t>2119-2-1-04-22256</t>
  </si>
  <si>
    <t>GUERRERO BENITEZ PATRICIA</t>
  </si>
  <si>
    <t>1498</t>
  </si>
  <si>
    <t>APOYO ECONÓMICO CON 135  CARPETAS PARA LA  GRADUACIÓN DE ALUMNOS DE LA ESC. PRIMARIA  LEYES DE REFORMA DE  LA COL. SAN LORENZO TOTOLINGA, NAUCALPAN DE JUÁREZ,  FOL- 1128</t>
  </si>
  <si>
    <t>Total 2119-2-1-04-22256</t>
  </si>
  <si>
    <t>2119-2-1-04-22283</t>
  </si>
  <si>
    <t>GARDUÑO HENRIQUEZ MARÍA ISABEL</t>
  </si>
  <si>
    <t>1631</t>
  </si>
  <si>
    <t>APOYO ECONÓMICO, CON 106 CARPETAS PARA LA CEREMONIA DE GRADUACIÓN DE LOS ALUMNOS DE LA   ESC. SEC.  OFIC. 0094 ISIDRO FABELA, TURNO VESPERTINO, COL- SAN MATEO NOPALA, NAUCALPAN DE JUÁREZ, FOL- 1317</t>
  </si>
  <si>
    <t>Total 2119-2-1-04-22283</t>
  </si>
  <si>
    <t>2119-2-1-04-22284</t>
  </si>
  <si>
    <t>FERRER MEZA MARÍA DEL CARMEN</t>
  </si>
  <si>
    <t>1633</t>
  </si>
  <si>
    <t>APOYO ECONÓMICO, 39 CARPETAS  PARA LOS ALUMNOS EN SU CEREMONIA DE  GRADUACIÓN DE LA  ESC. OFTV NO 0172,  JAIME NUNO, AV. MORELOS  COL. VALLE DORADO, NAUCALPAN DE JUÁREZ,  FOL- 1319</t>
  </si>
  <si>
    <t>Total 2119-2-1-04-22284</t>
  </si>
  <si>
    <t>2119-2-1-04-22292</t>
  </si>
  <si>
    <t>CANDIA SENIL FELIPE DE JESÚS</t>
  </si>
  <si>
    <t>DEVOLUCIÓN POR MULTA DE TRÁNSITO , AL  C. FELIPE DE JESÚS CANDIA SENIL, EXPEDIENTE:107/2014  RECIBO-14251 DEL 12/03/2014, OFICIO:  DGA/DDAF/6585/2014</t>
  </si>
  <si>
    <t>Total 2119-2-1-04-22292</t>
  </si>
  <si>
    <t>2119-2-1-04-22300</t>
  </si>
  <si>
    <t>GONZÁLEZ HERNÁNDEZ MA SOLEDAD</t>
  </si>
  <si>
    <t>APOYO ECONÓMICO,  PARA 54 CARPETAS PARA LA GRADUACIÓN  DE LA ESC. PRIMARIA NIÑOS HEROES, TURNO MATUTINO, CALLE. JUAN DE LA BARRERA,  COL. LOMAS DEL CADETE, NAUCALPAN DE JUÁREZ, FOL- 1217</t>
  </si>
  <si>
    <t>Total 2119-2-1-04-22300</t>
  </si>
  <si>
    <t>2119-2-1-04-22301</t>
  </si>
  <si>
    <t>VALENZUELA GONZÁLEZ OSCAR</t>
  </si>
  <si>
    <t>1718</t>
  </si>
  <si>
    <t>APOYO ECONÓMICO,  180 CARPETAS PARA LA CEREMONIA DE GRADUACIÓN DE ALUMNOS DE LA ESC.  SEC. OFICIAL  N. 0489,  DR. GUSTAVO BAZ PRADA, TURNO MATUTINO Y VESPERTINO,   DE LA COL. MARTIRES DE RIO BLANCO, FOL- 1370</t>
  </si>
  <si>
    <t>Total 2119-2-1-04-22301</t>
  </si>
  <si>
    <t>2119-2-1-04-22302</t>
  </si>
  <si>
    <t>SANTIAGO FLORES GEMA SAIRETH</t>
  </si>
  <si>
    <t>1568</t>
  </si>
  <si>
    <t>APOYO ECONÓMICO,  PARA UN PAR DE PLANTILLAS ORTÓPEDICAS, A LA C. GEMA SAIRETH SANTIAGO FLORES,  COL. SAN FRANCISCO CHIMALPA, FOL- 1219</t>
  </si>
  <si>
    <t>Total 2119-2-1-04-22302</t>
  </si>
  <si>
    <t>2119-2-1-04-22303</t>
  </si>
  <si>
    <t>PADILLA RAMÍREZ VIRGINIA</t>
  </si>
  <si>
    <t>APOYO ECONÓMICO,  PARA 500 CARPETAS  PARA LA CEREMONIA DE GRADUACIÓN DE LOS ALUMNOS DE  LA  ESC. PREPARATORIA OFICIAL  NO. 24,  COL. LOS CUARTOS, NAUCALPAN DE JUÁREZ, FOL- 1220</t>
  </si>
  <si>
    <t>Total 2119-2-1-04-22303</t>
  </si>
  <si>
    <t>2119-2-1-04-22304</t>
  </si>
  <si>
    <t>HERNÁNDEZ MARTÍNEZ BLANCA</t>
  </si>
  <si>
    <t>APOYO ECONÓMICO, PARA 110 CARPETAS DE GRADUACIÓN DE LA ESC. PRIMARIA  LIC. BENITO JUÁREZ ,  COL. SAN ANTONIO ZOMEYUCAN, FOL- 1222</t>
  </si>
  <si>
    <t>Total 2119-2-1-04-22304</t>
  </si>
  <si>
    <t>2119-2-1-04-22306</t>
  </si>
  <si>
    <t>GÓMEZ LOJERO HILDA MARCELA</t>
  </si>
  <si>
    <t>APOYO ECONÓMICO, PARA 118 CARPETAS PARA LA CEREMONIA DE  GRADUACIÓN DE LA ESC. PREPARATORIA OFICIAL ANEXA NORMAL TURNO MATUTINO,  COL. PADRE FIGUEROA, FOL- 1224</t>
  </si>
  <si>
    <t>1738</t>
  </si>
  <si>
    <t>APOYO ECONÓMICO, PARA 94 CARPETAS  EN LA CEREMONIA DE GRADUACIÓN DE LA ESC. PREPARATORIA  OFICIAL ANEXA  AL NORMAL TURNO VESPERTINO, COL. PADRE FIGUEROA, FOL- 1227</t>
  </si>
  <si>
    <t>Total 2119-2-1-04-22306</t>
  </si>
  <si>
    <t>2119-2-1-04-22307</t>
  </si>
  <si>
    <t>MARTÍNEZ MERLOS GUILLERMO</t>
  </si>
  <si>
    <t>APOYO ECONÓMICO, PARA 480 CARPETAS  PARA LA CEREMONIA DE GRADUACIÓN DE LA ESC.  SECUNDARIA GENERAL LIC.  BENITO JUÁREZ, COL. EL HUIZACHAL, FOL-1225</t>
  </si>
  <si>
    <t>Total 2119-2-1-04-22307</t>
  </si>
  <si>
    <t>2119-2-1-04-22308</t>
  </si>
  <si>
    <t>MARTÍNEZ CAMPOS MARÍA DOLORES</t>
  </si>
  <si>
    <t>APOYO ECONÓMICO, CON 100 CARPETAS PARA LA CEREMONIA  DE GRADUACIÓN DE LA ESC. PRIMARIA XINANTECATL TURNO MATUTINO, COL. OLIMPICA RADIO, FOL- 1226</t>
  </si>
  <si>
    <t>Total 2119-2-1-04-22308</t>
  </si>
  <si>
    <t>2119-2-1-04-22312</t>
  </si>
  <si>
    <t>HERNÁNDEZ REYES FRANCISCO JAVIER</t>
  </si>
  <si>
    <t>APOYO ECONÓMICO, 105 CARPETAS PARA LA CEREMONIA DE GRADUACIÓN DE LA ESC. PREPARATORIA ANEXA A LA NORMAL DE  LA COL. LOMAS DE CANTERA, FOL- 1371</t>
  </si>
  <si>
    <t>Total 2119-2-1-04-22312</t>
  </si>
  <si>
    <t>2119-2-1-04-22323</t>
  </si>
  <si>
    <t>ALCEDA ESPINOSA MIRIAM VIRGINIA</t>
  </si>
  <si>
    <t>1971</t>
  </si>
  <si>
    <t>FACTURAS  A 18, APOYO ECONÓMICO CON UNA  SILLA DE RUEDAS,  PARA  LA C. OFELIA J. ESPINOSA PÉREZ, COL. SAN LORENZO TOTOLINGA,   NAUCALPAN DE JUÁREZ, , FOL- 1606</t>
  </si>
  <si>
    <t>Total 2119-2-1-04-22323</t>
  </si>
  <si>
    <t>2119-2-1-04-22325</t>
  </si>
  <si>
    <t>CORTES ESPINOSA PABLO LUCINO</t>
  </si>
  <si>
    <t>1980</t>
  </si>
  <si>
    <t>FACTURAS 1665, APOYO ECONÓMICO PARA  UNA ANDADERA PARA LA C. GRACIELA LARIOS GONZÁLEZ,  COL. SAN JUAN TOTOLTEPEC,  NAUCALPAN DE JUÁREZ, FOL- 1622</t>
  </si>
  <si>
    <t>Total 2119-2-1-04-22325</t>
  </si>
  <si>
    <t>2119-2-1-04-22326</t>
  </si>
  <si>
    <t>MORALES MARTÍNEZ JULIO</t>
  </si>
  <si>
    <t>1981</t>
  </si>
  <si>
    <t>FACTURA 1663, APOYO ECONÓMICO CON UN PAR DE MULETAS, PARA EL  C. JULIO MORALES MARTÍNEZ ,  COL. PLAN DE AYALA,  NAUCALPAN DE JUÁREZ, FOL- 1623</t>
  </si>
  <si>
    <t>Total 2119-2-1-04-22326</t>
  </si>
  <si>
    <t>2119-2-1-04-22327</t>
  </si>
  <si>
    <t>GARCÍA FELISA</t>
  </si>
  <si>
    <t>2016</t>
  </si>
  <si>
    <t>FOLIO FISCAL-9AF7, FACTURA-502, APOYO ECONÓMICO PARA UN TINACO DE ABASTECIMIENTO DE AGUA, A LA   C. FELISA GARCÍA,  COL.SAN JOSÉ RIO HONDO, NAUCALPAN DE JUÁREZ, FOL- 1660</t>
  </si>
  <si>
    <t>Total 2119-2-1-04-22327</t>
  </si>
  <si>
    <t>2119-2-1-04-22328</t>
  </si>
  <si>
    <t>REYES ALDANA ROSA MARÍA</t>
  </si>
  <si>
    <t>2017</t>
  </si>
  <si>
    <t>FOLIO FISCAL-67D0675B-DC89-4552-BF98-6A3A4E292623, FACTURA-495,  APOYO ECONÓMICO PARA UN TINACO DE ABASTECIMIENTO  DE AGUA, A LA   C. ROSA MARÍA REYES ALDANA,  COL. MEXICO 86, NAUCALPAN DE JUÁREZ, FOL- 1661</t>
  </si>
  <si>
    <t>Total 2119-2-1-04-22328</t>
  </si>
  <si>
    <t>2119-2-1-04-22329</t>
  </si>
  <si>
    <t>DÍAZ HERNÁNDEZ MONTSERRAT ISABEL</t>
  </si>
  <si>
    <t>2018</t>
  </si>
  <si>
    <t>FOLIO FISCAL-9F649A16-AEF4-43B2-8008-F938F147D4AB, FACTURA-516,  APOYO ECONÓMICO PARA UN TINACO DE ABASTECIMIENTO  DE AGUA, A LA  C. MONTSERRAT ISABEL DÍAZ HERNÁNDEZ,  COL.SAN JUAN TOTOLTEPEC, NAUCALPAN DE JUÁREZ, FOL- 1662</t>
  </si>
  <si>
    <t>Total 2119-2-1-04-22329</t>
  </si>
  <si>
    <t>2119-2-1-04-22330</t>
  </si>
  <si>
    <t>NAVARRO LÓPEZ ADA LILIA</t>
  </si>
  <si>
    <t>2019</t>
  </si>
  <si>
    <t>FOLIO FISCAL-3971FD8-41E3-41A8-BFDE-5A89D73AEE1, FACTURA-501, APOYO ECONÓMICO PARA UN TINACO DE ABASTECIMIENTO DE  AGUA, A LA  C. ADA LILIA NAVARRO LÓPEZ,  COL. MODELO, NAUCALPAN DE JUÁREZ, FOL- 1663</t>
  </si>
  <si>
    <t>Total 2119-2-1-04-22330</t>
  </si>
  <si>
    <t>2119-2-1-04-22331</t>
  </si>
  <si>
    <t>FIGUEROA MEJÍA ANA LILIA</t>
  </si>
  <si>
    <t>2020</t>
  </si>
  <si>
    <t>FOLIO FISCAL-58C67770-67E4-607-B116-79AA210B9F8A, FACTURA-499,  APOYO ECONÓMICO PARA UN TINACO DE ABASTECIMIENTO  DE AGUA, A LA  C. ANA LILIA FIGUEROA MEJÍA,  COL. SAN JUAN TOTOLTEPEC, NAUCALPAN DE JUÁREZ, FOL- 1664</t>
  </si>
  <si>
    <t>Total 2119-2-1-04-22331</t>
  </si>
  <si>
    <t>2119-2-1-04-22332</t>
  </si>
  <si>
    <t>BALTAZAR VENTURA CARMELA</t>
  </si>
  <si>
    <t>2021</t>
  </si>
  <si>
    <t>FOLIO FISCAL-7A74C596-D9F6-4CB8-9CE-CC16A70A445, FACTURA-500,  APOYO ECONÓMICO  PARA UN TINACO DE ABASTECIMIENTO  DE AGUA, A LA  C. CARMELA BALTAZAR VENTURA, COL.SANTIAGO TEPATLAXCO, NAUCALPAN DE JUÁREZ,  FOL-1665</t>
  </si>
  <si>
    <t>Total 2119-2-1-04-22332</t>
  </si>
  <si>
    <t>2119-2-1-04-22333</t>
  </si>
  <si>
    <t>DE JESÚS LUCIANO AZUCENA</t>
  </si>
  <si>
    <t>2022</t>
  </si>
  <si>
    <t>FOLIO FISCAL-D51EE15E-1F07-4070-9A47-C6400D8DD55F7, FACTURA-511, APOYO ECONÓMICO PARA UN TINACO DE ABASTECIMIENTO DE  AGUA, A LA  C. AZUCENA DE JESÚS LUCIANO, COL. LA PRESA, NAUCALPAN DE JUÁREZ, FOL-1666</t>
  </si>
  <si>
    <t>Total 2119-2-1-04-22333</t>
  </si>
  <si>
    <t>2119-2-1-04-22334</t>
  </si>
  <si>
    <t>GARCÍA NAVARRO MA MAGDALENA</t>
  </si>
  <si>
    <t>2023</t>
  </si>
  <si>
    <t>FOLIO FISCAL-F3A2, FACTURA-494,  APOYO ECONÓMICO PARA UN TINACO  DE ABASTECIMIENTO DE AGUA, A LA  C.  MA MAGDALENA GARCÍA NAVARRO, COL. LAS HUERTAS,  NAUCALPAN DE JUÁREZ, FOL- 1667</t>
  </si>
  <si>
    <t>Total 2119-2-1-04-22334</t>
  </si>
  <si>
    <t>2119-2-1-04-22335</t>
  </si>
  <si>
    <t>HERNÁNDEZ GARCÍA MARÍA HILDA</t>
  </si>
  <si>
    <t>2024</t>
  </si>
  <si>
    <t>FOLIO FISCAL-8C79523-002D-45DA-A5C7-E78EC5C1A1D9, FACTURA-515,  APOYO ECONÓMICO PARA UN TINACO DE ABASTECIMIENTO DE AGUA, A LA  C. MARÍA HILDA HERNÁNDEZ GARCÍA,  COL. SAN JUAN TOTOLTEPEC, NAUCALPAN DE JUÁREZ, FOL- 1668</t>
  </si>
  <si>
    <t>Total 2119-2-1-04-22335</t>
  </si>
  <si>
    <t>2119-2-1-04-22336</t>
  </si>
  <si>
    <t>MONDRAGÓN VILLA MÓNICA ALICIA</t>
  </si>
  <si>
    <t>2025</t>
  </si>
  <si>
    <t>FOLIO FISCAL-EA1E902E-F5B0-4859-97CF-E3BDF6DD3529, FACTURA-513, APOYO ECONÓMICO PARA UN TINACO DE ABASTECIMIENTO  DE AGUA, A LA  C. MÓNICA ALICIA MONDRAGÓN VILLA,  COL. PRADERAS DE SAN MATEO, NAUCALPAN DE JUÁREZ, FOL- 1669</t>
  </si>
  <si>
    <t>Total 2119-2-1-04-22336</t>
  </si>
  <si>
    <t>2119-2-1-04-22337</t>
  </si>
  <si>
    <t>ANTONIO CAMARGO CATALINA</t>
  </si>
  <si>
    <t>2026</t>
  </si>
  <si>
    <t>FOLIO FISCAL- 6D75B399-2644-AFBD-82B53D81DAC7, FACTURA-512,  APOYO ECONÓMICO PARA UN TINACO DE ABASTECIMIENTO DE AGUA, A LA  C. CATALINA ANTONIO CAMARGO, COL. LA PRESA,  NAUCALPAN DE JUÁREZ, FOL- 1670</t>
  </si>
  <si>
    <t>Total 2119-2-1-04-22337</t>
  </si>
  <si>
    <t>2119-2-1-04-22338</t>
  </si>
  <si>
    <t>MEJÍA RODRÍGUEZ NINFA</t>
  </si>
  <si>
    <t>2027</t>
  </si>
  <si>
    <t>FOLIO FISCAL-367EAC1F-29B6-4BAF-9C3E-05C6569F24C7, FACTURA-498,  APOYO ECONÓMICO PARA UN TINACO DE ABASTECIMIENTO DE AGUA, A LA  C. NINFA MEJÍA RODRÍGUEZ, COL. SAN JUAN TOTOLTEPEC, NAUCALPAN DE JUÁREZ,  FOL- 1671</t>
  </si>
  <si>
    <t>Total 2119-2-1-04-22338</t>
  </si>
  <si>
    <t>2119-2-1-04-22339</t>
  </si>
  <si>
    <t>FIGUEROA MEJÍA NICOLAZA</t>
  </si>
  <si>
    <t>2028</t>
  </si>
  <si>
    <t>FOLIO FISCAL- E094CEB8-4F2E-4E0C-88FD-81D7E09CABE8, FACTURA-497, APOYO ECONÓMICO PARA UN TINACO DE ABASTECIMIENTO DE AGUA, A LA  C. NICOLAZA FIGUEROA MEJÍA, COL. SAN JUAN TOTOLTEPEC, NAUCALPAN DE JUÁREZ, FOL- 1672</t>
  </si>
  <si>
    <t>Total 2119-2-1-04-22339</t>
  </si>
  <si>
    <t>2119-2-1-04-22398</t>
  </si>
  <si>
    <t>DÍAZ NUÑEZ RUFINA</t>
  </si>
  <si>
    <t>2258</t>
  </si>
  <si>
    <t>FACTURA 1664,  APOYO ECONÓMICO,  PARA UN BASTÓN, A LA  C. RUFINA DÍAZ NUÑEZ, FOL- 1955</t>
  </si>
  <si>
    <t>Total 2119-2-1-04-22398</t>
  </si>
  <si>
    <t>2119-2-1-04-22455</t>
  </si>
  <si>
    <t>GONZÁLEZ GARCÍA JUAN FRANCISCO</t>
  </si>
  <si>
    <t>2573</t>
  </si>
  <si>
    <t>DEVOLUCIÓN POR MULTA DE TRÁNSITO, AL C. JUAN FRANCISCO GONZÁLEZ GARCÍA, EXPEDIENTE: 211/2014,  RECIBO, 14831 DEL 26/03/2014,  OFICIO: DGJ/DDAF/8149/2014</t>
  </si>
  <si>
    <t>Total 2119-2-1-04-22455</t>
  </si>
  <si>
    <t>2119-2-1-04-22470</t>
  </si>
  <si>
    <t>BANCO DEL BAJIO CTA. 52310480 AUXILIAR 227 DEPOSITOS POR APLICAR</t>
  </si>
  <si>
    <t>REGISTRO EN CUENTA ACREDORA DE LOS DEPOSITOS DEL BANCO PENDIENTES DE REGISTRAR DE BANCO BAJIO 227 AL 30/SEPTIEMBRE/2014</t>
  </si>
  <si>
    <t>Total 2119-2-1-04-22470</t>
  </si>
  <si>
    <t>2119-2-1-04-22471</t>
  </si>
  <si>
    <t>SCOTIABANK INVERLAT CTA. 00102882694 AUXILIAR 281 DEPOSITOS POR APLICAR</t>
  </si>
  <si>
    <t>REGISTRO EN CUENTA ACREDORA DE LOS DEPOSITOS DEL BANCO PENDIENTES DE REGISTRAR DE SCOTIABANK 281 AL 30/SEPTIEMBRE/2014</t>
  </si>
  <si>
    <t>REGISTRO DEPOSITOS POR APLICAR SCOTIABANK 281 MAYO, AGOSTO Y OCTUBRE DE 2015</t>
  </si>
  <si>
    <t>Total 2119-2-1-04-22471</t>
  </si>
  <si>
    <t>2119-2-1-04-22488</t>
  </si>
  <si>
    <t>TELLEZ HERNÁNDEZ AMELIA</t>
  </si>
  <si>
    <t>2597</t>
  </si>
  <si>
    <t>FACTURABF778,  APOYO ECONÓMICO PARA UNOS LENTES, A LA C. AMELIA TELLEZ HERNÁNDEZ, FOL- 2239</t>
  </si>
  <si>
    <t>Total 2119-2-1-04-22488</t>
  </si>
  <si>
    <t>2119-2-1-04-22492</t>
  </si>
  <si>
    <t>VILLAMIL CALDERÓN ALBERTO</t>
  </si>
  <si>
    <t>2601</t>
  </si>
  <si>
    <t>RECIBO-3039, APOYO ECONÓMICO PARA  MEJORAS DE LA PARROQUIA SANTISIMA TRINIDAD, MUNICIPIO DE NAUCALPAN DE JUÁREZ, FOL- 2243</t>
  </si>
  <si>
    <t>Total 2119-2-1-04-22492</t>
  </si>
  <si>
    <t>2119-2-1-04-22523</t>
  </si>
  <si>
    <t>CASTELLANOS VALERA FRANCISCO JAVIER</t>
  </si>
  <si>
    <t>2665</t>
  </si>
  <si>
    <t>DEVOLUCIÓN POR MULTA DE TRÁNSITO, AL C. FRANCISCO JAVIER CASTELLANOS VALERA, EXPEDIENTE: 309/2014,  RECIBO-15116 DEL 01/04/2014, OFICIO: DGJ/DDAF/8431/2014</t>
  </si>
  <si>
    <t>Total 2119-2-1-04-22523</t>
  </si>
  <si>
    <t>2119-2-1-04-22581</t>
  </si>
  <si>
    <t>REYES GARCÍA ARTURO</t>
  </si>
  <si>
    <t>56</t>
  </si>
  <si>
    <t>CANCELACIÓN DEL E-2995 CH-0392 DEL 05/DICIEMBRE/2014.</t>
  </si>
  <si>
    <t>CXP-3163</t>
  </si>
  <si>
    <t>Total 2119-2-1-04-22581</t>
  </si>
  <si>
    <t>2119-2-1-04-22615</t>
  </si>
  <si>
    <t>MELO CUERVO ENRIQUE MARGARITO</t>
  </si>
  <si>
    <t>3039</t>
  </si>
  <si>
    <t>DEVOLUCIÓN POR MULTA DE TRÁNSITO,  AL C. ENRIQUE MARGARITO MELO CUERVO,  EXPEDIENTE:392/2014, RECIBO-26378 DEL 09/04/2014, OFICIO: DGJ/DDAF/9396/2014</t>
  </si>
  <si>
    <t>Total 2119-2-1-04-22615</t>
  </si>
  <si>
    <t>2119-2-1-04-22637</t>
  </si>
  <si>
    <t>REVILLA MARTÍNEZ MANUEL RAÚL</t>
  </si>
  <si>
    <t>200</t>
  </si>
  <si>
    <t>DEVOLUCIÓN POR MULTA DE TRÁNSITO AL C. MANUEL RAÚL REVILLA MARTÍNEZ, EXPEDIENTE: 449/2014, RECIBO: TN-A-17428 DEL 16/04/2014,  FOL- 0169</t>
  </si>
  <si>
    <t>Total 2119-2-1-04-22637</t>
  </si>
  <si>
    <t>2119-2-1-04-22803</t>
  </si>
  <si>
    <t>MEJÍA GARCÍA ISMAEL</t>
  </si>
  <si>
    <t>3629</t>
  </si>
  <si>
    <t>DEVOLUCIÓN POR MULTA DE TRÁNSITO,  AL C. ISMAEL MEJÍA GARCÍA, EXPEDIENTE: 425/2014,  RECIBO-13387 DEL10/04/2014,  OFICIO: DGJ/DDAF/10033/2014</t>
  </si>
  <si>
    <t>Total 2119-2-1-04-22803</t>
  </si>
  <si>
    <t>2119-2-1-04-22929</t>
  </si>
  <si>
    <t>BBVA BANCOMER CTA. 0170309427 AUX 219 DEPOSITOS POR APLICAR</t>
  </si>
  <si>
    <t>667</t>
  </si>
  <si>
    <t>DEPOSITOS POR APLICAR DE BBVA BANCOMER 219 AL 31/DICIEMBRE/2015</t>
  </si>
  <si>
    <t>Total 2119-2-1-04-22929</t>
  </si>
  <si>
    <t>2119-2-1-04-22930</t>
  </si>
  <si>
    <t>BBVA BANCOMER CTA. 0194583124 AUX 306 DEPOSITOS POR APLICAR</t>
  </si>
  <si>
    <t>DEPOSITO POR APLICAR DE BBVA BANCOMER 306 DE DICIEMBRE DE 2014</t>
  </si>
  <si>
    <t>22-OCT-14</t>
  </si>
  <si>
    <t>Total 2119-2-1-04-22930</t>
  </si>
  <si>
    <t>2119-2-1-04-22932</t>
  </si>
  <si>
    <t>BANORTE CTA. 0634425338 AUX 225 DEPOSITOS POR APLICAR</t>
  </si>
  <si>
    <t>REGISTRO EN CUENTA ACREEDORA DE LOS DEPOSITOS DEL BANCO PENDIENTES DE ACREDITAR DE BANORTE 225 DICIEMBRE DE 2015</t>
  </si>
  <si>
    <t>Total 2119-2-1-04-22932</t>
  </si>
  <si>
    <t>2119-2-1-04-23036</t>
  </si>
  <si>
    <t>FAJARDO VARGAS JOSÉ RICARDO</t>
  </si>
  <si>
    <t>168</t>
  </si>
  <si>
    <t>GASTOS A COMPROBAR DEL C. JOSÉ RICARDO FAJARDO VARGAS, POR PAGO DE RETENCIÓN AFECTUADA AL SERVIDOR PÚBLICO C. GABINO BECERRIL SÁNCHEZ, POR REQUERIMIENTO DEL JUÉZ,  OFICIO: DGA-1/72/2015</t>
  </si>
  <si>
    <t>Total 2119-2-1-04-23036</t>
  </si>
  <si>
    <t>2119-2-1-04-23037</t>
  </si>
  <si>
    <t>BANAMEX CTA. 7008 4637236 AUX 329 DEPOSITOS POR APLICAR</t>
  </si>
  <si>
    <t>642</t>
  </si>
  <si>
    <t>DEPOSITOS POR APLICAR DE BANAMEX 329 AL 31/DICIEMBRE/2015</t>
  </si>
  <si>
    <t>Total 2119-2-1-04-23037</t>
  </si>
  <si>
    <t>2119-2-1-04-23252</t>
  </si>
  <si>
    <t>SOTO HERNÁNDEZ JOAQUÍN</t>
  </si>
  <si>
    <t>1704</t>
  </si>
  <si>
    <t>SEGURO A CASA HABITACION, AL  C. JOAQUIN  SOTO HERNANDEZ, CFDI:D-25765, DENUNCIA NOTICIA CRIMINAL 483350387415,  FOL- 1504.</t>
  </si>
  <si>
    <t>Total 2119-2-1-04-23252</t>
  </si>
  <si>
    <t>2119-2-1-04-23254</t>
  </si>
  <si>
    <t>TIENDAS SORIANA, S.A. DE C.V.</t>
  </si>
  <si>
    <t>DEVOLUCION POR DERECHO DE ALUMBRADO PÚBLICO (DAP), A TIENDAS SORIANA  S.A. DE C.V., EXPEDIENTE:284/2015, SERVICIO:565900702413 (31-DIC-14 AL 31-ENE-2015), 140110803865 (31-DIC-14 AL 31-ENE-2015) Y 965081103831 (31-DIC-14 AL 31-ENE-2015), OFICIO:DGJ/DPA/1012/2015</t>
  </si>
  <si>
    <t>Total 2119-2-1-04-23254</t>
  </si>
  <si>
    <t>2119-2-1-04-23272</t>
  </si>
  <si>
    <t>BANAMEX CTA. 7008 6407106 AUXILIAR 344 DEPOSITOS POR APLICAR</t>
  </si>
  <si>
    <t>534</t>
  </si>
  <si>
    <t>REGISTRO EN CUENTA ACREEDORA DE LOS DEPOSITOS DEL BANCO PENDIENTES DE ACREDITAR BANAMEX 344</t>
  </si>
  <si>
    <t>Total 2119-2-1-04-23272</t>
  </si>
  <si>
    <t>2119-2-1-04-23295</t>
  </si>
  <si>
    <t>GARCÍA DÍAZ JHOANA MARIEL</t>
  </si>
  <si>
    <t>APOYO ECONÓMICO PARA PAGO DE LA ESCUELA DE LA C. ESTEFANY RODRÍGUEZ GARCÍA  Y DE ESA MANERA LE HAGAN ENTREGA DE SUS DOCUMENTOS PARA PODER INCRIBIRLA A LA ESCUELA PRIMARIA, FOL- 2307</t>
  </si>
  <si>
    <t>Total 2119-2-1-04-23295</t>
  </si>
  <si>
    <t>2119-2-1-04-23305</t>
  </si>
  <si>
    <t>SERVICIO DE ADMINISTRACIÓN TRIBUTARIA</t>
  </si>
  <si>
    <t>369</t>
  </si>
  <si>
    <t>NOTIFICACIÓN DE  PAGO DE CRÉDITOS FISCALES CON  EL SISTEMA DE ADMINISTRACIÓN TRIBUTARIA,  OFICIO:  400-37-00-01-02-2018, EXP.SAT-7S.3-2018, FOL- 0647</t>
  </si>
  <si>
    <t>Total 2119-2-1-04-23305</t>
  </si>
  <si>
    <t>2119-2-1-04-23314</t>
  </si>
  <si>
    <t>BBVA BANCOMER CTA. 0101777548 DEPOSITOS POR APLICAR</t>
  </si>
  <si>
    <t>DEPOSITOS POR APLICAR DE BBVA BANCOMER 369 DE NOVIEMBRE Y DICIEMBRE DE 2015</t>
  </si>
  <si>
    <t>Total 2119-2-1-04-23314</t>
  </si>
  <si>
    <t>2119-2-1-04-23319</t>
  </si>
  <si>
    <t>SERNA DE CANSECO MARÍA</t>
  </si>
  <si>
    <t>2959</t>
  </si>
  <si>
    <t>PAGO DE DAÑOS A LA C. MARÍA SERNA  DE CANSECO POR DESBORDAMIENTO DEL RÍO CHICO DE LOS REMEDIOS, COL. LA FLORIDA  EL DIA 07 DE JULIO DEL 2015,  FOL- 2990</t>
  </si>
  <si>
    <t>Total 2119-2-1-04-23319</t>
  </si>
  <si>
    <t>2119-2-1-04-23324</t>
  </si>
  <si>
    <t>BANORTE CTA. 0409951259 AUXILIAR 371 CHEQUES EN TRANSITO</t>
  </si>
  <si>
    <t>616</t>
  </si>
  <si>
    <t>REGISTRO DE 6 CHEQUES EN TRANSITO DE BANORTE 371 AL 31/DICIEMBRE/2015</t>
  </si>
  <si>
    <t>CANCELACION PARCIAL DIARIO 616 DEL 31/DICIEMBRE/2015 DE BANORTE 371 DE CHEQUES EN TRANSITO</t>
  </si>
  <si>
    <t>CANCELACION PARCIAL DEL DIARIO 616 DEL 31/DICIEMBRE/2015 DE BANORTE 371 DE CHEQUES EN TRANSITO E-2905 CH-0034</t>
  </si>
  <si>
    <t>Total 2119-2-1-04-23324</t>
  </si>
  <si>
    <t>2119-2-1-04-23327</t>
  </si>
  <si>
    <t>RUIZ TORRES CHRISTIAN JAVIER</t>
  </si>
  <si>
    <t>DEVOLUCION DE DIFERENCIA DE IMPUESTO PREDIAL POR CORRECCIÓN EN SUPERFICIE DE CONTRUCCION, (JULIO A DICIEMBRE 2015), AL C. CHRISTIAN JAVIER RUIZ TORRES, OFICIO TM/STI/4188/2015.</t>
  </si>
  <si>
    <t>Total 2119-2-1-04-23327</t>
  </si>
  <si>
    <t>2119-2-1-04-23328</t>
  </si>
  <si>
    <t>BUSTAMANTE MIRANDA HECTOR</t>
  </si>
  <si>
    <t>DEVOLUCION DE DIFERENCIA DE IMPUESTO PREDIAL POR CORRECCIÓN EN SUPERFICIE DE CONTRUCCION, AL C. HECTOR BUSTAMANTE MIRANDA, FOL- 3968. OFICIO TM/STI/4229/2015.</t>
  </si>
  <si>
    <t>Total 2119-2-1-04-23328</t>
  </si>
  <si>
    <t>2119-2-1-04-23333</t>
  </si>
  <si>
    <t>BBVA BANCOMER CTA. 0193273849 AUXILIAR 302 CHEQUES EN TRANSITO</t>
  </si>
  <si>
    <t>REGISTRO DE 2 CHEQUES EN TRANSITO DE BBVA BANCOMER 302 AL 31/ DICIEMBRE/2015</t>
  </si>
  <si>
    <t>Total 2119-2-1-04-23333</t>
  </si>
  <si>
    <t>2119-2-1-04-23334</t>
  </si>
  <si>
    <t>BANORTE CTA. 0296198151 AUXILIAR 367 DEPOSITOS POR APLICAR</t>
  </si>
  <si>
    <t>666</t>
  </si>
  <si>
    <t>DEPOSITOS POR APLICAR DE BANORTE 367 AL 31/DICIEMBRE/2015</t>
  </si>
  <si>
    <t>Total 2119-2-1-04-23334</t>
  </si>
  <si>
    <t>2119-2-1-04-23337</t>
  </si>
  <si>
    <t>AT&amp;T COMERCIALIZACIÓN MÓVIL, S DE R.L. DE C.V.</t>
  </si>
  <si>
    <t>34</t>
  </si>
  <si>
    <t>DEVOLUCIÓN POR DERECHO DE ALUMBRADO PÚBLICO, A  AT T COMERCIALIZACIÓN MÓVIL,  S DE R. L.  DE C.V. EXPEDIENTE: 295/2013-XI, FOL- 0019</t>
  </si>
  <si>
    <t>Total 2119-2-1-04-23337</t>
  </si>
  <si>
    <t>2119-2-1-04-23339</t>
  </si>
  <si>
    <t>ORTEGA ÁVILA LEOBARDO</t>
  </si>
  <si>
    <t>166</t>
  </si>
  <si>
    <t>DEVOLUCIÓN POR RESOLUCIÓN DE TRIBUNAL DE LO CONTENCIOSO ADMINISTRATIVO, AL C. LEOBARDO ORTEGA ÁVILA,  EXPEDIENTE: 13/2015, FOL- 0135</t>
  </si>
  <si>
    <t>Total 2119-2-1-04-23339</t>
  </si>
  <si>
    <t>2119-2-1-04-23341</t>
  </si>
  <si>
    <t>SÁNCHEZ FLORES HAROLD</t>
  </si>
  <si>
    <t>DEVOLUCIÓN POR MULTA DE TRÁNSITO AL C. HAROLD SÁNCHEZ FLORES, EXPEDIENTE: 132/2015,  FOL- 0137  CFDI- N-1586 DEL 07/09/2015</t>
  </si>
  <si>
    <t>Total 2119-2-1-04-23341</t>
  </si>
  <si>
    <t>2119-2-1-04-23344</t>
  </si>
  <si>
    <t>CHACÓN PAREDES ROGELIO</t>
  </si>
  <si>
    <t>DEVOLUCIÓN POR MULTAS DE TRÁNSITO DEL C. ROGELIO CHACÓN PAREDES,  EXPEDIENTE:  167/2015, FOL- 0140  CFDI- M-383 27/10/2015</t>
  </si>
  <si>
    <t>Total 2119-2-1-04-23344</t>
  </si>
  <si>
    <t>2119-2-1-04-23355</t>
  </si>
  <si>
    <t>CORDERO PÉREZ RAFAEL</t>
  </si>
  <si>
    <t>DEVOLUCIÓN POR MULTA DE TRÁNSITO DEL C. RAFAEL CORDERO PÉREZ, EXPEDIENTE: 158/2015,  FOL- 0152  CFDI: TT-3314  DEL 17/10/2015</t>
  </si>
  <si>
    <t>Total 2119-2-1-04-23355</t>
  </si>
  <si>
    <t>2119-2-1-04-23356</t>
  </si>
  <si>
    <t>PINZÓN ISLAS GILBERTO</t>
  </si>
  <si>
    <t>2162</t>
  </si>
  <si>
    <t>DEVOLUCIÓN POR MULTA DE TRÁNSITO,  AL  C. GILBERTO PINZÓN ISLAS,  RECIBO:  N-1621 DEL 01/10/2015,  EXPEDIENTE:  145/2015, FOL- 2235</t>
  </si>
  <si>
    <t>Total 2119-2-1-04-23356</t>
  </si>
  <si>
    <t>2119-2-1-04-23365</t>
  </si>
  <si>
    <t>GONZÁLEZ PÉREZ BERTHA</t>
  </si>
  <si>
    <t>DEVOLUCIÓN POR MULTA DE TRÁNSITO A LA C. BERTA GÓMEZ PÉREZ, EXPEDIENTE: 1036/2014, CFDI: TNA-A-34590 DEL 20/11/2015, FOL-0164</t>
  </si>
  <si>
    <t>Total 2119-2-1-04-23365</t>
  </si>
  <si>
    <t>2119-2-1-04-23372</t>
  </si>
  <si>
    <t>SERVICIOS INTEGRALES MÓVILES Y DIGITALES, S.A. DE C.V.</t>
  </si>
  <si>
    <t>368</t>
  </si>
  <si>
    <t>DEVOLUCIÓN POR DERECHO DE ALUMBRADO PÚBLICO (DAP), A SERVICIOS INTEGRALES MÓVILES Y DIGITALES, S.A. DE C.V. CORRESPONDIENTE A LOS MESES DE FEBRERO A DICIEMBRE DE 2014,  EXPEDIENTE: 293/2014-V, FOL- 0457</t>
  </si>
  <si>
    <t>450</t>
  </si>
  <si>
    <t>DEVOLUCIÓN POR DERECHO DE ALUMBRADO PÚBLICO (DAP),  A SERVICIOS INTEGRALES MOVILES Y DIGITALES, SA DE CV, EXPEDIENTE: 293/2014-V, N° SERVICIO: 571040801801(09/12/13-09/01/14),571961200838(13/11/13-15/01/14), 965010204769(06/12/13-08/01/14), 965970203856(02/12/13-02/01/14), 864(02/12/13-02/01/14), 872(06/12/13-08/01/14), 965980704161(03/12/13-03/01/14), FOLIO-0515</t>
  </si>
  <si>
    <t>Total 2119-2-1-04-23372</t>
  </si>
  <si>
    <t>2119-2-1-04-23381</t>
  </si>
  <si>
    <t>GARCÍA PÉREZ ALBERTO</t>
  </si>
  <si>
    <t>573</t>
  </si>
  <si>
    <t>DEVOLUCIÓN POR MULTA DE TRÁNSITO, AL  C. ALBERTO GARCÍA PÉREZ, EXPEDIENTE: 151/2015,  FOL- 0631 CFDI: TT-3255 DEL 05/10/2015</t>
  </si>
  <si>
    <t>Total 2119-2-1-04-23381</t>
  </si>
  <si>
    <t>2119-2-1-04-23390</t>
  </si>
  <si>
    <t>VALLEJO REYNA MAXIMILIANO</t>
  </si>
  <si>
    <t>DEVOLUCIÓN POR DERECHO DE ALUMBRADO PÚBLICO (DAP), AL C. MAXIMILIANO  VALLEJO REYNA, EXPEDIENTE:122/2016-NE, N° DE SERVICIO: 300 071 100 085  CORRESPONDIENTE AL PERÍODO DEL 13 NOV 2015 AL 15 ENE DEL 2016,  FOL- 0779</t>
  </si>
  <si>
    <t>89</t>
  </si>
  <si>
    <t>CANCELACIÓN DEL E-0508 CH-0239 DEL 31/MAYO/2016.</t>
  </si>
  <si>
    <t>CXP-0700</t>
  </si>
  <si>
    <t>2476</t>
  </si>
  <si>
    <t>DEVOLUCIÓN POR DERECHO DE ALUMBRADO PÚBLICO (DAP), NO. DE SERVICIO:  975 091 200 989 DEL 15/07 AL 14/09/2016, 975 091 200 989 DEL 16/03 AL 17/05/2016, 975 091 200 989 DEL 17/05 AL 15/07/2016,  JUICIO DE AMPARO EXPEDIENTE: 122/2016-NE,  OFICIO: CEJT/871/2016</t>
  </si>
  <si>
    <t>Total 2119-2-1-04-23390</t>
  </si>
  <si>
    <t>2119-2-1-04-23391</t>
  </si>
  <si>
    <t>VERA BLANCO DANIEL</t>
  </si>
  <si>
    <t>DEVOLUCIÓN DE MULTA POR INFRACCIÓN , AL C. DANIEL VERA BLANCO, EXPEDIENTE: 106/2015, RECIBO: N-1398 DEL 19/08/2015, FOL- 0781</t>
  </si>
  <si>
    <t>Total 2119-2-1-04-23391</t>
  </si>
  <si>
    <t>2119-2-1-04-23392</t>
  </si>
  <si>
    <t>JUÁREZ HOYOS MAURICIO</t>
  </si>
  <si>
    <t>703</t>
  </si>
  <si>
    <t>DEVOLUCIÓN POR MULTA DE TRANSITO AL C. MAURICIO JUÁREZ HOYOS, EXPEDIENTE: 142/2015,RECIBO: WW-1412 DEL 28/09/2015,  FOL- 0782</t>
  </si>
  <si>
    <t>Total 2119-2-1-04-23392</t>
  </si>
  <si>
    <t>2119-2-1-04-23406</t>
  </si>
  <si>
    <t>BANCO MERCANTIL DEL NORTE, S.A. INSTITUCIÓN DE BANCA MÚLTIPLE GRUPO FINANCIERO BANORTE</t>
  </si>
  <si>
    <t>DEVOLUCIÓN POR COBRO DE  MULTAS FEDERALES NO FISCALES,  A BANCO MERCANTIL DEL NORTE, S.A. INSTITUCIÓN DE BANCA MULTIPLE GRUPO FINANCIERO BANORTE, EXPEDIENTE: 1844/15-11-01-07,  FOL- 1103</t>
  </si>
  <si>
    <t>Total 2119-2-1-04-23406</t>
  </si>
  <si>
    <t>2119-2-1-04-23419</t>
  </si>
  <si>
    <t>ANICETO GARCÍA MARICRUZ</t>
  </si>
  <si>
    <t>DEVOLUCIÓN POR MULTA DE OFICIALIA CALIFICADORA, AL C. MARICRUZ ANIETO  GARCÍA, EXPEDIENTE: 605/2014, RECIBO: A 432947 DEL 16/10/2014,  FOL- 1439</t>
  </si>
  <si>
    <t>Total 2119-2-1-04-23419</t>
  </si>
  <si>
    <t>2119-2-1-04-23429</t>
  </si>
  <si>
    <t>EMBOTELLADORA METROPOLITANA, S. DE R.L. DE C.V.</t>
  </si>
  <si>
    <t>1710</t>
  </si>
  <si>
    <t>DEVOLUCIÓN POR DERECHO DE ALUMBRADO PÚBLICO (DAP), A EMBOTELLADORA METROPOLITANA, S. DE R.L.  DE C.V, EXPEDIENTE: 258/2015- V,  N. SERVICIO: 965 010 305 263 (30/12/2014 AL 29/01/2015), FOL- 1780</t>
  </si>
  <si>
    <t>DEVOLUCIÓN DE INGRESOS INDEBIDOS POR DERECHO DE ALUMBRADO PÚBLICO,  A EMBOTELLADORA METROPOLITANA, S DE R.L. DE C.V. EXPEDIENTE:  272/2016-V, FOL- 0432</t>
  </si>
  <si>
    <t>Total 2119-2-1-04-23429</t>
  </si>
  <si>
    <t>2119-2-1-04-23438</t>
  </si>
  <si>
    <t>DURÁN CALDERÓN ADÁN</t>
  </si>
  <si>
    <t>2475</t>
  </si>
  <si>
    <t>DEVOLUCIÓN POR MULTA IMPUESTA POR LA OFICIALÍA CONCILIADORA, A ADAN DURÁN CALDERÓN, JUICIO FISCAL EXPEDIENTE: 24/2016,  OFICIO:  CEJT/878/2016</t>
  </si>
  <si>
    <t>Total 2119-2-1-04-23438</t>
  </si>
  <si>
    <t>2119-2-1-04-23463</t>
  </si>
  <si>
    <t>ENRÍQUEZ GARCÍA JUAN</t>
  </si>
  <si>
    <t>381</t>
  </si>
  <si>
    <t>DEVOLUCIÓN DE INGRESOS INDEVIDOS POR  MULTA DE  OFICIALIA CONCILIADORA, AL C. JUAN ENRÍQUE GARCÍA,  RECIBO:  VV-2432 DEL 17/05/2016, EXPEDIENTE:  283/2016, FOL- 0264</t>
  </si>
  <si>
    <t>Total 2119-2-1-04-23463</t>
  </si>
  <si>
    <t>2119-2-1-04-23464</t>
  </si>
  <si>
    <t>GONZÁLEZ ROJAS CECILIO FRANCISCO</t>
  </si>
  <si>
    <t>382</t>
  </si>
  <si>
    <t>DEVOLUCIÓN DE INGRESOS INDEVIDOS  POR COBRO DE  MULTA IMPUESTA POR LA OFICIALIA CALIFICADORA AL C. CECILIO FRANCISCO GONZÁLEZ ROJAS, RECIBO:  VV-2431 DEL  17/05/2016,  EXPEDIENTE:  283/2016, FOL- 0265</t>
  </si>
  <si>
    <t>Total 2119-2-1-04-23464</t>
  </si>
  <si>
    <t>2119-2-1-04-23479</t>
  </si>
  <si>
    <t>ELECTROPURA, S DE R.L. DE C.V.</t>
  </si>
  <si>
    <t>563</t>
  </si>
  <si>
    <t>DEVOLUCIÓN POR DERECHO DE ALUMBRADO PÚBLICO (DAP), A ELECTROPURA S DE R.L. DE C.V.  EXPEDIENTE:  272/2016/V, FOL- 0433</t>
  </si>
  <si>
    <t>Total 2119-2-1-04-23479</t>
  </si>
  <si>
    <t>2119-2-1-04-23511</t>
  </si>
  <si>
    <t>VILLANUEVA VÍCTORIA MARTHA</t>
  </si>
  <si>
    <t>DEVOLUCIÓN DE IMPUESTO PREDIAL POR DUPLICIDAD DE PAGO, A LA C. MARTHA VILLANUEVA VICTORIA, RECIBO: HH-13637 DEL 19/10/2016,  FOL- 0950</t>
  </si>
  <si>
    <t>Total 2119-2-1-04-23511</t>
  </si>
  <si>
    <t>2119-2-1-04-23513</t>
  </si>
  <si>
    <t>OPERADORA DE FRANQUICIAS ALSEA S.A.P.I. DE C.V.</t>
  </si>
  <si>
    <t>DEVOLUCIÓN DE INGRESOS INDEBIDOS  POR PAGO DE DEVOLUCIÓN  DE LICENCIA AMBIENTAL,   A OPERADORA  DE FRANQUICIAS ALSEA, S.A.P.I. DE  C.V, RECIBO: A-37877 DEL 15/12/2016,  FOL- 0954</t>
  </si>
  <si>
    <t>Total 2119-2-1-04-23513</t>
  </si>
  <si>
    <t>2119-2-1-04-23514</t>
  </si>
  <si>
    <t>CERVANTES ROMERO CHRISTIAN ADAN</t>
  </si>
  <si>
    <t>DEVOLUCIÓN DE INGRESOS INDEBIDOS, AL C. CRISTIAN ADAN CERVANTES ROMERO, EXPEDIENTE: 12/2009,  FOL- 0953</t>
  </si>
  <si>
    <t>Total 2119-2-1-04-23514</t>
  </si>
  <si>
    <t>2119-2-1-04-23516</t>
  </si>
  <si>
    <t>CHÁVEZ FLORES OSCAR</t>
  </si>
  <si>
    <t>DEVOLUCIÓN POR MULTA DE TRÁNSITO, AL  C. OSCAR CHÁVEZ FLORES, EXPEDIENTE:  598/2016, RECIBO:  B-30570 DEL 09/06/2016,  FOL- 0951</t>
  </si>
  <si>
    <t>Total 2119-2-1-04-23516</t>
  </si>
  <si>
    <t>2119-2-1-04-23527</t>
  </si>
  <si>
    <t>BRETON DIAZ EFRAIN</t>
  </si>
  <si>
    <t>APOYO ECONÓMICO AL PBRO. EFRAIN BRETON DÍAZ,  PARA EL  PAGO DE FLORES,  MÚSICA Y PIROTÉCNIA PARA LA CELEBRACIÓN DE LA FIESTA ANUAL PATRONAL DE  LA PARROQUIA DE NUESTRA SEÑORA DE GUADALUPE, UBICADA EN AV. REVOLUCIÓN, MARTIRES DE RÍO BLANCO,  NAUCALPAN DE JUÁREZ, FOL- 2994</t>
  </si>
  <si>
    <t>2795</t>
  </si>
  <si>
    <t>APOYO ECONÓMICO AL PBRO. EFRAIN BRETON DÍAZ, PARA PAGO DE FLORES,  MÚSICA Y PIROTÉCNIA, PARA  LA CELEBRACIÓN DE LA FIESTA ANUAL PATRONAL DE  LA CAPILLA DE CRISTO REY, UBICADA EN ANDRES S/N, AMPL. MÁRTIRES DE RÍO BLANCO,  NAUCALPAN DE JUÁREZ, FOL- 2993</t>
  </si>
  <si>
    <t>Total 2119-2-1-04-23527</t>
  </si>
  <si>
    <t>2119-2-1-04-23553</t>
  </si>
  <si>
    <t>GARCÍA PAREDEZ GREGORIO</t>
  </si>
  <si>
    <t>1966</t>
  </si>
  <si>
    <t>APOYO ECONÓMICO (2DA MENSUALIDAD),  POR CAPACITACIÓN EN CURSO DE FORMACIÓN INICIAL QUE SE OTORGA AL ASPIRANTE A POLICÍA MUNICIPAL,  C. GREGORIO GARCÍA PAREDEZ, FOL- 2023,  SE ANEXA EVIDENCIA ORIGINAL EL CXP-1974 DEL 22/09/2017.</t>
  </si>
  <si>
    <t>Total 2119-2-1-04-23553</t>
  </si>
  <si>
    <t>2119-2-1-04-23603</t>
  </si>
  <si>
    <t>GALVÁN BOUCHAN ALEJANDRO</t>
  </si>
  <si>
    <t>DEVOLUCIÓN POR MULTA IMPUESTA POR LA OFICIALÍA CALIFICADORA, AL C. ALEJANDRO GALVÁN BOUCHAN, EXPEDIENTE: 73/2013, RECIBO:218627 DEL 09/07/2013,  FOL- 1649</t>
  </si>
  <si>
    <t>Total 2119-2-1-04-23603</t>
  </si>
  <si>
    <t>2119-2-1-04-23608</t>
  </si>
  <si>
    <t>GONZÁLEZ HERNÁNDEZ ALVARO DANIEL</t>
  </si>
  <si>
    <t>DEVOLUCIÓN POR MULTA DE LA OFICIALÍA CALIFICADORA,  AL C. ALVARO DANIEL GONZÁLEZ HERNÁNDEZ,  EXPEDIENTE:  73/2013, FOL- 1648</t>
  </si>
  <si>
    <t>Total 2119-2-1-04-23608</t>
  </si>
  <si>
    <t>2119-2-1-04-23613</t>
  </si>
  <si>
    <t>PEGASO PCS, S.A. DE C.V.</t>
  </si>
  <si>
    <t>775</t>
  </si>
  <si>
    <t>DEVOLUCIÓN DE INGRESOS INDEVIDOS   POR ALUMBRADO PÚBLICO (DAP),  PARA DAR CUMPLIMIENTO  AL AMPARO  DEL JUICIO FISCAL: 1101/2016-VII,  PROMOVIDO POR PEGASO PCS, S.A. DE C.V,  CORRESPONDIENTE AL MES DE JUNIO DE 2016, FOL- 0778</t>
  </si>
  <si>
    <t>DEVOLUCIÓN POR DERECHO DE ALUMBRADO PÚBLICO (DAP), A PEGASO PCS, SA DE CV,  JUICIO  DE AMPARO EXPEDIENTE. 1456/2016-II,  FOL- 0098</t>
  </si>
  <si>
    <t>Total 2119-2-1-04-23613</t>
  </si>
  <si>
    <t>2119-2-1-04-23631</t>
  </si>
  <si>
    <t>COLORADO PULIDO AURELIANO</t>
  </si>
  <si>
    <t>DEVOLUCION  DE INGRSOS INDEVIDOS POR MULTA LOCAL ( PRESENTACIÓN DE MANIFESTACIÓN DE BIENES POR BAJA),  AL  C. AURELIANO COLORADO PULIDO, EXPEDIENTE:  R.I./CI/040/2016,  RECIBO:  F-24913 DEL 26/05/2016,  FOL- 2333</t>
  </si>
  <si>
    <t>Total 2119-2-1-04-23631</t>
  </si>
  <si>
    <t>2119-2-1-04-23667</t>
  </si>
  <si>
    <t>FIDEL HERNÁNDEZ RAFAEL</t>
  </si>
  <si>
    <t>DEVOLUCIÓN POR MULTA DE TRÁNSITO AL C. FIDEL HERNÁNDEZ RAFAEL,  RECIBO:  TN-A-27042 DEL 14/05/2014,  EXPEDIENTE:  644/2014, FOL- 3340</t>
  </si>
  <si>
    <t>Total 2119-2-1-04-23667</t>
  </si>
  <si>
    <t>2119-2-1-04-23679</t>
  </si>
  <si>
    <t>ROSETE DENISE ROCÍO ADELA</t>
  </si>
  <si>
    <t>DEVOLUCIÓN POR MULTA DE TRÁNSITO, A LA C. ROCÍO ADELA ROSETE DENISE, JUICIO FISCAL: 809/2014, RECIBO: TN-A-30399 DEL 26/05/2014, FOL- 0068</t>
  </si>
  <si>
    <t>Total 2119-2-1-04-23679</t>
  </si>
  <si>
    <t>2119-2-1-04-23709</t>
  </si>
  <si>
    <t>RODRÍGUEZ GAYÓN JAIME ENRIQUE</t>
  </si>
  <si>
    <t>PROGRAMA DE INDEMNIZACIÓN POR LOS DAÑOS OCASIONADOS POR BACHES Y COLADERAS EN VÍAS DE LA JURISDICCIÓN MUNICIPAL A AUTOMÓVILES DE USO PARTICULAR , CONFORME AL NUMERAL 5 ACUERDO 299 DE LA SEPTUAGESIMA SEXTA SESIÓN ORDINARIA DE CABILDO, RESOLUTIVA NONAGESIMA OCTAVA DE FECHA 21 DE SEPTIEMBRE DE 2017, EXP:0036/2018,  AL C. JAIME ENRIQUE RODRÍGUEZ GAYÓN,  FOL- 0654</t>
  </si>
  <si>
    <t>Total 2119-2-1-04-23709</t>
  </si>
  <si>
    <t>2119-2-1-04-23742</t>
  </si>
  <si>
    <t>VEGA GONZÁLEZ ANDRES</t>
  </si>
  <si>
    <t>1208</t>
  </si>
  <si>
    <t>REGLAS DE OPERACIÓN DEL PROGRAMA DE INDEMNIZACIÓN POR LOS DAÑOS OCASIONADOS POR BACHES Y COLADERAS EN VÍAS DE JURISDICCIÓN MUNICIPAL  A AUTOMÓVILES DE USO PARTICULAR,  AL C. ANDRES VEGA GONZÁLEZ,  ACUERDO DE CABILDO N. SHA/SUB-A/CCER/CAC/529/2018,  EXPEDIENTE: 0056/2018, FOL- 1359</t>
  </si>
  <si>
    <t>Total 2119-2-1-04-23742</t>
  </si>
  <si>
    <t>2119-2-1-04-23746</t>
  </si>
  <si>
    <t>GALLEGOS CABRERA ALAN</t>
  </si>
  <si>
    <t>1212</t>
  </si>
  <si>
    <t>REGLAS DE OPERACIÓN DEL PROGRAMA DE INDEMNIZACIÓN POR LOS DAÑOS OCASIONADOS POR BACHES Y COLADERAS EN VÍAS DE JURISDICCIÓN MUNICIPAL  A AUTOMÓVILES DE USO PARTICULAR,  AL  C. ALAN GALLEGOS CABRERA, ACUERDO DE CABILDO N. SHA/SUB-A/CCER/CAC/529/2018,  EXPEDIENTE: 0061/2018,. FOL- 1363</t>
  </si>
  <si>
    <t>Total 2119-2-1-04-23746</t>
  </si>
  <si>
    <t>2119-2-1-04-23782</t>
  </si>
  <si>
    <t>RODRIGUEZ CRUZ VICTOR MANUEL</t>
  </si>
  <si>
    <t>2260</t>
  </si>
  <si>
    <t>APOYO ECONÓMICO CON BECA, PARA CAPACITACIÓN EN CURSO DE FORMACIÓN INICIAL, QUE SE OTORGA AL ASPIRANTE A POLICÍA PREVENTIVO MUNICIPAL, C. VÍCTOR MANUEL RODRÍGUEZ CRUZ, CORRESPONDIENTE AL MES DE OCTUBRE DE 2018, FOL- 2663</t>
  </si>
  <si>
    <t>Total 2119-2-1-04-23782</t>
  </si>
  <si>
    <t>2119-2-1-04-23791</t>
  </si>
  <si>
    <t>HERNÁNDEZ BOTELLO MARÍA ELENA CECILIA</t>
  </si>
  <si>
    <t>1404</t>
  </si>
  <si>
    <t>DEVOLUCIÓN POR DUPLICIDAD DE  PAGO DE IMPUESTO PREDIAL, A LA C. MARÍA ELENA CECILIA HERNÁNDEZ BOTELLO,   RECIBOS:  AH-5500 DEL 10/01/2017 Y  A-39273 DEL 30/12/2016, EJERCICIO FISCAL 2017, OFICIO TM/SC/256/2018, FOL- 1654</t>
  </si>
  <si>
    <t>Total 2119-2-1-04-23791</t>
  </si>
  <si>
    <t>2119-2-1-04-23796</t>
  </si>
  <si>
    <t>ELIZALDE DELGADO ANTONIO</t>
  </si>
  <si>
    <t>DEVOLUCIÓN DE  MULTA DE TRÁNSITO DEL C. ANTONIO ELIZALDE DELGADO,  PARA DAR CUMPLIMIENTO AL JUICIO  ADMINISTRATIVO: 123/2017, RECIBO: F-37878 DEL 16/10/2017,  FOL- 2124</t>
  </si>
  <si>
    <t>Total 2119-2-1-04-23796</t>
  </si>
  <si>
    <t>2119-2-1-04-23797</t>
  </si>
  <si>
    <t>VILLEDA SÁNCHEZ OLIVIA</t>
  </si>
  <si>
    <t>1800</t>
  </si>
  <si>
    <t>DEVOLUCIÓN DE PAGO POR MULTA DE TRÁNSITO, A LA C. OLIVA VILLEDA SÁNCHEZ,  PARA DAR CUMPLIMIENTO AL JUICIO ADMINISTRATIVO:  121/2017,  RECIBO DE PAGO:  F-37551 Y ORDEN DE PAGO: 29790 C DEL 05/10/2017 FOL- 2125</t>
  </si>
  <si>
    <t>Total 2119-2-1-04-23797</t>
  </si>
  <si>
    <t>2119-2-1-04-23799</t>
  </si>
  <si>
    <t>GOEDECKE GLADBACH HEIKE KARIN</t>
  </si>
  <si>
    <t>DEVOLUCIÓN POR DUPLICIDAD DE PAGO DE IMPUESTO PREDIAL, DE LA C. GOEDECKE GLADBACH HEIKE KARIN, RECIBO: D-47754 DEL 16/01/2017,  FOL- 2251</t>
  </si>
  <si>
    <t>Total 2119-2-1-04-23799</t>
  </si>
  <si>
    <t>2119-2-1-04-23805</t>
  </si>
  <si>
    <t>TEMECSA, DISEÑO Y CONSTRUCCIÓN, SA DE CV</t>
  </si>
  <si>
    <t>2366</t>
  </si>
  <si>
    <t>JUICIO ADMINISTRATIVO : 39/2015,  DE TEMECSA, DISEÑO Y CONSTRUCCIÓN, S.A. DE C.V.  FOL- 2792</t>
  </si>
  <si>
    <t>Total 2119-2-1-04-23805</t>
  </si>
  <si>
    <t>2119-2-1-04-23806</t>
  </si>
  <si>
    <t>GONZÁLEZ ÁVILA MARISOL</t>
  </si>
  <si>
    <t>2412</t>
  </si>
  <si>
    <t>DEVOLUCIÓN DE INGRESOS INDEBIDOS A LA  C. MARISOL GONZÁLEZ ÁVILA, RECIBO:  AB-5581 DEL 03/08/2018,  FOL- 2839</t>
  </si>
  <si>
    <t>Total 2119-2-1-04-23806</t>
  </si>
  <si>
    <t>2119-2-1-04-23807</t>
  </si>
  <si>
    <t>ARCOS CHÁVEZ ELIZABETH</t>
  </si>
  <si>
    <t>DEVOLUCIÓN POR MULTA DE OFICIALIA CALIFICADORA, A LA C. ELIZABETH ARCOS CHÁVEZ,  JUICIO ADMINISTRATIVO EXPEDIENTE:  430/2016,  RECIBO: XX-1306 DEL 07/05/2016, FOL- 003</t>
  </si>
  <si>
    <t>Total 2119-2-1-04-23807</t>
  </si>
  <si>
    <t>2119-2-1-04-23813</t>
  </si>
  <si>
    <t>CHACÓN LÓPEZ ROSA</t>
  </si>
  <si>
    <t>94</t>
  </si>
  <si>
    <t>RENTA CORRESPONDIENTE A LOS MESES DE ENERO, FEBRERO, MARZO Y ABRIL, A LA C. ROSA CHACÓN LÓPEZ, SEGÚN JUICIO ESPECIAL  HIPOTECARIO, EXPEDIENTE: 1138/2018,  FOL- 0218 C</t>
  </si>
  <si>
    <t>Total 2119-2-1-04-23813</t>
  </si>
  <si>
    <t>2119-2-1-04-23829</t>
  </si>
  <si>
    <t>CAMMISI GUSTAVO ALFREDO</t>
  </si>
  <si>
    <t>41</t>
  </si>
  <si>
    <t>DEVOLUCIÓN DE IMPUESTO PREDIAL POR DUPLICIDAD DE PAGO, AL C. GUSTAVO ALFREDO CAMMISI, RECIBO:D-106876 DEL 07/01/2019, OFICIO: TM/STI/060/2019</t>
  </si>
  <si>
    <t>Total 2119-2-1-04-23829</t>
  </si>
  <si>
    <t>2119-2-1-04-23830</t>
  </si>
  <si>
    <t>VILLEGAS PRIEGO MARÍA DE LOURDES</t>
  </si>
  <si>
    <t>40</t>
  </si>
  <si>
    <t>DEVOLUCIÓN DE IMPUESTO PREDIAL POR DUPLICIDAD DE PAGO, A LA C. MARÍA DE LOURDES VILLEGAS PRIEGO, RECIBO: Q-551 DEL 26/01/2019, OFICIO: STI/037/2019</t>
  </si>
  <si>
    <t>Total 2119-2-1-04-23830</t>
  </si>
  <si>
    <t>2119-2-1-04-23833</t>
  </si>
  <si>
    <t>CASTELLANOS MÉNDEZ ROSA MARÍA</t>
  </si>
  <si>
    <t>55</t>
  </si>
  <si>
    <t>PAGO DE NÓMINA, CORRESPONDIENTE A LA 2DA QUINCENA DE DICIEMBRE DE 2018, A LA C. ROSA MARIA CASTELLANOS MENDEZ (EX SERVIDOR PÚBLICO), SEGÚN OFICIO: SDA/125/2019</t>
  </si>
  <si>
    <t>Total 2119-2-1-04-23833</t>
  </si>
  <si>
    <t>2119-2-1-04-23835</t>
  </si>
  <si>
    <t>CARRILLO REGALADO LETICIA</t>
  </si>
  <si>
    <t>58</t>
  </si>
  <si>
    <t>PAGO DE NÓMINA, CORRESPONDIENTE A  LA 2DA QUINCENA DE DICIEMBRE DE 2018, A LA C. LETICIA CARRILLO REGALADO (EX SERVIDOR PÚBLICO), SEGÚN OFICIO: SDA/125/2019</t>
  </si>
  <si>
    <t>Total 2119-2-1-04-23835</t>
  </si>
  <si>
    <t>2119-2-1-04-23837</t>
  </si>
  <si>
    <t>ESPINOSA QUINTERO EMILIO</t>
  </si>
  <si>
    <t>60</t>
  </si>
  <si>
    <t>PAGO DE NÓMINA, CORRESPONDIENTE A LA 2DA QUINCENA DE DICIEMBRE DE 2018, AL C. EMILIO ESPINOSA QUINTERO (EX SERVIDOR PÚBLICO), SEGÚN OFICIO: SDA/125/2019</t>
  </si>
  <si>
    <t>Total 2119-2-1-04-23837</t>
  </si>
  <si>
    <t>2119-2-1-04-23841</t>
  </si>
  <si>
    <t>MARTÍNEZ NOLASCO ISRAEL</t>
  </si>
  <si>
    <t>64</t>
  </si>
  <si>
    <t>PAGO DE NÓMINA, CORRESPONDIENTE A LA 2DA QUINCENA DE DICIEMBRE DE 2018, AL C. ISRAEL MARTÍNEZ NOLASCO (EX SERVIDOR PÚBLICO), SEGÚN OFICIO: SDA/125/2019</t>
  </si>
  <si>
    <t>Total 2119-2-1-04-23841</t>
  </si>
  <si>
    <t>2119-2-1-04-23842</t>
  </si>
  <si>
    <t>BETECH KEISER MOSHE</t>
  </si>
  <si>
    <t>PAGO DE NÓMINA, CORRESPONDIENTE A LA 2DA QUINCENA DE DICIEMBRE DE 2018, AL C. MOSHE BETECH KEISER (EX SERVIDOR PÚBLICO), SEGÚN OFICIO: SDA/125/2019</t>
  </si>
  <si>
    <t>Total 2119-2-1-04-23842</t>
  </si>
  <si>
    <t>2119-2-1-04-23863</t>
  </si>
  <si>
    <t>Total 2119-2-1-04-23863</t>
  </si>
  <si>
    <t>2119-2-1-04-26690</t>
  </si>
  <si>
    <t>PANIAGUA BRIBIESCA BULMARO ANTONIO</t>
  </si>
  <si>
    <t>193</t>
  </si>
  <si>
    <t>PROGRAMA  DE INDEMNIZACIÓN  POR LOS DAÑOS OCASIONADOS POR BACHES Y COLADERAS EN VÍAS DE LA JURISDICCIÓN  DEL MUNICIPIO A AUTOMÓVILES DE USO PARTICULAR, CONFORME  AL NUMERAL  5 , ACUERDO 299 DE  LA SEPTUAGESIMA SEXTA SESIÓN ORDINARIA DE CABILDO, RESOLUTIVA NONAGESIMA OCTAVA DE FECHA 21 DE SEPTIEMBRE DEL 2018 EXP: 0037/2018 NU-XMB82, AL C. BULAMARO  ANTONIO PANIAGUA BIBRIESCA, FOL- 0220</t>
  </si>
  <si>
    <t>Total 2119-2-1-04-26690</t>
  </si>
  <si>
    <t>2119-2-1-05-06320</t>
  </si>
  <si>
    <t>DEPOSITOS X APLICAR BBVA BANCOMER 108 CTA 451032178 R-33 F-III RMNTE 99</t>
  </si>
  <si>
    <t>REG EN CTA ACREEDORA DEL TOTAL DE DEPOSITOS AÑOS 99-00 BBVA BANCOMER 108 R-33 F-III RMNTE 99</t>
  </si>
  <si>
    <t>Total 2119-2-1-05-06320</t>
  </si>
  <si>
    <t>2119-2-1-05-06346</t>
  </si>
  <si>
    <t>DEPOSITOS X APLICAR BITAL 102 CTA 4011255064 R-33 F-III RMNTE 98</t>
  </si>
  <si>
    <t>REG EN CTA ACREEDORA DEPOSITOS DEL 10 Y 14 ABRIL/00 R-33 F-III RMNTE/1998</t>
  </si>
  <si>
    <t>Total 2119-2-1-05-06346</t>
  </si>
  <si>
    <t>2119-2-1-06-00001</t>
  </si>
  <si>
    <t>REYES CORTÉZ MANUEL</t>
  </si>
  <si>
    <t>REG ADEUDO POR EXTRAVIO RADIO PORTATIL S-672FAL2151</t>
  </si>
  <si>
    <t>Total 2119-2-1-06-00001</t>
  </si>
  <si>
    <t>2119-2-1-06-00002</t>
  </si>
  <si>
    <t>FUENTES LOZADA FILEMON</t>
  </si>
  <si>
    <t>REG ADEUDO POR EXTRAVIO ARMA TIPO REVOLVER M-BFE-5371</t>
  </si>
  <si>
    <t>Total 2119-2-1-06-00002</t>
  </si>
  <si>
    <t>2119-2-1-06-00004</t>
  </si>
  <si>
    <t>SANTIAGO MARTINEZ APOLINAR</t>
  </si>
  <si>
    <t>REG ADEUDO POR EXTRAVIO RADIO PORTATIL S-672FBL0426</t>
  </si>
  <si>
    <t>Total 2119-2-1-06-00004</t>
  </si>
  <si>
    <t>2119-2-1-06-00005</t>
  </si>
  <si>
    <t>ANAYA VEGA JUANA</t>
  </si>
  <si>
    <t>REG ADEUDO POR EXTRAVIO RADIO PORTATIL S-672FBU0940</t>
  </si>
  <si>
    <t>DESINCORPORACIÒN DE RADIO PORTATIL MARCA MOTOROLA MOD.  PRO-5150 SERIE No. 672FBU0940, REGISTRADO EN PATRIMONIO EN DIC. 2001 CON EL No. DE INVENTARIO NAU0971156076, EXTRAVIADO POR  LA C. ANAYA VEGA JUANA, AUTORIZADO POR CABILDO EL DIA 20 DE ENERO2005.</t>
  </si>
  <si>
    <t>Total 2119-2-1-06-00005</t>
  </si>
  <si>
    <t>2119-2-1-06-00006</t>
  </si>
  <si>
    <t>RUEDA MARU JACINTO</t>
  </si>
  <si>
    <t>REG ADEUDO POR EXTRAVIO RADIO PORTATIL  S-672FBQ1603</t>
  </si>
  <si>
    <t>Total 2119-2-1-06-00006</t>
  </si>
  <si>
    <t>2119-2-1-06-00007</t>
  </si>
  <si>
    <t>GARCIA RESENDIZ ALBERTO</t>
  </si>
  <si>
    <t>REG ADEUDO POR EXTRAVIO RADIO PORTATIL S-672FBJ0105</t>
  </si>
  <si>
    <t>Total 2119-2-1-06-00007</t>
  </si>
  <si>
    <t>2119-2-1-06-00008</t>
  </si>
  <si>
    <t>ESPINOZA CRUZ GUSTAVO MODESTO</t>
  </si>
  <si>
    <t>REG ADEUDO POR EXTRAVIO ARMA TIPO REVOLVER M-CCN-5503</t>
  </si>
  <si>
    <t>Total 2119-2-1-06-00008</t>
  </si>
  <si>
    <t>2119-2-1-06-00009</t>
  </si>
  <si>
    <t>CASTRO SALVADOR ALEJANDRO</t>
  </si>
  <si>
    <t>73</t>
  </si>
  <si>
    <t>REG ADEUDO POR EXTRAVIO CARGADOR DEL RADIO PORTATIL S-672FBN0021</t>
  </si>
  <si>
    <t>Total 2119-2-1-06-00009</t>
  </si>
  <si>
    <t>2119-2-1-06-00010</t>
  </si>
  <si>
    <t>JUAN ANTONIO FRANCISCO</t>
  </si>
  <si>
    <t>REG ADEUDO POR EXTRAVÍO ARMA TIPO ESCUADRA M-AK768</t>
  </si>
  <si>
    <t>DESINCORPORACIÒN DE  PATRIMONIO DE  PISTOLA MARCA CESKA ZBROJABKA, MOD. CZ75BD, CALIBRE 9 MM, MATRÌCULA AK768, REGISTRADA EN PATRIMONIO EN DIC.2001 CON No. DE INVENTARIO NAU0971132346,EXTRAVIADA POR ANTONIO FRANCISCO JUAN, AUTORIZADA POR CABILDO EL DIA  20 DE ENERO DE 2005.</t>
  </si>
  <si>
    <t>Total 2119-2-1-06-00010</t>
  </si>
  <si>
    <t>2119-2-1-06-00011</t>
  </si>
  <si>
    <t>CRUZ ALGUERA JUAN</t>
  </si>
  <si>
    <t>REG ADEUDO POR ROBO VEHICULO MARCA CHEVROLET S 1GCEC1AW61Z239924</t>
  </si>
  <si>
    <t>Total 2119-2-1-06-00011</t>
  </si>
  <si>
    <t>2119-2-1-06-00012</t>
  </si>
  <si>
    <t>ALMAZÁN MARTÍNEZ JUAN</t>
  </si>
  <si>
    <t>REG ADEUDO POR EXTRAVÍO ARMA TIPO REVOLVER M-CAA-9466</t>
  </si>
  <si>
    <t>Total 2119-2-1-06-00012</t>
  </si>
  <si>
    <t>2119-2-1-06-00013</t>
  </si>
  <si>
    <t>|LÓPEZ PERALES ENRIQUE</t>
  </si>
  <si>
    <t>REG ADEUDO POR EXTRAVÍO ARMA TIPO REVOLVER M-AUF-9716</t>
  </si>
  <si>
    <t>Total 2119-2-1-06-00013</t>
  </si>
  <si>
    <t>2119-2-1-06-00014</t>
  </si>
  <si>
    <t>PÉREZ ALMAZÁN JUAN JOSÉ</t>
  </si>
  <si>
    <t>EXTRAVÍO RADIO PORTÁTIL S-779FXC8747 CONV-SHA/SNC/358/04</t>
  </si>
  <si>
    <t>Total 2119-2-1-06-00014</t>
  </si>
  <si>
    <t>2119-2-1-06-00015</t>
  </si>
  <si>
    <t>BAUTISTA FRANCISCO FRANCISCO</t>
  </si>
  <si>
    <t>REG ADEUDO POR EXTRAVÍO RADIO PORTÁTIL S-779FXC8752 FORMA DE PAGO NO.SHA/SNC/441/04</t>
  </si>
  <si>
    <t>Total 2119-2-1-06-00015</t>
  </si>
  <si>
    <t>2119-2-1-06-00016</t>
  </si>
  <si>
    <t>LÓPEZ ORTÍZ GUDELIA</t>
  </si>
  <si>
    <t>REG ADEUDO POR EXTRAVÍO CHALECO ANTIBALAS CON No. FOLIO 0264</t>
  </si>
  <si>
    <t>Total 2119-2-1-06-00016</t>
  </si>
  <si>
    <t>2119-2-1-06-00017</t>
  </si>
  <si>
    <t>MARES VALDEZ ESTHER</t>
  </si>
  <si>
    <t>REG ADEUDO POR EXTRAVÍO CHALECO ANTIBÁLAS CON FORMA DE PAGO No.SHA/SNC/879/04</t>
  </si>
  <si>
    <t>Total 2119-2-1-06-00017</t>
  </si>
  <si>
    <t>2119-2-1-06-00020</t>
  </si>
  <si>
    <t>JACOBO SÁNCHEZ FILEMÓN</t>
  </si>
  <si>
    <t>REG ADEUDO POR EXTRAVÍO ARMA TIPO REVOLVER MATRÍCULA-BHE-4813 CON FORMA DE 
PAGO No. SHA/SNC/CRAYFP5003/05</t>
  </si>
  <si>
    <t>Total 2119-2-1-06-00020</t>
  </si>
  <si>
    <t>2119-2-1-06-00021</t>
  </si>
  <si>
    <t>CASTRO DURÁN ROBERTO LEONARDO</t>
  </si>
  <si>
    <t>REG ADEUDO POR EXTRAVÍO ARMA TIPO REVOLVER MATRÍCULA BSC5631,FORMA DE PAGO No. SHA/SNC/CRAYFP/004/05</t>
  </si>
  <si>
    <t>Total 2119-2-1-06-00021</t>
  </si>
  <si>
    <t>2119-2-1-06-00022</t>
  </si>
  <si>
    <t>SUÁREZ ALBARRÁN JOSÉ RODRIGO</t>
  </si>
  <si>
    <t>REG ADEUDO POR EXTRAVÍO ARMA TIPO ESCOPETA  MATRÍCULA P381780,FORMA DE PAGO
No. SHA/SNC/CRAYFP/005/05</t>
  </si>
  <si>
    <t>Total 2119-2-1-06-00022</t>
  </si>
  <si>
    <t>2119-2-1-06-00023</t>
  </si>
  <si>
    <t>ALVAREZ GARCÍA NESTOR ALONSO</t>
  </si>
  <si>
    <t>REG ADEUDO POR EXTRAVÍO RADIO PORTÁTIL SERIE 672FBU0949 Y FORMA DE PAGO No.SHA/SNC/CVRAYFP/007/05</t>
  </si>
  <si>
    <t>Total 2119-2-1-06-00023</t>
  </si>
  <si>
    <t>2119-2-1-06-00026</t>
  </si>
  <si>
    <t>MARTÍNEZ MATEO ESTEBAN</t>
  </si>
  <si>
    <t>REG ADEUDO POR EXTRVÍO ARMA TIPO SUBAMETRALLADORA , CON MATRÍCULA 5082</t>
  </si>
  <si>
    <t>Total 2119-2-1-06-00026</t>
  </si>
  <si>
    <t>2119-2-1-06-00027</t>
  </si>
  <si>
    <t>PEÑA PIZANO CLAUDIA ALICIA</t>
  </si>
  <si>
    <t>REGISTRO ADEUDO POR EXTRAVÍO CHALECO ANTIBALAS, TONFA,LAMPARA, GORRA Y CHAMARRA CON FORMA DE PAGO N0. SHA/SNC/CVRAYFP/011/05</t>
  </si>
  <si>
    <t>Total 2119-2-1-06-00027</t>
  </si>
  <si>
    <t>2119-2-1-06-00028</t>
  </si>
  <si>
    <t>MARTÍNEZ FLORES DANIEL</t>
  </si>
  <si>
    <t>REGISTRO POR ADEUDO  EXTRAVIO DE ARMA TIPO PISTOLA MATRICULA AL141 FORMA DE PAGO SHA/SNC/CRAYFP/017/05</t>
  </si>
  <si>
    <t>Total 2119-2-1-06-00028</t>
  </si>
  <si>
    <t>2119-2-1-06-00029</t>
  </si>
  <si>
    <t>GUZMÁN ANAYA HUGO VÍCTOR</t>
  </si>
  <si>
    <t>REGISTRO POR ADEUDO EXTRAVIO DE CHALECO ANTIBALAS NO. DE CONTRO 392 NO. DE CLAVE 32057 FORMA DE PAGO SHA/SNC/CRAYFP/019/05</t>
  </si>
  <si>
    <t>Total 2119-2-1-06-00029</t>
  </si>
  <si>
    <t>2119-2-1-06-00033</t>
  </si>
  <si>
    <t>MARTINEZ ESCUTIA FELIPE</t>
  </si>
  <si>
    <t>REGISTRO ADEUDO DE UN ROTO MARTILLO MARCA BOSH  NO. FOLIO 0601184127</t>
  </si>
  <si>
    <t>Total 2119-2-1-06-00033</t>
  </si>
  <si>
    <t>2119-2-1-06-00036</t>
  </si>
  <si>
    <t>GUTIERREZ ELIZARRARAS MARIO</t>
  </si>
  <si>
    <t>EXTRAVIO DE RADIO PORTATIL MARCA MOTOROLA, MODELO POR-5150 NO.SERIE672/FBN0270</t>
  </si>
  <si>
    <t>Total 2119-2-1-06-00036</t>
  </si>
  <si>
    <t>2119-2-1-06-00037</t>
  </si>
  <si>
    <t>MATIAS MORALES OLIVO</t>
  </si>
  <si>
    <t>EXTRAVIO DE RADIO PORTATIL MARCA MOTOROLA MOD-GP300 NO. DE SERIE 174FUGD720</t>
  </si>
  <si>
    <t>Total 2119-2-1-06-00037</t>
  </si>
  <si>
    <t>2119-2-1-06-00038</t>
  </si>
  <si>
    <t>MARTINEZ VAZQUEZ JOSE LUIS</t>
  </si>
  <si>
    <t>EXTRAVIO DE RADIO PORTATIL MARCA MOTOROLA MOD. PRO-5150 SERIE 672FBG0669</t>
  </si>
  <si>
    <t>Total 2119-2-1-06-00038</t>
  </si>
  <si>
    <t>2119-2-1-06-00039</t>
  </si>
  <si>
    <t>FABELA HERRERA JUAN RAMON</t>
  </si>
  <si>
    <t>EXTRAVIO DE RADIO PORTATIL MARCA MOTOROLA MOD.GM-300 SERIE 159TN1672</t>
  </si>
  <si>
    <t>Total 2119-2-1-06-00039</t>
  </si>
  <si>
    <t>2119-2-1-06-00040</t>
  </si>
  <si>
    <t>MARTINEZ ELGUERA ARTURO</t>
  </si>
  <si>
    <t>EXTRAVIO DE RADIO PORTATIL MARCA MOTOROLA MOD- PRO-5150 SERIE 672FBU1062
SHA/SNC/CRAYFP/NA/002/06</t>
  </si>
  <si>
    <t>REG. ADEUDO RADIO PORTATIL. MARCA MOTOROLA MOD- PRO 5150 SERIE 672FBL0446</t>
  </si>
  <si>
    <t>Total 2119-2-1-06-00040</t>
  </si>
  <si>
    <t>2119-2-1-06-00041</t>
  </si>
  <si>
    <t>RANGEL MORENO JESUS MARIO</t>
  </si>
  <si>
    <t>EXTRAVIO DE RADIO PORTATIL MARCA MOTOROLA MOD-PRO-5150 SERIE 672FBG1467
SHA/SNC/CRAYFP/NA/003/06</t>
  </si>
  <si>
    <t>Total 2119-2-1-06-00041</t>
  </si>
  <si>
    <t>2119-2-1-06-00042</t>
  </si>
  <si>
    <t>VILLANUEVA APARICIO ADAN</t>
  </si>
  <si>
    <t>REGISTRO ADEUDO POR EXTRAVIO DE ARMA TIPO SUBAMETRALLADORA.</t>
  </si>
  <si>
    <t>Total 2119-2-1-06-00042</t>
  </si>
  <si>
    <t>2119-2-1-06-00043</t>
  </si>
  <si>
    <t>ZAVALA GRACIA FAUSTO GILBERTO</t>
  </si>
  <si>
    <t>ADEUDO POR EXTRAVIO DE RADIO Y DIADEMA MARCA MOTOROLA PRO- 5150 NO. SERIE 672 FBGO648</t>
  </si>
  <si>
    <t>Total 2119-2-1-06-00043</t>
  </si>
  <si>
    <t>2119-2-1-06-00044</t>
  </si>
  <si>
    <t>CUATE DELGADO JOSE ANTONIO</t>
  </si>
  <si>
    <t>ADEUDO PRO EXTRAVIO DE ARMA TIPO REVOLVER MARCA AMITH Y WESSON MODELO 10-8 CALIBRE 38</t>
  </si>
  <si>
    <t>Total 2119-2-1-06-00044</t>
  </si>
  <si>
    <t>2119-2-1-06-00045</t>
  </si>
  <si>
    <t>ALVAREZ GARCIA JOSE LUIS</t>
  </si>
  <si>
    <t>REG. ADEUDO DE UNA LAMPARA DE HALOGENO MARCA NITE GUARD MOD-CE580-0305</t>
  </si>
  <si>
    <t>Total 2119-2-1-06-00045</t>
  </si>
  <si>
    <t>2119-2-1-06-00046</t>
  </si>
  <si>
    <t>GUZMAN HERNANDEZ CARLOS MOISES</t>
  </si>
  <si>
    <t>REG. ADEUDO POR EXTRAVIO DE RADIO PORTATIL MARCA MOTOROLA MOD-PRO 5150 672FBG0681</t>
  </si>
  <si>
    <t>Total 2119-2-1-06-00046</t>
  </si>
  <si>
    <t>2119-2-1-06-00047</t>
  </si>
  <si>
    <t>OLVERA ROJAS HECTOR FRANCISCO JOEL</t>
  </si>
  <si>
    <t>REG. ADEUDO POR EXTRAVIO DE CARGADOR, DEL ARMA TIPO SUBAMETRALLADORA MARCA MENDOZA  CALIBRE 9MM</t>
  </si>
  <si>
    <t>Total 2119-2-1-06-00047</t>
  </si>
  <si>
    <t>2119-2-1-06-00048</t>
  </si>
  <si>
    <t>CUELLAR ZARRAGA EMILIO ANTONIO</t>
  </si>
  <si>
    <t>REGISTRO ADEUDO POR EXTRAVIO DE ARMA CALIBRE 38 ESPECIAL MATRICULA CCN5499</t>
  </si>
  <si>
    <t>Total 2119-2-1-06-00048</t>
  </si>
  <si>
    <t>2119-2-1-06-00049</t>
  </si>
  <si>
    <t>VILLALBA RIVAS JHONATAN IVAN</t>
  </si>
  <si>
    <t>REGISTRO DE ADEUDO POR EXTRAVÍO DE CHALECO ANTIBALAS FOLIO 57737</t>
  </si>
  <si>
    <t>Total 2119-2-1-06-00049</t>
  </si>
  <si>
    <t>2119-2-1-06-00050</t>
  </si>
  <si>
    <t>CRUZ SEGUNDO ROBERTO</t>
  </si>
  <si>
    <t>REGISTRO DE ADEUDO POR EXTRAVÍO DE CHALECO ANTIBALAS FOL-1349</t>
  </si>
  <si>
    <t>Total 2119-2-1-06-00050</t>
  </si>
  <si>
    <t>2119-2-1-06-00051</t>
  </si>
  <si>
    <t>REGISTRO ADEUDO POR EXTRAVÍO DE RADIO PORTATIL, MARCA MOTOROLA MODELO PRO5150 NÚMERO DE SERIE 672FBU0936</t>
  </si>
  <si>
    <t>Total 2119-2-1-06-00051</t>
  </si>
  <si>
    <t>2119-2-1-06-00052</t>
  </si>
  <si>
    <t>VILLAVICENCIO GARCIA JUAN RAMON</t>
  </si>
  <si>
    <t>REGISTRO ADEUDO POR EXTRAVÍO DE RADIO PORTÁTIL, MARCA MOTOROLA, MODELO PRO5150 SERIE 672FAL2198</t>
  </si>
  <si>
    <t>Total 2119-2-1-06-00052</t>
  </si>
  <si>
    <t>2119-2-1-06-00053</t>
  </si>
  <si>
    <t>RAMIREZ CURIEL RICARDO</t>
  </si>
  <si>
    <t>REGISTRO ADEUDO POR EXTRAVÍO DE ARMA DE FUEGO TIPO REVOLVER MARCA SMITH WESSON  MATRICULA AUF9642</t>
  </si>
  <si>
    <t>Total 2119-2-1-06-00053</t>
  </si>
  <si>
    <t>2119-2-1-06-00054</t>
  </si>
  <si>
    <t>MARTINEZ CAMACHO ALFREDO MIGUEL</t>
  </si>
  <si>
    <t>REGISTRO ADEUDO POR EXTRAVÍO DE RADIO PORTÁTIL, MARCA MOTOROLA, MODELO PRO5150 SERIE 672FBU0966</t>
  </si>
  <si>
    <t>Total 2119-2-1-06-00054</t>
  </si>
  <si>
    <t>2119-2-1-06-00055</t>
  </si>
  <si>
    <t>BENITEZ ESCOBEDO ISRAEL SALVADOR</t>
  </si>
  <si>
    <t>REGISTRO ADEUDO POR EXTRAVÍO CHALECO ANTIBALAS FOLIO 61131</t>
  </si>
  <si>
    <t>Total 2119-2-1-06-00055</t>
  </si>
  <si>
    <t>2119-2-1-06-00056</t>
  </si>
  <si>
    <t>ANASTASIO SANTIAGO JUAN</t>
  </si>
  <si>
    <t>REGISTRO ADEUDO POR EXTRAVÍO DE ARMA TIPO REVOLVER MARCA SMITH WESSON MATRICULA CJ8489</t>
  </si>
  <si>
    <t>Total 2119-2-1-06-00056</t>
  </si>
  <si>
    <t>2119-2-1-06-00058</t>
  </si>
  <si>
    <t>UGALDE GALLARDO FERNANDO</t>
  </si>
  <si>
    <t>REGISTRO POR EXTRAVIO DE ARMA DE FUEGO NUMERO MATRICULA  AUF9550</t>
  </si>
  <si>
    <t>Total 2119-2-1-06-00058</t>
  </si>
  <si>
    <t>2119-2-1-06-00059</t>
  </si>
  <si>
    <t>ÁVILES SÁNCHEZ JOSÉ MANUEL</t>
  </si>
  <si>
    <t>REGISTRO POR EXTRAVIO DE UN CHALECO ANTIBALAS</t>
  </si>
  <si>
    <t>Total 2119-2-1-06-00059</t>
  </si>
  <si>
    <t>2119-2-1-06-00060</t>
  </si>
  <si>
    <t>CRUZ TRUJILLO ROSA MARIA</t>
  </si>
  <si>
    <t>REG  ADEUDO EXTRAVIO ARMA DE FUEGO TIP. PISTOLA MRC. CESKA No. MATR. AL219</t>
  </si>
  <si>
    <t>Total 2119-2-1-06-00060</t>
  </si>
  <si>
    <t>2119-2-1-06-00061</t>
  </si>
  <si>
    <t>SANCHEZ ZAMORA JESUS</t>
  </si>
  <si>
    <t>REG. ADEU. DAÑO A VEHI. MITSUBUSHI LANCER, MOD. 2007 No. SER. V000769 No. ECO.2283</t>
  </si>
  <si>
    <t>Total 2119-2-1-06-00061</t>
  </si>
  <si>
    <t>2119-2-1-06-00062</t>
  </si>
  <si>
    <t>VILLALOBOS PEREZ OSCAR</t>
  </si>
  <si>
    <t>30</t>
  </si>
  <si>
    <t>REGISTRO ADEUDO VEHI.MITSUBUSHI  LANCER, MOD-2007  No. ECONOMICO  2282</t>
  </si>
  <si>
    <t>Total 2119-2-1-06-00062</t>
  </si>
  <si>
    <t>2119-2-1-06-00063</t>
  </si>
  <si>
    <t>MORALES CUEVAS JOSE LUIS</t>
  </si>
  <si>
    <t>REGISTRO ADEUDO CAMIONETA NISSAN No. ECO. 2547 PLACAS MBL8228</t>
  </si>
  <si>
    <t>Total 2119-2-1-06-00063</t>
  </si>
  <si>
    <t>2119-2-1-06-00064</t>
  </si>
  <si>
    <t>MARTINEZ TERAN ANDRES</t>
  </si>
  <si>
    <t>REG. ADEUDO ARMA FUEGO TIP. REVOL. MCA. SMITH &amp; WESSON CAL. 38 ESP. MATR. CJB1848</t>
  </si>
  <si>
    <t>Total 2119-2-1-06-00064</t>
  </si>
  <si>
    <t>2119-2-1-06-00065</t>
  </si>
  <si>
    <t>GONZALEZ VEGA RAYMUNDO</t>
  </si>
  <si>
    <t>REG. ADEUDO RADIO PORTATIL MCA. MOTOROLA MOD. EP450 No. SERIE 442TGSE945</t>
  </si>
  <si>
    <t>Total 2119-2-1-06-00065</t>
  </si>
  <si>
    <t>2119-2-1-06-00066</t>
  </si>
  <si>
    <t>LOPEZ POMPOSO EDUARDO XAVIER</t>
  </si>
  <si>
    <t>REGISTRO  ADEUDO CHALECO ANTIBALAS No. FOLIO 57977</t>
  </si>
  <si>
    <t>Total 2119-2-1-06-00066</t>
  </si>
  <si>
    <t>2119-2-1-06-00067</t>
  </si>
  <si>
    <t>JIMÉNEZ NIETO YANELI HAYDE</t>
  </si>
  <si>
    <t>ING</t>
  </si>
  <si>
    <t>INGRESOS POR RECAUDACION DEL 30/03/2009</t>
  </si>
  <si>
    <t>Total 2119-2-1-06-00067</t>
  </si>
  <si>
    <t>2119-2-1-06-00068</t>
  </si>
  <si>
    <t>CALDERON HERNANDEZ MARIA DE JESUS</t>
  </si>
  <si>
    <t>REGISTRO ADEUDO  EXTRAVIO CHALECO ANTIBALAS FOLIO  57749</t>
  </si>
  <si>
    <t>Total 2119-2-1-06-00068</t>
  </si>
  <si>
    <t>2119-2-1-06-00069</t>
  </si>
  <si>
    <t>MOLINA TELLEZ MARIA DE JESUS</t>
  </si>
  <si>
    <t>REGISTRO ADEUDO EXTRAVIO CHALECO ANTIBALAS No. FOLIO 1016</t>
  </si>
  <si>
    <t>Total 2119-2-1-06-00069</t>
  </si>
  <si>
    <t>2119-2-1-06-00070</t>
  </si>
  <si>
    <t>AGUILERA VARGAS ALBERTO ISRAEL</t>
  </si>
  <si>
    <t>REG. ADEU. ARMA DE FUEGO MCA. SMITH &amp; WESSON No. MATRI. AHA5191 MOD 10-8</t>
  </si>
  <si>
    <t>Total 2119-2-1-06-00070</t>
  </si>
  <si>
    <t>2119-2-1-06-00071</t>
  </si>
  <si>
    <t>MELENDREZ HERNANDEZ JOSE</t>
  </si>
  <si>
    <t>REG. ADEU. ARMA DE FUEGO MCA. CESKA MOD- ZBROJOBKA No. MATRI. BP769</t>
  </si>
  <si>
    <t>Total 2119-2-1-06-00071</t>
  </si>
  <si>
    <t>2119-2-1-06-00072</t>
  </si>
  <si>
    <t>TERRON VAZQUEZ JESUS GUADALUPE</t>
  </si>
  <si>
    <t>REG. ADEU. EXTRAVIO RADIO PORTATIL MCA. MOTOROLA MOD-EP540 No. SERIE 442TGT4508</t>
  </si>
  <si>
    <t>Total 2119-2-1-06-00072</t>
  </si>
  <si>
    <t>2119-2-1-06-00073</t>
  </si>
  <si>
    <t>ROBLES HURTADO EDUARDO</t>
  </si>
  <si>
    <t>REG. ADEU. EXTRAVIO ARMA  FUEGO MCA. SMITH&amp;WESSON CAL. 38 ESPECIAL MAT. CJJ8746</t>
  </si>
  <si>
    <t>Total 2119-2-1-06-00073</t>
  </si>
  <si>
    <t>2119-2-1-06-00074</t>
  </si>
  <si>
    <t>ROSALES TELLEZ FRANCISCO JAVIER</t>
  </si>
  <si>
    <t>REG. ADEU. EXTRA. RADIO PORTATIL MCA. MOTOROLA MOD-PRO5150, No. SERIE  672FBN0446</t>
  </si>
  <si>
    <t>Total 2119-2-1-06-00074</t>
  </si>
  <si>
    <t>2119-2-1-06-00075</t>
  </si>
  <si>
    <t>NAVARRO CUEVAS GUSTAVO</t>
  </si>
  <si>
    <t>REG. ADEUDO EXTRAVIO RADIO PORTATIL MOTOROLA MOD- PRO 5150 SERIE 672FBL0002</t>
  </si>
  <si>
    <t>Total 2119-2-1-06-00075</t>
  </si>
  <si>
    <t>2119-2-1-06-00076</t>
  </si>
  <si>
    <t>CALDERON HERNANDEZ DAVID</t>
  </si>
  <si>
    <t>REG. ADEUDO EXTRAVIO RADIO PORTATIL MOTOROLA MOD-PRO 5150 SERIE- 672FBL0653</t>
  </si>
  <si>
    <t>Total 2119-2-1-06-00076</t>
  </si>
  <si>
    <t>2119-2-1-06-00077</t>
  </si>
  <si>
    <t>CORTES ROCHA RAMON</t>
  </si>
  <si>
    <t>REGISTRO ADEUDO EXTRAVIO RADIO PORTATIL MOTOROLA No. SERIE 651ANU5378</t>
  </si>
  <si>
    <t>Total 2119-2-1-06-00077</t>
  </si>
  <si>
    <t>2119-2-1-06-00078</t>
  </si>
  <si>
    <t>BARRERA LUNA JOSE DE JESUS</t>
  </si>
  <si>
    <t>REGISTRO ADEUDO EXTRAVIO ARMA DE FUEGO Mca. SMITH &amp;WESSON MAT.AUH-0559</t>
  </si>
  <si>
    <t>Total 2119-2-1-06-00078</t>
  </si>
  <si>
    <t>2119-2-1-06-00079</t>
  </si>
  <si>
    <t xml:space="preserve"> MONDRAGON ANTONIO GILBERTO</t>
  </si>
  <si>
    <t>117</t>
  </si>
  <si>
    <t>REGISTRO ADEUDO DAÑOS A PATRULLA MCA. MITSUBISHI No.ECO-2372 No. IDENTIFI. 17-15</t>
  </si>
  <si>
    <t>Total 2119-2-1-06-00079</t>
  </si>
  <si>
    <t>2119-2-1-06-00080</t>
  </si>
  <si>
    <t>BAUTISTA RODRIGUEZ CELSO</t>
  </si>
  <si>
    <t>241</t>
  </si>
  <si>
    <t>REG. ADEU. EXTRAVIO RADIO PORTATIL, MCA. MOTOROLA MOD- PRO5150 SERIE 672FBS0551</t>
  </si>
  <si>
    <t>25</t>
  </si>
  <si>
    <t>REGISTRO ADEUDO POR EXTRAVIO DE RADIO PORTATIL MARCA MOTOROLA MODELO PRO5150 NUMERO DE SERIE 672YCQ1144</t>
  </si>
  <si>
    <t>Total 2119-2-1-06-00080</t>
  </si>
  <si>
    <t>2119-2-1-06-00081</t>
  </si>
  <si>
    <t>CANO LOPEZ ISRAEL</t>
  </si>
  <si>
    <t>REGISTRO ADEUDO EXTRAVIO CHALECO ANTIBALAS No. FOLIO 0961</t>
  </si>
  <si>
    <t>26</t>
  </si>
  <si>
    <t>REGISTRO ADEUDO POR ROBO DE ARMA DE FUEGO TIPO REVOLVER MARCA SMITH &amp; WESSON CALIBRE 38 ESPECIAL MATRICULA BHE5233</t>
  </si>
  <si>
    <t>Total 2119-2-1-06-00081</t>
  </si>
  <si>
    <t>2119-2-1-06-00082</t>
  </si>
  <si>
    <t>SALGADO FLORENTINO LUIS MIGUEL</t>
  </si>
  <si>
    <t>REG. ADEU. EXTRAVIO RADIO PORTATIL MOTOROLA MOD-PRO5150 SERIE 672FBL0457</t>
  </si>
  <si>
    <t>Total 2119-2-1-06-00082</t>
  </si>
  <si>
    <t>2119-2-1-06-00083</t>
  </si>
  <si>
    <t>FRAGOSO BARBA JOSE ADOLFO</t>
  </si>
  <si>
    <t>244</t>
  </si>
  <si>
    <t>REG. ADUDO EXTRAVIO ARMA FUEGO MCA. SMIT&amp; WEASON MATRICULA CJJ8728</t>
  </si>
  <si>
    <t>Total 2119-2-1-06-00083</t>
  </si>
  <si>
    <t>2119-2-1-06-00085</t>
  </si>
  <si>
    <t>SOTO LOZANO FRANCISCO HECTOR</t>
  </si>
  <si>
    <t>165</t>
  </si>
  <si>
    <t>REGISTRO POR ADEUDO EXTRAVÍO DE RADIO PORTÁTIL, MARCA MOTOROLA, MOD- EP450 SERIE 442TGSF120</t>
  </si>
  <si>
    <t>Total 2119-2-1-06-00085</t>
  </si>
  <si>
    <t>2119-2-1-06-00086</t>
  </si>
  <si>
    <t>AGUIRRE LOPEZ RIGOBERO</t>
  </si>
  <si>
    <t>REGISTRO ADEUDO POR EXTRAVIO RADIO MOVIL Y MICRO, MARCA MOTOROLA MODELO PRO5100 No. SERIE 103TGYJ144</t>
  </si>
  <si>
    <t>Total 2119-2-1-06-00086</t>
  </si>
  <si>
    <t>2119-2-1-06-00087</t>
  </si>
  <si>
    <t>RODRIGUEZ MONTIEL FLORA</t>
  </si>
  <si>
    <t>REGISTRO ADEUDO EXTRAVIO ARMA DE FUEGO SMITH WESSON CALIBRE 38 ESPECIAL MATRICULA AUH0586</t>
  </si>
  <si>
    <t>Total 2119-2-1-06-00087</t>
  </si>
  <si>
    <t>2119-2-1-06-00088</t>
  </si>
  <si>
    <t>PIÑON ANGELES ENRIQUE JAVIER</t>
  </si>
  <si>
    <t>281</t>
  </si>
  <si>
    <t>REGISTRO ADEUDO EXTRAVIO ARMA DE FUEGO MARCA SMITH WESSON CALIBRE 38 ESPECIAL NUMERO DE MATRICULA AUF9835</t>
  </si>
  <si>
    <t>61</t>
  </si>
  <si>
    <t>REGISTRO ADEUDO POR ROBO ARMA DE FUEGO MARCA SMITH&amp;WESSON, CALIBRE 38 ESPECIAL, MATRICULA AUF0945</t>
  </si>
  <si>
    <t>Total 2119-2-1-06-00088</t>
  </si>
  <si>
    <t>2119-2-1-06-00089</t>
  </si>
  <si>
    <t>HERNANDEZ HERNANDEZ PABLITO</t>
  </si>
  <si>
    <t>REGISTRO ADEUDO POR ROBO ARMA DE FUEGO  MARCA BERETTA CALIBRE 9MM MATRICULA P29402Z</t>
  </si>
  <si>
    <t>Total 2119-2-1-06-00089</t>
  </si>
  <si>
    <t>2119-2-1-06-00090</t>
  </si>
  <si>
    <t>ALEJO HERNANDEZ REYNA</t>
  </si>
  <si>
    <t>283</t>
  </si>
  <si>
    <t>REGISTRO ADEUDO POR ROBO ARMA DE FUEGO MARCA BERETTA CALIBRE 9MM MATRICULA P29402Z</t>
  </si>
  <si>
    <t>Total 2119-2-1-06-00090</t>
  </si>
  <si>
    <t>2119-2-1-06-00091</t>
  </si>
  <si>
    <t>GUTIERREZ BERBER JAVIER</t>
  </si>
  <si>
    <t>REGISTRO ADEUDO EXTRAVIO ARMA DE FUEGO MARCA BERETTA CALIBRE 9MM  MATRICULA P29397Z, 2 CHALECOS ANTIBALAS No. FOLIO 1682 Y 0809 Y UNA MULTA</t>
  </si>
  <si>
    <t>Total 2119-2-1-06-00091</t>
  </si>
  <si>
    <t>2119-2-1-06-00092</t>
  </si>
  <si>
    <t>PALOMINO MACIAS FRANCISCO</t>
  </si>
  <si>
    <t>156</t>
  </si>
  <si>
    <t>REGISTRO ADEUDO EXTRAVIO CAMARA FOTOGRAFICA MARCA CANON MODELO POWER SHOT A 430 NUMERO SERIE 3026029881</t>
  </si>
  <si>
    <t>Total 2119-2-1-06-00092</t>
  </si>
  <si>
    <t>2119-2-1-06-00093</t>
  </si>
  <si>
    <t>MARTINEZ ROJAS VICTOR</t>
  </si>
  <si>
    <t>157</t>
  </si>
  <si>
    <t>REGISTRO ADEUDO POR ROBO RADIO PORTATIL  MARCA EADS MODELO G3 TPH700 NUMERO SERIE RA3055BABO384401995</t>
  </si>
  <si>
    <t>Total 2119-2-1-06-00093</t>
  </si>
  <si>
    <t>2119-2-1-06-00094</t>
  </si>
  <si>
    <t>PEREZ PEREZ JUAN GABRIEL</t>
  </si>
  <si>
    <t>REGISTRO ADEUDO EXTRAVIO RADIO PORTATIL MARCA EADS MODELO G3TPH700 No. SERIE BABO384501851</t>
  </si>
  <si>
    <t>Total 2119-2-1-06-00094</t>
  </si>
  <si>
    <t>2119-2-1-06-00095</t>
  </si>
  <si>
    <t>OSORIO MARTINEZ ISRAEL RAUL</t>
  </si>
  <si>
    <t>336</t>
  </si>
  <si>
    <t>REGISTRO ADEUDO POR ROBO ARMA DE FUEGO TIPO REVOLVER MARCA SMITH &amp; WESSON CALIBRE 38 ESPECIAL MATRICULA BBY3560</t>
  </si>
  <si>
    <t>Total 2119-2-1-06-00095</t>
  </si>
  <si>
    <t>2119-2-1-06-00096</t>
  </si>
  <si>
    <t>TADEO JACINTO OSCAR MARTIN</t>
  </si>
  <si>
    <t>REGISTRO ADEUDO POR ROBO DE ARMAS DE FUEGO MARCA SMITH &amp; WESSON CALIBRE 38 ESPECIAL MATRICULA CCN5657 AUF8813</t>
  </si>
  <si>
    <t>Total 2119-2-1-06-00096</t>
  </si>
  <si>
    <t>2119-2-1-06-00097</t>
  </si>
  <si>
    <t>HERNANDEZ CRUZ ALEJANDRO</t>
  </si>
  <si>
    <t>321</t>
  </si>
  <si>
    <t>REGISTRO ADEUDO POR ROBO ARMA DE FUEGO TIPO REVOLVER, MARCA SMITH&amp;WESSON CALIBRE 38 ESPECIAL, MATRICULA DBJ1484</t>
  </si>
  <si>
    <t>Total 2119-2-1-06-00097</t>
  </si>
  <si>
    <t>2119-2-1-06-00098</t>
  </si>
  <si>
    <t>GABY JIMENEZ JOSE IVAN</t>
  </si>
  <si>
    <t>REGISTRO ADEUDO POR EXTRAVIO DE RADIO PORTATIL MCA. MOTOROLA MODELO PRO5150 SERIE 672FBN0415</t>
  </si>
  <si>
    <t>Total 2119-2-1-06-00098</t>
  </si>
  <si>
    <t>2119-2-1-06-00099</t>
  </si>
  <si>
    <t>BAUTISTA SANCHEZ ROBERTO</t>
  </si>
  <si>
    <t>REGISTRO ADEUDO POR ROBO ARMA DE FUEGO MARCA SMITH&amp;WESSON, CALIBRE 38 ESPECIAL, MATRICULA AUF1227</t>
  </si>
  <si>
    <t>Total 2119-2-1-06-00099</t>
  </si>
  <si>
    <t>2119-2-1-06-00100</t>
  </si>
  <si>
    <t>ARREDONDO RODRÌGUEZ IGNACIO</t>
  </si>
  <si>
    <t>62</t>
  </si>
  <si>
    <t>REGISTRO ADEUDO EXTRAVIO RADIO PORTATIL MARCA EADS, TIPO TPH700, NUMERO DE SERIE BAB0384501765</t>
  </si>
  <si>
    <t>Total 2119-2-1-06-00100</t>
  </si>
  <si>
    <t>2119-2-1-06-00101</t>
  </si>
  <si>
    <t>MEDINA MORALES OSVALDO ABEL</t>
  </si>
  <si>
    <t>371</t>
  </si>
  <si>
    <t>REGISTRO ADEUDO ROBO ARMA DE FUEGO MARCA SMITH&amp;WESSON, CALIBRE 38 ESPECIAL MATRICULA AUF5252</t>
  </si>
  <si>
    <t>Total 2119-2-1-06-00101</t>
  </si>
  <si>
    <t>2119-2-1-06-00102</t>
  </si>
  <si>
    <t>PÈREZ GUTIÈRREZ GERARDO SALVADOR</t>
  </si>
  <si>
    <t>362</t>
  </si>
  <si>
    <t>REGISTRO ADEUDO ROBOR ARMA DE FUEGO MARCA SMITH&amp;WESSON, CALIBRE 38 ESPECIAL, MATRICULA CJJ3017, NUMERO DE FOLIO D15898</t>
  </si>
  <si>
    <t>Total 2119-2-1-06-00102</t>
  </si>
  <si>
    <t>2119-2-1-06-00103</t>
  </si>
  <si>
    <t>RAMIREZ CARDENAS JORGE SILVINO</t>
  </si>
  <si>
    <t>917</t>
  </si>
  <si>
    <t>REGISTRO ADEUDO ROBO ARMA DE FUEGO MCA. SMITH&amp;WESSON, CALIBRE 38 ESPECIAL MODELO 10 MATRICULA AUH0682 FOLIO D04206</t>
  </si>
  <si>
    <t>Total 2119-2-1-06-00103</t>
  </si>
  <si>
    <t>2119-2-1-06-00104</t>
  </si>
  <si>
    <t>VARGAS ZEPEDA NOE ANTONIO</t>
  </si>
  <si>
    <t>179</t>
  </si>
  <si>
    <t>REGISTRO ADEUDO POR EXTRAVIO DE CHALECO ANTIBALAS NUMERO DE FOLIO 56880</t>
  </si>
  <si>
    <t>Total 2119-2-1-06-00104</t>
  </si>
  <si>
    <t>2119-2-1-06-00105</t>
  </si>
  <si>
    <t>180</t>
  </si>
  <si>
    <t>REGISTRO ADEUDO POR ROBO ARMA DE FUEGO TIPO REVOLVER MARCA SMITH &amp; WESSON CALIBRE 38 ESPECIAL MATRICULA DBH9602 NUMERO DE FOLIO D 18657</t>
  </si>
  <si>
    <t>Total 2119-2-1-06-00105</t>
  </si>
  <si>
    <t>2119-2-1-06-00106</t>
  </si>
  <si>
    <t>ROLDAN VILLEGAS JESUS ANTONIO</t>
  </si>
  <si>
    <t>181</t>
  </si>
  <si>
    <t>REGISTRO ADEUDO POR ROBO ARMA DE FUEGO TIPO PISTOLA, MARCA GLOCK CALIBRE 9mm MATRICULA LVC469 NUMERO DE FOLIO D 18671</t>
  </si>
  <si>
    <t>Total 2119-2-1-06-00106</t>
  </si>
  <si>
    <t>2119-2-1-06-00107</t>
  </si>
  <si>
    <t>QUEZADA LICEAGA JUAN CARLOS</t>
  </si>
  <si>
    <t>REGISTRO ADEUDO POR ROBO CHALECO ANTIBALAS NUMERO DE FOLIO 73106</t>
  </si>
  <si>
    <t>Total 2119-2-1-06-00107</t>
  </si>
  <si>
    <t>2119-2-1-06-00108</t>
  </si>
  <si>
    <t>GUZMAN ZAMUDIO JOSE ALBERTO</t>
  </si>
  <si>
    <t>185</t>
  </si>
  <si>
    <t>REGISTRO ADEUDO POR ROBO ARMA DE FUEGO TIPO REVOLVER MARCA SMITH &amp; WESSON CALIBRE 38 ESPECIAL MATRICULA AUF2237 NUMERO DE FOLIO D 04199</t>
  </si>
  <si>
    <t>Total 2119-2-1-06-00108</t>
  </si>
  <si>
    <t>2119-2-1-06-00109</t>
  </si>
  <si>
    <t>MOGUEL BRINDIS MANUEL DE JESUS</t>
  </si>
  <si>
    <t>186</t>
  </si>
  <si>
    <t>REGISTRO ADEUDO POR ROBO ARMA DE FUEGO TIPO REVOLVER MARCA SMITH &amp; WESSON CALIBRE 38 ESPECIAL MATRICULA CJB1846 NUMERO DE FOLIO 15898</t>
  </si>
  <si>
    <t>Total 2119-2-1-06-00109</t>
  </si>
  <si>
    <t>2119-2-1-06-00110</t>
  </si>
  <si>
    <t>GUZMAN MARES ENRIQUE ARTURO</t>
  </si>
  <si>
    <t>332</t>
  </si>
  <si>
    <t>REGISTRO ADEUDO PERCANCE AUTOMOVILISTICO DE LA UNIDAD R1-02-17 DE LA MARCA FORD, TIPO IKON MODELO 2005, No. ECONOMICO 2160, PLACAS DE CIRCULACION 05737</t>
  </si>
  <si>
    <t>Total 2119-2-1-06-00110</t>
  </si>
  <si>
    <t>2119-2-1-06-00111</t>
  </si>
  <si>
    <t>SERRANO LOPEZ FLORIBERTO</t>
  </si>
  <si>
    <t>319</t>
  </si>
  <si>
    <t>REGISTRO ADEUDO POR EXTRAVIO DE ARMA DE FUEGO CLASE SUBAMETRALLADORA MARCA MENDOZA,  CALIBRE 9MMM,  MODELO  HM-3S CON NUMERO MATRICULA 5113</t>
  </si>
  <si>
    <t>Total 2119-2-1-06-00111</t>
  </si>
  <si>
    <t>2119-2-1-06-00112</t>
  </si>
  <si>
    <t>ROGACIANO PEREZ JULIO</t>
  </si>
  <si>
    <t>320</t>
  </si>
  <si>
    <t>REGISTRO ADEUDO POR EXTRAVIO DE RADIO PORTATIL, MARCA MOTOROLA, MODELO PRO-5150 CON NUMERO SE SERIE 672FBN0503</t>
  </si>
  <si>
    <t>Total 2119-2-1-06-00112</t>
  </si>
  <si>
    <t>2119-2-1-07-00001</t>
  </si>
  <si>
    <t>ESCOBAR RODRÍGUEZ JOSÉ IVÁN</t>
  </si>
  <si>
    <t>6796</t>
  </si>
  <si>
    <t>AGUINALDO, VACACIONES, PRIMA VACACIONAL Y SUELDOS SUPERNUMERARIOS (APLICACIÓN DE DESCUENTO POR RESPONSABILIDAD SEGÚN OFICIO: SAF/RASO/PER/0705/08), FOL- 6625</t>
  </si>
  <si>
    <t>Total 2119-2-1-07-00001</t>
  </si>
  <si>
    <t>2119-2-1-07-00002</t>
  </si>
  <si>
    <t>CANTERO RUÍZ JOSÉ RICARDO</t>
  </si>
  <si>
    <t>105</t>
  </si>
  <si>
    <t>AGUINALDO, VACACIONES, PRIMA VACACIONAL Y DESPENSA (APLICACIÓN DE DESCUENTO POR RESPONSABILIDAD SEGÚN OFICIO: SAF/RASO/PER/3304/08), FOL- 7685B</t>
  </si>
  <si>
    <t>Total 2119-2-1-07-00002</t>
  </si>
  <si>
    <t>2119-2-1-07-00003</t>
  </si>
  <si>
    <t>MIRANDA MONDRAGÓN MIGUEL ANGEL</t>
  </si>
  <si>
    <t>REGISTRO POR DAÑOS CAUSADOS A LA PATRULLA MARCA FORD TIPO PICK F-150 MODELO 2005 CON PLACAS 05403 NUMERO ECO. 2062</t>
  </si>
  <si>
    <t>Total 2119-2-1-07-00003</t>
  </si>
  <si>
    <t>2119-2-1-07-00031</t>
  </si>
  <si>
    <t>BANAMEX CTA6514708337 DEPOSITOS DEL BANCO</t>
  </si>
  <si>
    <t>REGISTRO EN CTA  ACREEDORA LOS CREDITOS DEL BANCO NO CORRESPONDIDOS POR NOSOTROS DE BANAMEX 212 CTA 6514708337 DEL FEBRERO ABRIL Y JUNIO/2010</t>
  </si>
  <si>
    <t>Total 2119-2-1-07-00031</t>
  </si>
  <si>
    <t>2119-2-1-13-09424</t>
  </si>
  <si>
    <t>VERDIGUEL VILLAFUERTE OSCAR OSWALDO</t>
  </si>
  <si>
    <t>PARTE PROPORCIONAL DE AGUINALDO, P.P. DE PRIMA VACACIONAL Y DESPENSAS, AL C. VERDIGUEL VILLAFUERTE OSCAR OSWALDO, REGSITRO POR RECLASIFICACIÓN DE LA CXP-4479 DEL 31/12/2013, DEL C. JOSÉ LUIS ESQUIVEL VILLANUEVA</t>
  </si>
  <si>
    <t>3061</t>
  </si>
  <si>
    <t>CH-0340 P/CXP-946 - PARTE PROPORCIONAL DE AGUINALDO, P.P. DE PRIMA VACACIONAL Y DESPENSAS, AL C. VERDIGUEL VILLAFUERTE OSCAR OSWALDO, REGSITRO POR RECLASIFICACIÓN DE LA CXP-4479 DEL 31/12/2013, DEL C. JOSÉ LUIS ESQUIVEL VILLANUEVA</t>
  </si>
  <si>
    <t>CXP-946</t>
  </si>
  <si>
    <t>Total 2119-2-1-13-09424</t>
  </si>
  <si>
    <t>2119-2-1-13-10275</t>
  </si>
  <si>
    <t>CHAGOYAN HERNÁNDEZ IRMA</t>
  </si>
  <si>
    <t>712</t>
  </si>
  <si>
    <t>PARTE PROPORCIONAL DE AGUNALDO, P.P. DE VACACIONES, P.P. DE ´PRIMA VACACIONA Y SALARIOS DEVENGADOS L,A LA C. VUIRQUIS GONZALEZ J. GUADALUPE, RECLASIFICACIÓN DE LA CXP-4479  DEL 31/12/2013, DEL C. JOSÉ LUIS ESQUIVEL VILLANUEVA,</t>
  </si>
  <si>
    <t>Total 2119-2-1-13-10275</t>
  </si>
  <si>
    <t>2119-2-1-13-11374</t>
  </si>
  <si>
    <t>FIGUEROA MEJIA JOEL</t>
  </si>
  <si>
    <t>PARTE PROPORCIONAL DE AGUINALDO, P.P. DE VACACIONES, P.P. DE PRIMA VACACIONAL, AL C. FIGUEROA MEJÍA JOEL,  REGISTRO POR RECLASIFICACIÓN DE LA CXP-4479 DEL 31/12/2013, DEL C. JOSÉ LUIS ESQUIVEL VILLANUEVA</t>
  </si>
  <si>
    <t>Total 2119-2-1-13-11374</t>
  </si>
  <si>
    <t>2119-2-1-13-12385</t>
  </si>
  <si>
    <t>ROMERO VELASCO PABLO</t>
  </si>
  <si>
    <t>PARTE PROPORCIONAL DE AGUINALDO, P.P. DE PRIMA VACACIONAL Y SALARIOS DEVENGADOS, DEL C. ROMERO VELASCO PABLO, REGISTRO POR RECLASIFICACIÓN DE LA CXP-4479 DEL 31/12/2013, DEL C. JOSÉ LUIS ESQUIVEL VILLANUEVA</t>
  </si>
  <si>
    <t>Total 2119-2-1-13-12385</t>
  </si>
  <si>
    <t>2119-2-1-13-13175</t>
  </si>
  <si>
    <t>TAVERA ESCORCIA GREGORIO</t>
  </si>
  <si>
    <t>942</t>
  </si>
  <si>
    <t>INDEMNIZACIÓN POR ACCIDENTE DE TRABAJO,  DEL C. TAVERA OLMOS TOMAS (FINADO), BENEFICIARIO AL 50%C. GREGORIO TAVERA ESCORCIA, REGISTRO POR RECLASIFICACIÓN DE LA CXP-4479 DEL 31/12/2013, DEL C. JOSÉ LUIS ESQUIVEL VILLANUEVA</t>
  </si>
  <si>
    <t>Total 2119-2-1-13-13175</t>
  </si>
  <si>
    <t>2119-2-1-13-16996</t>
  </si>
  <si>
    <t>MARTÍNEZ HERNÁNDEZ ALFREDO</t>
  </si>
  <si>
    <t>PARTE PROPORCIONAL DE AGUINALDO, P.P. DE VACACIONES Y P.P. DE PRIMA VACACIONAL, DEL C. MARTÍNEZ HERNÁNDEZ ALFREDO,  REGISTRO POR RECLASIFICACIÓN DE LA CXP-4479 DLE 31/12/2013, DEL C. JOSÉ LUIS ESQUIVEL VILLANUEVA</t>
  </si>
  <si>
    <t>Total 2119-2-1-13-16996</t>
  </si>
  <si>
    <t>2119-2-1-13-17291</t>
  </si>
  <si>
    <t>PARTE PROPORCIONAL DE AGUINALDO,P.P. DE VACACIONES, P.P. DE PRIMA VACACIONAL SALARIOS DEVENGADOS Y DESPENSA, DEL C. GUZMAN ZAMUDIO JOSÉ ALBERTO, REGISTRO DE LA RECLASIFICACIÓN DE LA CXP-4479 DEL 31/12/2013, DEL C, JOSÉ LUIS ESQUIVEL VILLANUEVA.</t>
  </si>
  <si>
    <t>Total 2119-2-1-13-17291</t>
  </si>
  <si>
    <t>2119-2-1-13-18474</t>
  </si>
  <si>
    <t>641</t>
  </si>
  <si>
    <t>PARTE PROPORCIONAL DE AGUINALDO, P.P. DE VACACIONES, P.P. DE PRIMA VACACIONAL, AL C. VELÁZCO ORTEGA BERNARDNO, REGISTRO POR RECLASIFICACIÓN DE LA CXP-4479 DEL 31/12/2013, DEL C. JOSÉ ESQUIVEL VILLANUEVA</t>
  </si>
  <si>
    <t>Total 2119-2-1-13-18474</t>
  </si>
  <si>
    <t>2119-2-1-13-19118</t>
  </si>
  <si>
    <t>PÉREZ MORALES ADRIAN ERNESTO</t>
  </si>
  <si>
    <t>639</t>
  </si>
  <si>
    <t>PARTE PROPORCIONAL DE AGUINALDO, P.P. DE VACACIONES, P.P. DE PRIMA VACACIONAL Y SALARIOS DEVENGADOS, AL C. PÉREZ MORALES ADRIAN ERNESTO, REGISTRO POR RECLASIFICACIÓN DE LA CXP-4479 DEL 31/12/2013, DEL C. JOSÉ LUIS ESQUIVEL VILLANUEVA</t>
  </si>
  <si>
    <t>Total 2119-2-1-13-19118</t>
  </si>
  <si>
    <t>2119-2-1-13-20739</t>
  </si>
  <si>
    <t>ORTEGA TORRES ALONSO</t>
  </si>
  <si>
    <t>PARTE PROPORCIONAL DE AGUINALDO, P.P DE VACACIONES, P.P. DE PRIMA VACACIONAL, AL C. ORTEGA  TORRES  ALONSO, REGISTRO POR RECLASIFICACIÓN  DE LA CXP-4479 DEL 31/12/2013, DEL C. JOSÉ LUIS  ESQUIVEL VILLANUEVA</t>
  </si>
  <si>
    <t>Total 2119-2-1-13-20739</t>
  </si>
  <si>
    <t>2119-2-1-13-20992</t>
  </si>
  <si>
    <t>JIMÉNEZ ZAMUDIO GUILLERMO RAFAEL</t>
  </si>
  <si>
    <t>623</t>
  </si>
  <si>
    <t>PARTE PROPORCIONAL DE AGUINALDO, P.P. DE VACACIONES, P.P. DE PRIMA VACACIONAL, AL C. JIMENEZ ZAMUDIO GUILLERMO, REGISTRO POR RECLASIFICACIÓN DE LA CXP-4479 DEL 31/12/2013, DEL C. JOSÉ LUIS ESQUIVEL VILLANUEVA</t>
  </si>
  <si>
    <t>Total 2119-2-1-13-20992</t>
  </si>
  <si>
    <t>2119-2-1-13-21365</t>
  </si>
  <si>
    <t>RAMIREZ AGUILAR ADRIAN NOE</t>
  </si>
  <si>
    <t xml:space="preserve"> PARTE PROPORCIONAL DE AGUINALDO,P.P. DE VACACIONES Y P.P. DE PRIMA VACACIONAL DEL C. ADRIAN NOE RAMIREZ AGUILAR,REGISTRO POR RECLASIFICACIÓN DE LA CXP 4479 DEL 31/12/2013,DEL C. JOSÉ LUIS ESQUIVEL VILLANUEVA.</t>
  </si>
  <si>
    <t>Total 2119-2-1-13-21365</t>
  </si>
  <si>
    <t>2119-2-1-13-21838</t>
  </si>
  <si>
    <t>MENDOZA AGUILAR JAVIER</t>
  </si>
  <si>
    <t>PARTE PROPORCIONAL DE AGUINALDO, P.P. DE VACACIONES, P.P. DE PRIMA VACACIONAL Y SALARIOS DEVENGADOS,  AL C. MENDOZA AGUILAR JAVIER, REGISTRO POR RECLASIFICACIÓN DE LA CXP-4479 DEL 31/12/2013, DEL C. JOSÉ LUIS ESQUIVEL VILLANUEVA</t>
  </si>
  <si>
    <t>Total 2119-2-1-13-21838</t>
  </si>
  <si>
    <t>2119-2-1-13-21848</t>
  </si>
  <si>
    <t>OLMOS ACEVES LOURDES</t>
  </si>
  <si>
    <t>INDEMNIZACIÓN POR ACCIDENTE DE TRABAJO, DEL C. TAVERA OLMOS TOMAS (FINADO), BENEFICIARIA AL 50% LOURDES OLMOS ACEVES, REGISTRO POR RECLASIFICACIÓN DE LA CXP-4479 DEL 31/12/2013, DEL C. JOSÉ LUIS ESQUIVEL VILLANUEVA</t>
  </si>
  <si>
    <t>Total 2119-2-1-13-21848</t>
  </si>
  <si>
    <t>2119-2-1-13-21937</t>
  </si>
  <si>
    <t>GARCIA GARCIA DANIEL</t>
  </si>
  <si>
    <t>730</t>
  </si>
  <si>
    <t>PARTE PROPORCIONAL DE AGUINALDO,P.P. DE VACACIONES,P.P. DE PRIMA VACACIONAL Y DESPENSA DEL C. GARCIA GARCIA DANIEL,REGISTRO POR RECLASIFICACIÓN DE LA CXP-4479 DEL 31/12/2013 DEL C. JOSÉ LUIS ESQUIVEL VILLANUEVA</t>
  </si>
  <si>
    <t>Total 2119-2-1-13-21937</t>
  </si>
  <si>
    <t>2119-2-1-13-22030</t>
  </si>
  <si>
    <t>CORREA CASTILLO CARLOS HÉCTOR</t>
  </si>
  <si>
    <t>PARTE PROPORCIONAL DE AGUINALDO, P.P. DE VACACIONES, Y P.P. DE PRIMA VACACIONAL, AL  C. CORREA CASTILLO CARLOS HÉCTOR, REGISTRO POR RECLASIFICACIÓN  DE LA CXP-4479 DEL 31/12/2013, DEL C. JOSÉ LUIS ESQUIVEL VILLANUEVA</t>
  </si>
  <si>
    <t>Total 2119-2-1-13-22030</t>
  </si>
  <si>
    <t>2119-2-1-13-22031</t>
  </si>
  <si>
    <t>DÍAZ ZARATE MARÍA DALILA</t>
  </si>
  <si>
    <t>927</t>
  </si>
  <si>
    <t>BENEFICIARIA DE PENSIÓN ALIMENTICIA  C. MARÍA DALILA DÍAZ ZARATE, DEL C. DÍAZ ALFARO JOSÉ LUIS</t>
  </si>
  <si>
    <t>Total 2119-2-1-13-22031</t>
  </si>
  <si>
    <t>2119-2-1-13-22032</t>
  </si>
  <si>
    <t>DÍAZ ALFARO JOSÉ LUIS</t>
  </si>
  <si>
    <t>PARTE PROPORCIONAL DE AGUINALDO, P.P. DE VACACIONES Y P.P. DE PRIMA VACACIONAL,  DEL C. DÍAZ ALFARO JOSÉ LUIS, REGISTRO POR RECLASIFICACIÓN DE LA CXP-4479 DEL 31/12/2013, DEL C. JOSÉ LUIS ESQUIVEL VILLANUEVA</t>
  </si>
  <si>
    <t>Total 2119-2-1-13-22032</t>
  </si>
  <si>
    <t>2119-2-1-13-22033</t>
  </si>
  <si>
    <t>ESTRADA PICHARDO JUAN CARLOS</t>
  </si>
  <si>
    <t>607</t>
  </si>
  <si>
    <t>PARTE PROPORCIONAL DE AGUINALDO, P.P. DE VACACIONES, P.P. DE PRIMA VACACIONAL Y SALARIOS DEVENGADOS,  AL C. ESTRADA PICHARDO JUAN CARLOS, REGISTRO POR RECLASIFICACIÓN DE LA CXP-4479 DEL 31/12/2013, DEL C. JOSÉ LUIS ESQUIVEL VILLANUEVA</t>
  </si>
  <si>
    <t>Total 2119-2-1-13-22033</t>
  </si>
  <si>
    <t>2119-2-1-13-22035</t>
  </si>
  <si>
    <t>BAEZ HERNÁNDEZ BEATRÍZ</t>
  </si>
  <si>
    <t>609</t>
  </si>
  <si>
    <t>PARTE PROPORCIONAL DE AGUINALDO, P.P. DE VACACIONES, P.P. DE PRIMA VACACIONAL Y SALARIOS DEVENGADOS,  A LA C. BAEZ HERNÁNDEZ BEATRÍZ,  REGISTRO POR RECLASIFICACIÓN DE LA CXP-4479 DEL 31/12/2013, DEL C. JOSÉ LUIS ESQUIVEL VILLANUEVA</t>
  </si>
  <si>
    <t>Total 2119-2-1-13-22035</t>
  </si>
  <si>
    <t>2119-2-1-13-22036</t>
  </si>
  <si>
    <t>VAZQUEZ JACINTO RODOLFO</t>
  </si>
  <si>
    <t>610</t>
  </si>
  <si>
    <t>PARTE  PROPORCIONAL DE AGUINALDO, P.P. DE VACACIONES, P.P. DE PRIMA DE PRIMA VACACIONAL, AL C. VAZQUEZ JACINTO RODOLFO,  REGISTRO POR RECLASIFICACIÓN DE LA CXP DEL 31/12/2013, DEL C. JOSÉ ESQUIVEL VILLANUEVA</t>
  </si>
  <si>
    <t>Total 2119-2-1-13-22036</t>
  </si>
  <si>
    <t>2119-2-1-13-22037</t>
  </si>
  <si>
    <t>LÓPEZ HERNÁNDEZ JUAN DANIEL</t>
  </si>
  <si>
    <t>611</t>
  </si>
  <si>
    <t>PARTE PROPORCIONAL DE AGUINALDO, P.P. DE VACACIONES Y P.P. DE PRIMA VACACIONAL,  AL C. LÓPEZ HERNÁNDEZ JUAN DANIEL,  REGISTRO POR RECLASIFICACIÓN  DE LA CXP-4479 DEL 31/12/2013, DEL C.  JOSÉ JUAN ESQUIVEL VILLANUEVA</t>
  </si>
  <si>
    <t>Total 2119-2-1-13-22037</t>
  </si>
  <si>
    <t>2119-2-1-13-22039</t>
  </si>
  <si>
    <t>GONZÁLEZ CABALLERO CESAR</t>
  </si>
  <si>
    <t>613</t>
  </si>
  <si>
    <t>PARTE PROPORCIONAL DE AGUINALDO Y P.P. DE VACACIONES, AL C. GONZÁLEZ CABALLERO CESAR,  REGISTRO POR RECLASIFICACIÓN DE LA CXP-4479 DEL 31/12/2013, DEL C. JOSÉ LUIS ESQUIVEL VILLANUEVA</t>
  </si>
  <si>
    <t>Total 2119-2-1-13-22039</t>
  </si>
  <si>
    <t>2119-2-1-13-22040</t>
  </si>
  <si>
    <t>MARTÍNEZ PACHECO GUSTAVO</t>
  </si>
  <si>
    <t>615</t>
  </si>
  <si>
    <t>PARTE PROPORCIONAL DE AGUINALDO, P.P. DE VACACIONES,  P.P. DE PRIMA VACACIONAL, AL C. MARTINEZ PACHECO GUDTSVO, REGISTRO POR RECLASIFICACIÓN DE LA CXP-4479 DEL 31/12/2015, DEL C. JOSÉ LUIS ESQUIVEL VILLANUEVA</t>
  </si>
  <si>
    <t>Total 2119-2-1-13-22040</t>
  </si>
  <si>
    <t>2119-2-1-13-22041</t>
  </si>
  <si>
    <t>ESTRADA MORENO ROSA MARÍA</t>
  </si>
  <si>
    <t>617</t>
  </si>
  <si>
    <t>PARTE PROPORCIONAL DE AGUINALDO, P.P. DE VACACIONES, P.P. DE PRIMA VACACIONAL, A LA C. ESTRADA MORENIO ROSA MARIA, REGIRTRO POR RECLASIFICACIÓN DE LA CXP-4479, DEL 31/12/2013, DEL C. JOSÉ LUIS ESQUIVEL VILLANUEVA</t>
  </si>
  <si>
    <t>Total 2119-2-1-13-22041</t>
  </si>
  <si>
    <t>2119-2-1-13-22042</t>
  </si>
  <si>
    <t>RICO LEÓN PEDRO EDGAR</t>
  </si>
  <si>
    <t>PARTE PROPORCIONAL DE AGUINALDO,  P.P. DE VACACIONES, P.P. DE PRIMA VACACIONAL Y SALARIOS DEVENGADOS, AL C. RICO LEÓN PEDRO EDGAR, REGISTRO POR RECLASIFICACIÓN DE LA CXP-4479 DEL 31/12/2013, DEL C. JOSÉ LUIS ESQUIVEL VILLANUEVA</t>
  </si>
  <si>
    <t>Total 2119-2-1-13-22042</t>
  </si>
  <si>
    <t>2119-2-1-13-22043</t>
  </si>
  <si>
    <t>ALMARAZ PLATA ALEJANDRO IVAN</t>
  </si>
  <si>
    <t>620</t>
  </si>
  <si>
    <t>PARTE PROPORCIONAL DE AGUINALDO, P.P. DE VACACIONES, P.P. DE PRIMA VACACIONAL, AL C. ALMARÁZ PLATA ALEJANDRO IVÁN, REGISTRO POR RECLASIFICACIÓN DE LA CXP-4479 DEL31/12/2013, DEL C. JOSÉ LUIS ESQUIVEL  VILLANUEVA</t>
  </si>
  <si>
    <t>Total 2119-2-1-13-22043</t>
  </si>
  <si>
    <t>2119-2-1-13-22044</t>
  </si>
  <si>
    <t>ARAIZA PÉREZ WENDY ALINE</t>
  </si>
  <si>
    <t>PARTE PROPORCIONAL DE AGUINALDO, P.P. DE VACACIONES, P.P. DE PRIMA VACACIONAL, A LA C. ARAIZA PEREZ WENDY ALINE, REGRISTROPOR RECLASIFICACIÓN DE LA CXP-4479, DEL 31/12/2013, DEL C. JOSÉ LUIS  ESQUIVEL VILLANUEVA</t>
  </si>
  <si>
    <t>Total 2119-2-1-13-22044</t>
  </si>
  <si>
    <t>2119-2-1-13-22045</t>
  </si>
  <si>
    <t>MUÑOZ AGUILERA EDUARDO ENRIQUE</t>
  </si>
  <si>
    <t>624</t>
  </si>
  <si>
    <t>PARTE PROPORCIONAL DE AGUINALDO, P.P. DE VACACIONES, P.P. DE PRIMA VACACIONAL Y SALARIOS DEVENGADOS, AL C. MUÑOZ AGUILERA EDUARDO ENRIQUE, REGISTRO POR RECLASIFICACIÓN DE LA CXP-4479 DEL 31/12/2013, DEL C. JOSÉ LUIS ESQUIVEL VILLANUEVA</t>
  </si>
  <si>
    <t>Total 2119-2-1-13-22045</t>
  </si>
  <si>
    <t>2119-2-1-13-22046</t>
  </si>
  <si>
    <t>ANGELES DE JESÚS ROSALIO</t>
  </si>
  <si>
    <t>625</t>
  </si>
  <si>
    <t>PARTE PROPORCIONAL DE AGUINALDO,´P.P. DE VACACIONES, P.P. DE PRIMA VACACIONAL Y SALARIOS DEVENGADOS, DEL C. ANGELES DE JESÚS ROSALIO, REGISTRO POR RECLASIFICACIÓN DE LA CXP-4479 DEL 31/12/2013, DEL C. JOSÉ LUIS ESQUIVEL VILLANUEVA</t>
  </si>
  <si>
    <t>Total 2119-2-1-13-22046</t>
  </si>
  <si>
    <t>2119-2-1-13-22047</t>
  </si>
  <si>
    <t>LÓPEZ CASTILLO KARINA</t>
  </si>
  <si>
    <t>626</t>
  </si>
  <si>
    <t>PARTE PROPORCIONAL DE AGUINALDO, P.P. DE VACACIONES, P.P. DE PRIMA VACACCIONAL, A LA C. LOPEZ CASTILLO  KARINA, REGISTRO POR RECLASIFICACIÓN DE LA CXP-4479 DEL 31/12/2013, DEL C. JOSÉ LUIS ESQUIVEL VILLANUEVA</t>
  </si>
  <si>
    <t>Total 2119-2-1-13-22047</t>
  </si>
  <si>
    <t>2119-2-1-13-22049</t>
  </si>
  <si>
    <t>ÁLVAREZ TOSTADO JAIME JONATHAN</t>
  </si>
  <si>
    <t>PARTE PROPORCIONAL DE AGUINALDO, P.P DE VACACIONES Y P.P. DE PRIMA VACACIONAL, DEL C. ÁLVAREZ TOSTADO JAIME JONATHAN, REGISTRO POR RECLASIFICACIÓN DE LA CXP-4479 DEL 31/12/2013 DEL C.JOSE LUIS ESQUIVEL VILLANUEVA</t>
  </si>
  <si>
    <t>Total 2119-2-1-13-22049</t>
  </si>
  <si>
    <t>2119-2-1-13-22053</t>
  </si>
  <si>
    <t>RIVERA CAUDILLO PEDRO EVERARDO</t>
  </si>
  <si>
    <t>PARTE PROPORCIONAL DE AGUINALDO, P.P. DE VACACIONES, P.P. DE PRIMA VACACIONAL Y SALARIOS DEVENGADOS, AL C. RIVERA CAUDILLO PEDRO AVERARDO, REGISTRO POR RECLASIFICACIÓN DE LA CXP-4479 DEL 31/12/2013, DEL C. JOSÉ LUIS ESQUIVEL VILLANUEVA</t>
  </si>
  <si>
    <t>Total 2119-2-1-13-22053</t>
  </si>
  <si>
    <t>2119-2-1-13-22054</t>
  </si>
  <si>
    <t>GARCÍA NOLASCO AMADO</t>
  </si>
  <si>
    <t>634</t>
  </si>
  <si>
    <t>PARTE PROPORCIONAL DE AGUINALDO, P.P. DE VACACIONES Y P.P DE PRIMA VACIONAL, DEL C. GARCIA NOLASCO AMADO, REGISTRO POR RECLASIFICACIÓN DE LA CXP-4479 DEL 31/12/2013, DEL C. JOSÉ LUIS ESQUIVEL VILLANUEVA</t>
  </si>
  <si>
    <t>CH-0335 P/CXP-634 A CTA POR  PARTE PROPORCIONAL DE AGUINALDO, P.P. DE VACACIONES Y P.P DE PRIMA VACIONAL, DEL C. GARCIA NOLASCO AMADO, REGISTRO POR RECLASIFICACIÓN DE LA CXP-4479 DEL 31/12/2013, DEL C. JOSÉ LUIS ESQUIVEL VILLANUEVA</t>
  </si>
  <si>
    <t>Total 2119-2-1-13-22054</t>
  </si>
  <si>
    <t>2119-2-1-13-22055</t>
  </si>
  <si>
    <t>GONZÁLEZ OLIVAS ARACELI</t>
  </si>
  <si>
    <t>PARTE PROPORCIONAL DE AGUINALDO, P.P. DE VACACIONES Y P.P. DE PRIMA VACACIONAL, A LA C. GÓNZALEZ OLIVAS ARACELI, REGISTRO POR RECLASIFICACIÓN DE LA CXP-4479 DEL 31/12/2013, DEL C. JÓSE LUIS ESQUIVEL VILLANUEVA</t>
  </si>
  <si>
    <t>Total 2119-2-1-13-22055</t>
  </si>
  <si>
    <t>2119-2-1-13-22057</t>
  </si>
  <si>
    <t>GUTIÉRREZ GUTIÉRREZ LORENA</t>
  </si>
  <si>
    <t>637</t>
  </si>
  <si>
    <t>PARTE PROPORCIONAL DE AGUINALDO, P.P DE VACACIONES Y P.P DE PRIMA VACACIONAL, A LA C. GUTIÉRREZ GUTIÉRREZ LORENA, REGISTRO POR RECLASIFICACIÓN DE LA CXP-4479 DEL 21/12/2013 DEL C. JÓSE LUIS ESQUIVEL VILLANUEVA</t>
  </si>
  <si>
    <t>Total 2119-2-1-13-22057</t>
  </si>
  <si>
    <t>2119-2-1-13-22061</t>
  </si>
  <si>
    <t>ENCARNACIÓN SOTELO JORGE</t>
  </si>
  <si>
    <t>645</t>
  </si>
  <si>
    <t>PARTE PROPORCIONAL DE AGUINALDO, P.P. DE VACACIONES Y P.P. DE PRIMA VACACIONAL,  AL C. ENCARNACIÓN SOTELO JORGE, REGISTRO POR RECLASIFICACIÓN DE LA CXP-4479 DEL 31/12/2013, DEL C. JOSÉ LUIS ESQUIVEL VILLANUEVA</t>
  </si>
  <si>
    <t>Total 2119-2-1-13-22061</t>
  </si>
  <si>
    <t>2119-2-1-13-22062</t>
  </si>
  <si>
    <t>POERY CERVANTES GÓMEZ ALEJANDRA</t>
  </si>
  <si>
    <t>PARTE PROPORCIONAL DE AGUINALDO, P.P. DE VACACIONES Y P.P. DE PRIMA VACACIONAL, DE LA C. POERY CERVANTES GÓMEZ ALEJANDRA, REGISTRO POR RECLASIFICACIÓN DE LA CXP-4479 DEL 31/03/2015, DEL C. JOSÉ LUIS ESQUIVEL VILLANUEVA</t>
  </si>
  <si>
    <t>Total 2119-2-1-13-22062</t>
  </si>
  <si>
    <t>2119-2-1-13-22063</t>
  </si>
  <si>
    <t>CHUI GUZMAN ESTEBAN</t>
  </si>
  <si>
    <t>PARTE PROPORCIONAL DE AGUINALDO, P.P. DE VACACIONES Y P.P. DE PRIMA VACACIONAL,  DEL C. CHUI GUZMAN ESTEBAN, REGISTRO POR RECLASIFICACIÓN DE LA CXP-4479 DEL 31/12/2013, DEL C. JOSÉ LUIS ESQUIVEL VILLANUEVA</t>
  </si>
  <si>
    <t>Total 2119-2-1-13-22063</t>
  </si>
  <si>
    <t>2119-2-1-13-22065</t>
  </si>
  <si>
    <t>MARTÍNEZ ALFARO REBECA</t>
  </si>
  <si>
    <t>649</t>
  </si>
  <si>
    <t>PARTE PROPORCIONAL DE AGUINALDO, P.P. DE VACACIONES Y P.P. DE PRIMA VACACIONAL, DE LA C. MARTÍNEZ ALFARO REBECA, REGISTRO POR RECLASIFICACIÓN DE LA CXP-4479 DEL 31/03/2015, DEL C. JOSÉ LUIS ESQUIVEL VILLANUEVA</t>
  </si>
  <si>
    <t>Total 2119-2-1-13-22065</t>
  </si>
  <si>
    <t>2119-2-1-13-22066</t>
  </si>
  <si>
    <t>GONZÁLEZ MARTÍNEZ JAVIER</t>
  </si>
  <si>
    <t>650</t>
  </si>
  <si>
    <t>PARTE PROPORCIONAL DE AGUINALDO, P.P. DE VACACIONES Y P.P. DE PRIMA VACACIONAL, AL C. GONZÁLEZ MARTÍNEZ JAVIER, REGISTRO POR RECLASIFICACIÓN DE CXP-4479 DEL 31/12/2013, DEL C. JOSÉ LUIS ESQUIVEL VILLANUEVA</t>
  </si>
  <si>
    <t>Total 2119-2-1-13-22066</t>
  </si>
  <si>
    <t>2119-2-1-13-22067</t>
  </si>
  <si>
    <t>YAÑEZ GAYOSSO GILDARDO</t>
  </si>
  <si>
    <t>PARTE PROPORCIONAL DE AGUINALDO, P.P. DE PRIMA VACACIONAL, AL C.  YAÑEZ GAYOSSO GILDARDO, REGISTRO POR RECLASIFICACIÓN DE LA CXP-4479 DEL 31/12/2013, DEL C. JOSÉ LUIS ESQUIVEL VILLANUEVA</t>
  </si>
  <si>
    <t>3046</t>
  </si>
  <si>
    <t>CH-0325 P/CXP-651 SALDO POR  PARTE PROPORCIONAL DE AGUINALDO, P.P. DE PRIMA VACACIONAL, AL C.  YAÑEZ GAYOSSO GILDARDO, REGISTRO POR RECLASIFICACIÓN DE LA CXP-4479 DEL 31/12/2013, DEL C. JOSÉ LUIS ESQUIVEL VILLANUEVA</t>
  </si>
  <si>
    <t>Total 2119-2-1-13-22067</t>
  </si>
  <si>
    <t>2119-2-1-13-22068</t>
  </si>
  <si>
    <t>PARTE PROPORCIONAL DE AGUINALDO Y P.P. DE PRIMA VACACIONAL, DE LA C. MARES VALDEZ ESTHER, REGISTRO POR RECLASIFICACIÓN DE CXP-4479 DEL 31/12/2013, DEL C. JOSÉ LUIS ESQUIVEL VILLANUEVA</t>
  </si>
  <si>
    <t>486</t>
  </si>
  <si>
    <t>CH-0172 P/CXP-0652 POR PARTE PROPORCIONAL DE AGUINALDO Y PRIMA VACACIONAL, DE LA C. MARES VALDEZ ESTHER, REGISTRO POR RECLASIFICACIÓN DE CXP-4479 DEL 31/12/2013, DEL C. JOSÉ LUIS ESQUIVEL VILLANUEVA.</t>
  </si>
  <si>
    <t>CXP-0652</t>
  </si>
  <si>
    <t>Total 2119-2-1-13-22068</t>
  </si>
  <si>
    <t>2119-2-1-13-22070</t>
  </si>
  <si>
    <t>SOLIS VAQUERA CECILIA</t>
  </si>
  <si>
    <t>655</t>
  </si>
  <si>
    <t>PARTE PROPORCIONAL DE AGUINALDO, P.P. DE VACACIONES, P.P. DE PRIMA VACACIONAL Y DESPENSA,  DE LA C. SOLIS VAQUERA CECILIA,  REGISTRO POR RECLASIFICACIÓN DE LA CXP-4479 DEL 31/12/2013, DEL C. JOSÉ LUIS ESQUIVEL VILLANUEVA</t>
  </si>
  <si>
    <t>Total 2119-2-1-13-22070</t>
  </si>
  <si>
    <t>2119-2-1-13-22071</t>
  </si>
  <si>
    <t>ROMERO AGUILAR GONZALO</t>
  </si>
  <si>
    <t>PARTE PROPORCIONAL DE AGUINALDO, P.P. DE VACACIONES Y P.P. DE PRIMA VACACIONAL  Y DESPENSAS, DEL C. ROMERO AGUILAR GONZÁLO, REGISTRO POR RECLASIFICACIÓN DE LA CXP-4479 DEL 31/12/2013, DEL C. JOSÉ LUIS ESQUIVEL VILLANUEVA</t>
  </si>
  <si>
    <t>Total 2119-2-1-13-22071</t>
  </si>
  <si>
    <t>2119-2-1-13-22073</t>
  </si>
  <si>
    <t>ARRIAGA FUENTES GERARDO ANTONIO</t>
  </si>
  <si>
    <t>PARTE PROPORCIONAL DE AGUINALDO,  P.P. DE VACACIONES, P.P. DE PRIMA VACACIONAL, AL C. ARRIAGA FUENTES GERARDO ANTONIO, REGISTRO POR RECLASIFICACIÓN DE LA CXP-4479 DEL 31/12/2013, DEL C. JOSÉ LUIS ESQUIVELVILLANUEVA</t>
  </si>
  <si>
    <t>Total 2119-2-1-13-22073</t>
  </si>
  <si>
    <t>2119-2-1-13-22074</t>
  </si>
  <si>
    <t>GARCÍA HERNÁNDEZ BLADIMIR</t>
  </si>
  <si>
    <t>659</t>
  </si>
  <si>
    <t>PARTE  PROPORCIONAL DE AGUINALDO, , P.P.DE VACACIONES, P.P.P DE PRIMA VACACIONAL, AL C. GARCIA HERNANDEZ BLADIMIR, REGISTRO POR RECLASIFICACIÓN  DE LA CXP-4479 DEL 31/12/2013, DEL C. JOSÉ LUIS ESQUIVEL VILLANUEVA</t>
  </si>
  <si>
    <t>Total 2119-2-1-13-22074</t>
  </si>
  <si>
    <t>2119-2-1-13-22077</t>
  </si>
  <si>
    <t>CASTAÑAREZ GIMÉNEZ ROBERTO CARLOS</t>
  </si>
  <si>
    <t>661</t>
  </si>
  <si>
    <t>PARTE PROPORCIONAL DE AGUINALDO, P.P. DE VACACIONES, P.P. DE PRIMA VACACIONAL, AL C. CASTAÑAREZ GIMÉNEZ  ROBERTO CARLOS,  REGISTRO POR RECLASIFICACIÓN  DE LA CXP-4479 DEL 31/12/2013, DEL C.  JOSÉ LUIS  ESQUIVEL VILLANUEVA</t>
  </si>
  <si>
    <t>Total 2119-2-1-13-22077</t>
  </si>
  <si>
    <t>2119-2-1-13-22078</t>
  </si>
  <si>
    <t>BECERRIL BAUTISTA BRICIA DANIELA</t>
  </si>
  <si>
    <t>PARTE PROPORCIONAL DE AGUINALDO, P.P. DE VACACIONES, P.P. DE PRIMA VACACIONAL,  A LA C. BECERRIL BAUTISTA BRICIA DANIELA, REGISTRO POR RECLASIFICACIÓN DE LA CXP-4479, DEL C. JOSÉ LUIS ESQUIVEL VILLANUEVA</t>
  </si>
  <si>
    <t>Total 2119-2-1-13-22078</t>
  </si>
  <si>
    <t>2119-2-1-13-22081</t>
  </si>
  <si>
    <t>TAPIA MURILLO MAXIMILIANO</t>
  </si>
  <si>
    <t>665</t>
  </si>
  <si>
    <t>PARTE PROPORCIONAL DE AGUINALDO, P.P. DE VACACIONES, P.P. DE PRIMA VACACCIONAL, AL C. TAPIA MURILLO MAXIMILIANO, REGISTRO POR RECLASIFICACIÓN DE LA CXP-4479 DEL 31/12/2013, DEL C. JOSÉ LUIS ESQUIVEL VILLANUEVA</t>
  </si>
  <si>
    <t>Total 2119-2-1-13-22081</t>
  </si>
  <si>
    <t>2119-2-1-13-22082</t>
  </si>
  <si>
    <t>CABRERA RODRÍGUEZ VANIA</t>
  </si>
  <si>
    <t>PARTE PROPORCIONAL DE AGUINALDO, P.P. DE VACACIONES, P.P. DE PRIMA VACACIONAL Y SALARIOS DEVENGADOS, A LA C. CABRERA RODRÍGUEZ VANIA, REGISTRO POR RECLASIFIACAIÓN DE LA CXP-4479 DEL 31/12/2013, DEL C. JOSÉ LUIS ESQUIVEL VILLANUEVA</t>
  </si>
  <si>
    <t>Total 2119-2-1-13-22082</t>
  </si>
  <si>
    <t>2119-2-1-13-22083</t>
  </si>
  <si>
    <t>GARCÍA ANIMAS BRENDA ILAYALIT</t>
  </si>
  <si>
    <t>PARTE PROPORCIONALÑ DE AGUINALDO, P.P. DE VACACIONES., P.P. DE PRIMA VACACIONAL, A LA C. GARCÍA ÁNIMAS BRENDA ILAYALIT, REGISTRO POR RECLASIFICACIÓN DE LA CXP-4479 DEL 31/12/2013, DEL C. JOSÉ LUIS ESQUIVEL VILLANUEVA</t>
  </si>
  <si>
    <t>Total 2119-2-1-13-22083</t>
  </si>
  <si>
    <t>2119-2-1-13-22084</t>
  </si>
  <si>
    <t>GONZÁLEZ JIMÉNEZ OCTAVIO</t>
  </si>
  <si>
    <t>PARTE PROPORCIONAL DE AGUINALDO, P.P. DE VACACIONES, P.P. DE PRIMA VACACIONAL AL C. GONZÁLEZ JIMÉNEZ OCTAVIO, REGISTRO POR RECLASIFICACIÓN DE LA CXP-4479 DEL 311/12/2013,  DEL C. JOSÉ LUIS ESQUIVEL VILLANUEVA</t>
  </si>
  <si>
    <t>Total 2119-2-1-13-22084</t>
  </si>
  <si>
    <t>2119-2-1-13-22085</t>
  </si>
  <si>
    <t>GÓMEZ GARCÍA MARIBEL</t>
  </si>
  <si>
    <t>669</t>
  </si>
  <si>
    <t>PARTE PROPORCIONAL DE AGUINALDO, P.P. DE VACACIONES, P.P. DE PRIMA VACACIONAL Y SALARIOS DEVENGADOS, A LA C. GÓMEZ GARCÍA MARIBEL, REGISTRO POR RECLASIFICACIÓN DE LA CXP-4479 DEL 31/12/2013,  DEL C. JOSÉ LUIS ESQUIVEL VILLANUEVA</t>
  </si>
  <si>
    <t>Total 2119-2-1-13-22085</t>
  </si>
  <si>
    <t>2119-2-1-13-22086</t>
  </si>
  <si>
    <t>PAEZ TOSCANO LUIS DANIEL</t>
  </si>
  <si>
    <t>670</t>
  </si>
  <si>
    <t>PARTE PROPORCIONAL DE AGUINALDO, P.P. DE  VACACIONES, P.P. DE PRIMA VACACIONAL, AL C. PAEZ TOSCANO LUIS DANIEL,  REGISTRO  POR RECLASIFICACIÓN DE LA CXP-4479 DEL 31/12/2013, DEL C. JOSÉ LUIS ESQUIVEL VILLANUEVA</t>
  </si>
  <si>
    <t>Total 2119-2-1-13-22086</t>
  </si>
  <si>
    <t>2119-2-1-13-22087</t>
  </si>
  <si>
    <t>JUÁREZ RAMÍREZ ALEJANDRA AZUCENA</t>
  </si>
  <si>
    <t>PARTE PROPORCIONAL DE AGUINALDO, P.P. DE VAVACIONES, P.P. DE  PRIMA VACACIONAL,  A LA C. JUÁREZ RAMÍREZ ALEJANDRA AZUCENA, REGISTRO POR RECLASIFICACIÓN  DE LA CXP-4479 DEL 31/12/2013, DEL C. JOSÉ LUIS ESQUIVEL VILLANUEVA</t>
  </si>
  <si>
    <t>Total 2119-2-1-13-22087</t>
  </si>
  <si>
    <t>2119-2-1-13-22088</t>
  </si>
  <si>
    <t>LOZANO RAMÍREZ RAMÓN</t>
  </si>
  <si>
    <t>672</t>
  </si>
  <si>
    <t>PARTE PROPORCIONAL DE AGUINALDO, P.P. DE VACACIONES, P.P. DE PRIMA VACACIONAL, SALARIOS DEVENGADOS Y DESPENSA, AL C. LOZANO RAMÍREZ RAMÓN, REGISTRO POR RECLASIFICACIÓN DE CXP-4479 DEL 31/12/2013, DEL C. JOSÉ LUIS ESQUIVEL VILLANUEVA</t>
  </si>
  <si>
    <t>Total 2119-2-1-13-22088</t>
  </si>
  <si>
    <t>2119-2-1-13-22092</t>
  </si>
  <si>
    <t>JACOB NOYOLA ENRIQUE</t>
  </si>
  <si>
    <t>PARTE PROPORCIONAL DE AGUINALDO, P.P. DE VACACIONES, P.P. DE PRIMA VACACIONAL, AL C. JACOB NOYOLA ENRIQUE, REGISTRO POR RECLASIFICACIÓN DE LA CXP-4479 DEL 31/12/2013, DEL C. JOSÉ LUIS ESQUIVEL VILLANUEVA</t>
  </si>
  <si>
    <t>Total 2119-2-1-13-22092</t>
  </si>
  <si>
    <t>2119-2-1-13-22094</t>
  </si>
  <si>
    <t>GARDUÑO MENDOZA ALBERTO</t>
  </si>
  <si>
    <t>680</t>
  </si>
  <si>
    <t>PARTE PROPORCIONAL DE AGUINALDO, P.P. DE VACACIONES, P.P. DE PRIMA VACACIONAL, AL C. GARDUÑO MENDOZA ALBERTO, REGISTRO POR RECLASIFICACIÓN DE LA CXP-4479 DEL 31/12/2013, DEL C. JOSÉ LUIS ESQUIVEL VILLANUEVA</t>
  </si>
  <si>
    <t>Total 2119-2-1-13-22094</t>
  </si>
  <si>
    <t>2119-2-1-13-22095</t>
  </si>
  <si>
    <t>MONROY MANZANO JUANA SILVIA</t>
  </si>
  <si>
    <t>681</t>
  </si>
  <si>
    <t>PARTE PROPORCIONAL DE AGUINALDO , P.P. DE VACACIONES, P.P. DE PRIMA VACACIONAL, A LA C. MONROY MANZANO JUANA SILVIA, REGISTRO POR RECLASIFICACIÓN DE LA CXP-4479 DEL 31/12/2013, DEL C. JOSÉ LUIS ESQUIVEL VILLANUEVA</t>
  </si>
  <si>
    <t>Total 2119-2-1-13-22095</t>
  </si>
  <si>
    <t>2119-2-1-13-22097</t>
  </si>
  <si>
    <t>JIMÉNEZ GARDUÑO ARTURO</t>
  </si>
  <si>
    <t>PARTE PROPORCIONAL DE AGUINALDO, P.P. DE VACACIONES, P.P. DE PRIMA VACACIONAL, AL C. JIMENÉZ GARDUÑO ARTURO, REGISTRO POR RECLASIFICACIÓN  DE LA CXP-4479 DEL 31/12/2013, DEL C. JOSÉ LUIS ESQUIVEL VILLANUEVA</t>
  </si>
  <si>
    <t>Total 2119-2-1-13-22097</t>
  </si>
  <si>
    <t>2119-2-1-13-22098</t>
  </si>
  <si>
    <t>MACIAS VALENCIA DAVID</t>
  </si>
  <si>
    <t>684</t>
  </si>
  <si>
    <t>PARTE PROPORCIONAL DE AGUINALDO, P.P. DE VACACIONES, P.P. DE PRIMA VACACIONAL, AL C. MACIAS VALENCIA DAVID, REGISTRO POR RECLASIFICACIÓN  DE LA CXP-4479 DEL 31/12/2013, DEL C. JOSÉ LUIS ESQUIVEL VILLANUEVA</t>
  </si>
  <si>
    <t>Total 2119-2-1-13-22098</t>
  </si>
  <si>
    <t>2119-2-1-13-22100</t>
  </si>
  <si>
    <t>PEÑA SÁNCHEZ ANICETO</t>
  </si>
  <si>
    <t>686</t>
  </si>
  <si>
    <t>PARTE PROPORCIONAL DE AGUINALDO, P.P. DE VACACIONES, P.P. DE PRIMA VACACIONAL, AL C. PEÑA SÁNCHEZ ANICETO, REGISTRO POR RECLASIFIACIÓN DE LA CXP-4479 DEL 31/12/2013, DEL C. JOSÉ LUIS ESQUIVEL VILLANUEVA</t>
  </si>
  <si>
    <t>Total 2119-2-1-13-22100</t>
  </si>
  <si>
    <t>2119-2-1-13-22101</t>
  </si>
  <si>
    <t>ÁLVAREZ PALESTINO SUSANA BEATRÍZ</t>
  </si>
  <si>
    <t>PARTE PROPORCIONAL DE AGUINALDO Y SEGURO DE VIDA,  DEL C. SANTIAGO LÓPEZ JUAN ÁNGEL (FINADO), BENEFICIARIA  AL 50% C. SUSANA BEATRIZ ÁLVAREZ PALESTINO, REGISTRO POR RECLASIFICACIÓN DE LA CXP-4479 DEL 31/12/2013, DEL C. JOSÉ LUIS ESQUIVEL VILLANUEVA</t>
  </si>
  <si>
    <t>476</t>
  </si>
  <si>
    <t>CH-0162 P/CXP-0687 A CUENTA POR PARTE PROPORCIONAL DE AGUINALDO Y SEGURO DE VIDA, DEL C. SANTIAGO LÓPEZ JUAN ÁNGEL (FINADO), BENEFICIARIA AL 50% C. SUSANA BEATRIZ ÁLVAREZ PALESTINO, REGISTRO POR RECLASIFICACIÓN DE LA CXP-4479 DEL 31/12/2013, DEL C. JOSÉ LUIS ESQUIVEL VILLANUEVA.</t>
  </si>
  <si>
    <t>CXP-0687</t>
  </si>
  <si>
    <t>Total 2119-2-1-13-22101</t>
  </si>
  <si>
    <t>2119-2-1-13-22102</t>
  </si>
  <si>
    <t>LÓPEZ LÓPEZ MARÍA DEL ROSARIO</t>
  </si>
  <si>
    <t>688</t>
  </si>
  <si>
    <t>PARTE PROPORCIONAL DE AGUNALDO Y SEGURO DE VIDA, DEL  C. SANTIAGO LÓPEZ JUAN ÁNGEL (FINADO),  BENEFICIARIA  AL 50% C. MARÍA DEL ROSARIO LÓPEZ LÓPEZ, REGISTRO POR RECLASIFICACIÓN DE LA CXP-4479 DEL 31/12/2013, DEL C. JOSÉ LUIS ESQUIVEL VILLANUEVA</t>
  </si>
  <si>
    <t>477</t>
  </si>
  <si>
    <t>CH-0163 P/CXP-0688 A CUENTA POR PARTE PROPORCIONAL DE AGUINALDO Y SEGURO DE VIDA, DEL C. SANTIAGO LÓPEZ JUAN ÁNGEL (FINADO), BENEFICIARIA AL 50% C. MARÍA DEL ROSARIO LÓPEZ LÓPEZ, REGISTRO POR RECLASIFICACIÓN DE LA CXP-4479 DEL 31/12/2013, DEL C. JOSÉ LUIS ESQUIVEL VILLANUEVA.</t>
  </si>
  <si>
    <t>CXP-0688</t>
  </si>
  <si>
    <t>Total 2119-2-1-13-22102</t>
  </si>
  <si>
    <t>2119-2-1-13-22103</t>
  </si>
  <si>
    <t>SANTOS DOMÍNGUEZ JUAN</t>
  </si>
  <si>
    <t>689</t>
  </si>
  <si>
    <t>PARTE PROPORCIONAL DE AGUINALDO, P.P. DE VACACIONES, P.P DE PRIMA VACACIONAL, AL C. SANTOS DOMINGUEZ JUAN, REGISTRO POR RECLASIFICACIÓN  DE LA CXP-4479 DEL 31/12/2013, DEL C. JOSÉ ESQUIVEL VILLANUEVA</t>
  </si>
  <si>
    <t>Total 2119-2-1-13-22103</t>
  </si>
  <si>
    <t>2119-2-1-13-22106</t>
  </si>
  <si>
    <t>VALDEZ DEL PORTE ALMA LETICIA</t>
  </si>
  <si>
    <t>PARTE PROPORCIONAL DE AGUINALDO Y P.P. DE VACACIONES,  A LA C. VALDEZ DEL PORTE ALMA LETICIA, REGISTRO POR RECLASIFICACIÓN DE LA CXP-4479 DEL 31/12/2013, DEL C. JOSÉ LUIS ESQUIVEL VILLANUEVA</t>
  </si>
  <si>
    <t>Total 2119-2-1-13-22106</t>
  </si>
  <si>
    <t>2119-2-1-13-22108</t>
  </si>
  <si>
    <t>GUTIÉRREZ CEDILLO ROXANA</t>
  </si>
  <si>
    <t>693</t>
  </si>
  <si>
    <t>EXP 42/2013-2, PENSIÓN ALIMENTICIA DEL 50% DEL C. MARTINEZ ARMENDIZ JORGE, A  LA C. ROXANA GUTIERREZ CEDILLO(BENEFICIARIA),REGISTRO POR RECLASIFICACIÓN DE LA CXP-4479 DEL 31/12/2013, DEL C. JOSÉ LUIS ESQUIVEL VILLANUEVA.</t>
  </si>
  <si>
    <t>Total 2119-2-1-13-22108</t>
  </si>
  <si>
    <t>2119-2-1-13-22110</t>
  </si>
  <si>
    <t>GALÁN GÓMEZ ROBERTO CARLOS</t>
  </si>
  <si>
    <t>695</t>
  </si>
  <si>
    <t>PARTE PROPORCIONA DE AGUINALDO, P.P DE VACACIONES, P.P. DE PRIMA VACACIONAL, AL C. GALÁN GÓMEZ ROBERTO CARLOS, REGISTRO POR RECLASIFICACIÓN  DE LA CXP-4479 DEL 31/12/2013, DEL C.  JOSÉ LUIS ESQUIVEL VILLANUEVA</t>
  </si>
  <si>
    <t>Total 2119-2-1-13-22110</t>
  </si>
  <si>
    <t>2119-2-1-13-22113</t>
  </si>
  <si>
    <t>BELLO NICASIO GLORIA</t>
  </si>
  <si>
    <t>PARTE PROPORCIONAL DE AGUINALDO, P.P. DE PRIMA VACACIONAL Y SEGURO DE VIDA,  DEL C. MARTÍNEZ BARAJAS JOSÉ SOCORRO (FINADO), BENEFICIARIA AL 100%, C. GLORIA BELLO NICASIO, RECLASIFICACIÓN DE LA CXP-4479 DEL 31/12/2013, DEL C. JOSÉ LUIS ESQUIVEL VILLANUEVA</t>
  </si>
  <si>
    <t>2893</t>
  </si>
  <si>
    <t>CH-0026 P/CXP-699 A CUENTA POR PARTE PROPORCIONAL DE AGUINALDO, P.P. DE PRIMA VACACIONAL Y SEGURO DE VIDA,  DEL C. MARTÍNEZ BARAJAS JOSÉ SOCORRO (FINADO), BENEFICIARIA AL 100%, C. GLORIA BELLO NICASIO, RECLASIFICACIÓN DE LA CXP-4479 DEL 31/12/2013, DEL C. JOSÉ LUIS ESQUIVEL VILLANUEVA</t>
  </si>
  <si>
    <t>513</t>
  </si>
  <si>
    <t>CH-0199 P/CXP-0699 A CUENTA POR PARTE PROPORCIONAL DE AGUINALDO, PRIMA VACACIONAL Y SEGURO DE VIDA, DEL C. MARTÍNEZ BARAJAS JOSÉ SOCORRO (FINADO), BENEFICIARIA AL 100%, C. GLORIA BELLO NICASIO, RECLASIFICACIÓN DE LA CXP-4479 DEL 31/12/2013, DEL C. JOSÉ LUIS ESQUIVEL VILLANUEVA.</t>
  </si>
  <si>
    <t>CXP-0699</t>
  </si>
  <si>
    <t>429</t>
  </si>
  <si>
    <t>CH-0274 P/CXP-0699 A CUENTA POR PARTE PRIOPORCIONAL DE AGUINALDO, PRIMA VACACIONAL Y SEGURO DE VIDA, DEL C. MARTÍNEZ BARAJAS JOSÉ SOCORRO (FINADO), BENEFICIARIA AL 100%, C. GLORIA BELLO NICASIO, RECLASIFICACIÓN DE LA CXP-4479 DEL 31/12/2013, DEL C. JOSÉ LUIS ESQUIVEL VILLANUEVA.</t>
  </si>
  <si>
    <t>511</t>
  </si>
  <si>
    <t>CH-0340 P/CXP-0699 A CUENTA POR PARTE PROPORCIONAL DE AGUINALDO, PRIMA VACACIONAL Y SEGURO DE VIDA, DEL C. MARTÍNEZ BARAJAS JOSÉ SOCORRO (FINADO), BENEFICIARIA AL 100%, C. GLORIA BELLO NICASIO RECLASIFICACIÓN DE LA CXP-4479 DEL 31/12/2013, DEL C. JOSÉ LUIS ESQUIVEL VILLANUEVA.</t>
  </si>
  <si>
    <t>CH-0390 P/CXP-0699 A CUENTA POR PARTE PROPORCIONAL DE AGUINALDO, PRIMA VACACIONAL Y SEGURO DE VIDA, DEL C. MARTÍNEZ BARAJAS JOSÉ SOCORRO (FINADO), BENEFICIARIA AL 100%, C. GLORIA BELLO NICASIO, RECLASIFICACIÓN DE LA CXP-4479 DEL 31/12/2013, DEL C. JOSÉ LUIS ESQUIVEL VILLANUEVA.</t>
  </si>
  <si>
    <t>Total 2119-2-1-13-22113</t>
  </si>
  <si>
    <t>2119-2-1-13-22114</t>
  </si>
  <si>
    <t>ROSAS MOLINA RAYMUNDO</t>
  </si>
  <si>
    <t>PARTE PROPORCIONAL DE AGUINALDO, P.P. DE VACACIONES, P.P. DE PRIMA VACACIONAL,AL C. ROSAS MOLINA RAYMUNDO, REGISTRO POR RECLASIFICACIÓN DE LA CXP-4479 DEL 31/12/2013, DEL C. JOSÉ LUIS ESQUIVEL VILLANUEVA</t>
  </si>
  <si>
    <t>Total 2119-2-1-13-22114</t>
  </si>
  <si>
    <t>2119-2-1-13-22115</t>
  </si>
  <si>
    <t>BAZALDUA VAZQUEZ ROSALBA</t>
  </si>
  <si>
    <t>CIERRE</t>
  </si>
  <si>
    <t>ASIENTO DE CIERRE</t>
  </si>
  <si>
    <t>PARTE PROPORCIONAL DE AGUINAD, P.P. DE VACACIONES, P.P. DE PRIMA VACACIONAL, A LA C. BAZALDUA VÁZQUEZ  ROSALBA, REGISTRO POR RECLASIFICACIÓN DE LA CXP-4479 DEL 31/12/2013, DEL C. JOSÉ LUIS ESQUIVEL VILLANUEVA</t>
  </si>
  <si>
    <t>Total 2119-2-1-13-22115</t>
  </si>
  <si>
    <t>2119-2-1-13-22116</t>
  </si>
  <si>
    <t>CONDE CRUZ MAXIMINO</t>
  </si>
  <si>
    <t>PARTE PROPORCIONAL DE AGUINALDO, P.P. DE PRIMA VACACIONAL Y DESPENSAS, AL C. CONDE CRUZ MAXIMINO, REGISTRO POR RECLASIFICACIÓN DE LA CXP-4479 DEL 31/12/2013, DEL C. JOSÉ LUIS ESQUIVEL VILLANUEVA</t>
  </si>
  <si>
    <t>Total 2119-2-1-13-22116</t>
  </si>
  <si>
    <t>2119-2-1-13-22118</t>
  </si>
  <si>
    <t>MARTÍNEZ GÓMEZ LAURA ELENA</t>
  </si>
  <si>
    <t>704</t>
  </si>
  <si>
    <t>BENEFICIARIA DE PENSIÓN ALIMENTICIA AL 50%, LAURA ELENA MARTÍNEZ GÓMEZ, DEL C. ENRIQUEZ MARTÍNEZ ALEJANDRO</t>
  </si>
  <si>
    <t>Total 2119-2-1-13-22118</t>
  </si>
  <si>
    <t>2119-2-1-13-22119</t>
  </si>
  <si>
    <t>FERNANDEZ FLORES RAFAEL</t>
  </si>
  <si>
    <t>705</t>
  </si>
  <si>
    <t>PARTE PROPORCIONAL DE AGUINALDO, P.P. DE VACACIONES, P.P. DE PRIMA VACACIONAL, AL C. FERNÁNDEZ  FLORES RAFAEL, REGISTRO POR RECLASIFICACIÓN DE LA CXP-4479 DEL 31/12/2013, DEL C. JOSÉ LUIS ESSQUIVEL VILLANUEVA</t>
  </si>
  <si>
    <t>Total 2119-2-1-13-22119</t>
  </si>
  <si>
    <t>2119-2-1-13-22120</t>
  </si>
  <si>
    <t>JIMENEZ MARTIN DEL CAMPO MARIO SERGIO</t>
  </si>
  <si>
    <t>PARTE PROPORCIONAL DE AGUINALDO, P.P. DE VACACIONES, P.P. DE PRIMA VACACIONAL, ALC . JIMÉNEZ MARTÍN DEL  CAMPO  MARIO SERGIO</t>
  </si>
  <si>
    <t>Total 2119-2-1-13-22120</t>
  </si>
  <si>
    <t>2119-2-1-13-22121</t>
  </si>
  <si>
    <t>LOPEZ GONZALEZ JUAN RAMON</t>
  </si>
  <si>
    <t>708</t>
  </si>
  <si>
    <t>PARTE PROPORCIONAL DE AGUINALDO, P.P DE VACACIONES, P.P. DE PRIMA VACAIONAL,  AL C. LÓPEZ  GONZÁLEZ JUAN RAMÓN, REGISTRO POR RECLASIFICACIÓN DE LA CXP-4479 DEL 31/12/2013, DEL C.  JOSÉ LUIS ESQUIVEL VIILANUEVA</t>
  </si>
  <si>
    <t>Total 2119-2-1-13-22121</t>
  </si>
  <si>
    <t>2119-2-1-13-22124</t>
  </si>
  <si>
    <t>RAMÍREZ GUTIÉRREZ ALEJANDRA</t>
  </si>
  <si>
    <t>BENEFICIARIA DE PENSIÓN ALIMENTICIA AL 30%, ALEJANDRA RAMÍREZ GUTIÉRREZ, DEL C. MORALES NUÑEZ JESÚS DANIEL</t>
  </si>
  <si>
    <t>Total 2119-2-1-13-22124</t>
  </si>
  <si>
    <t>2119-2-1-13-22125</t>
  </si>
  <si>
    <t>NOLASCO CONTRERAS EDITH LUMINOSA</t>
  </si>
  <si>
    <t>709</t>
  </si>
  <si>
    <t>PARTE PROPORCIONAL DE AGUINALDO, P.P. DE VACACIONES, SALARIOS DEVENGADOS Y DESPENSAS, A LA C. NOLASCO CONTRERAS EDITH LUMINOSA, REGISTRO POR RECLASIFICACIÓN DE LA CXP-4479 DEL 31/12/2013, DEL C. JOSÉ LUIS ESQUIVEL VILLANUEVA</t>
  </si>
  <si>
    <t>Total 2119-2-1-13-22125</t>
  </si>
  <si>
    <t>2119-2-1-13-22127</t>
  </si>
  <si>
    <t>VALENCIA PALACIOS LUZ CRISTINA</t>
  </si>
  <si>
    <t>711</t>
  </si>
  <si>
    <t>PARTE PROPORCIONAL DE AGUINALDO, P.P. DE PRIMA VACACIONAL A LA C. VALENCIA PALACIOS LUZ CRISTINA, REGISTRO POR RECLASIFICACIÓN DE LA CXP-4479 DEL 31/12/2013 DEL C. JOSE ESQUIVEL VILLANUEVA</t>
  </si>
  <si>
    <t>2877</t>
  </si>
  <si>
    <t>CH-0010 P/CXP-711 SALDO POR PARTE PROPORCIONAL DE AGUINALDO, P.P. DE PRIMA VACACIONAL A LA C. VALENCIA PALACIOS LUZ CRISTINA</t>
  </si>
  <si>
    <t>Total 2119-2-1-13-22127</t>
  </si>
  <si>
    <t>2119-2-1-13-22129</t>
  </si>
  <si>
    <t>GONZÁLEZ IBARRA JAZMÍN ELIZABETH</t>
  </si>
  <si>
    <t>714</t>
  </si>
  <si>
    <t>PERTE PRPORCIONAL DE AGUINALDO, P.P. DE VACACIONES, P.P. DE PRIMA VACACIONAL, SALARIOS DEVENGADOS Y DESPENSA A LA C. GONZALEZ IBARRA JAZMIN ELIZABETH, REGISTRO POR RECLASIFICACION DE LA CXP-4479 DEL 31/03/2015.</t>
  </si>
  <si>
    <t>Total 2119-2-1-13-22129</t>
  </si>
  <si>
    <t>2119-2-1-13-22130</t>
  </si>
  <si>
    <t>MENDEZ AGUILAR GALDINO</t>
  </si>
  <si>
    <t>715</t>
  </si>
  <si>
    <t>PARTE PROPORCIONAL DE AGUINALDO,P.P. DE VACACIONES , P.P. DE PRIMA VACACIONAL Y SALRIOS DEVENGADOS DEL C. MENDEZ AGUILAR GALINDO, REGISTRO DE LA RECLALSIFICACIÓN DE LA CXP-4479 DEL C,JOSÉ LUIS ESQUIVEL VILLANUEVA</t>
  </si>
  <si>
    <t>Total 2119-2-1-13-22130</t>
  </si>
  <si>
    <t>2119-2-1-13-22131</t>
  </si>
  <si>
    <t>SERRANO BACA MARISOL</t>
  </si>
  <si>
    <t>PARTE PROPORCIONAL DE AGUINALDO,P.P. DE VACACIONES Y P.P. DE PRIMA VACACIONAL, DE LA C. SERRANO BACA MARISOL POR RECLASIFICACIÓN DE LA CXP-4479 DEL 31/12/2013, DEL C. JOSÉ ESQUIVEL VILLENUEVA</t>
  </si>
  <si>
    <t>Total 2119-2-1-13-22131</t>
  </si>
  <si>
    <t>2119-2-1-13-22132</t>
  </si>
  <si>
    <t>SOLANO CRUZ HUMBERTO</t>
  </si>
  <si>
    <t>PARTE PROPORCIONAL DE AGUINALDO,P.P. DE VACACIONES,P.P. DE PRIMA VACACIONAL Y SALARIOS DEVENGADOS, DEL C. SOLANO CRUZ HUMBERTO,REGISTRO DE LA RECLASIFICACIÓN DE LA CXP-4479 DEL C. JOSÉ LUIS ESQUIVEL VILLANUEVA.</t>
  </si>
  <si>
    <t>Total 2119-2-1-13-22132</t>
  </si>
  <si>
    <t>2119-2-1-13-22133</t>
  </si>
  <si>
    <t>ZUÑIGA LEÓN MIGUEL ÁNGEL</t>
  </si>
  <si>
    <t>718</t>
  </si>
  <si>
    <t>PARTE PROPORCIONAL DE AGUINALDO ,P.P. DE VACACIONES, P.P. DE PRIMA VACACIONAL, SALARIOS DEVENGADOS. DEL C. ZUÑIGA LEON MIGUEL ANGEL, REGISTRO DE LA RECLASIFICACIÓN DE LA CXP-4479 DEL 31/12/2013, DEL C. JOSÉ LUIS ESQUIVEL VILLANUEVA.</t>
  </si>
  <si>
    <t>Total 2119-2-1-13-22133</t>
  </si>
  <si>
    <t>2119-2-1-13-22134</t>
  </si>
  <si>
    <t>GARCÍA AMPARÁN GABRIELA</t>
  </si>
  <si>
    <t>PARTE PROPORCIONAL DE AGUINALDO,P.P. DE VACACIONES,P.P. DE PRIMA VACACIONAL DE LA C. GARCIA AMPARAN GABRIELA, REGISTRO POR RECLASIFICACIÓN DE LA CXP-4479 DEL 31/12/2013, DEL C. JOSE LUIS ESQUIVEL VILLANUEVA.</t>
  </si>
  <si>
    <t>Total 2119-2-1-13-22134</t>
  </si>
  <si>
    <t>2119-2-1-13-22135</t>
  </si>
  <si>
    <t>AMEZCUA DÍAZ NORMA ARACELI</t>
  </si>
  <si>
    <t>PARTE PROPORCIONAL DE AGUINALDO, P.P. DE VACACIONES, P.P. DE PRIMA VACACIONAL Y SALARIOS CAIDOS DE LA C. AMEZCUA DIAZ NORMA ARACELI, REGISTRO POR RECLASIFICACIÓNDE LA CXP-4479 DEL 31/12/2013, DEL C. JOSÉ LUIS ESQUIVEL VILLANUEVA</t>
  </si>
  <si>
    <t>Total 2119-2-1-13-22135</t>
  </si>
  <si>
    <t>2119-2-1-13-22136</t>
  </si>
  <si>
    <t>LUZAN MARTÍNEZ ANA LILIA</t>
  </si>
  <si>
    <t>959</t>
  </si>
  <si>
    <t>PARTE PROPORCIONAL DE AGUINALDO Y P.P. DE VACACIONES, A LA C. LUZAN MARTÍNEZ ANA LILIA,  REGISTRO POR RECLASIFICACIÓN DE LA CXP-4479 DEL 31/12/2013, DEL C. JOSÉ LUIS ESQUIVEL VILLANUEVA</t>
  </si>
  <si>
    <t>Total 2119-2-1-13-22136</t>
  </si>
  <si>
    <t>2119-2-1-13-22137</t>
  </si>
  <si>
    <t>SANTIAGO LEYVA JOSÉ LUIS</t>
  </si>
  <si>
    <t>960</t>
  </si>
  <si>
    <t>PARTE PROPORCIONAL DE AGUINALDO, P.P. DE VACACIONES Y P.P. DE PRIMA VACACIONAL,  AL C. SANTIAGO LEYVA JOSÉ LUIS, REGISTRO POR RECLASIFICACIÓN DE LA CXP-4479 DEL 31/12/2015, DEL C. JOSÉ LUIS ESQUIVEL VILLANUEVA</t>
  </si>
  <si>
    <t>Total 2119-2-1-13-22137</t>
  </si>
  <si>
    <t>2119-2-1-13-22138</t>
  </si>
  <si>
    <t>TORRES VARGAS GERMAN GERARDO</t>
  </si>
  <si>
    <t>722</t>
  </si>
  <si>
    <t>PARTE PROPORCIONAL DE AGUINALDO,P.P. DE VACACIONES, P.P. DE PRIMA VACACIONAL Y DESPENSAS DEL C. TORRES VARGAS GERMAN GERARDO, REGISTRO POR RECLASIFICACIÓN DE LA CXP-4479 DEL 31/12/2013 DEL C. JOSÉ LUIS ESQUIVEL VILLANUEVA.</t>
  </si>
  <si>
    <t>Total 2119-2-1-13-22138</t>
  </si>
  <si>
    <t>2119-2-1-13-22139</t>
  </si>
  <si>
    <t>BARRERA MUCIÑO FRANCISCO JAVIER</t>
  </si>
  <si>
    <t>723</t>
  </si>
  <si>
    <t>PARTE PROPORCIONAL DE AGUINALDO,P.P. DE VACACIONES,P.P. DE PRIMA VACACIONAL Y DESPENSA DEL C. BARRERA MUCIÑO FRANCISCO JAVIER, REGISTRO POR RECLASIFICACIÓN DE LA CXP-4479 DEL 31/12/2013, DEL C. JOSE LUIS ESQUIVEL VILLANUEVA</t>
  </si>
  <si>
    <t>Total 2119-2-1-13-22139</t>
  </si>
  <si>
    <t>2119-2-1-13-22140</t>
  </si>
  <si>
    <t>ALVARADO TERAN ROBERTO</t>
  </si>
  <si>
    <t>725</t>
  </si>
  <si>
    <t>PARTE PROPORCIONAL DE AGUINALDO,P.P. DE VACACIONES, P.P.DE PRIMA VACAIONAL Y DESPENSAS DEL C.ALVARADO TERAN ROBERTO, RECLASIFICACIÓN DE LA CXP-4479 DEL 31/12/2013, DEL C. JOSÉ LUIS ESQUIVEL VILLANUEVA.</t>
  </si>
  <si>
    <t>Total 2119-2-1-13-22140</t>
  </si>
  <si>
    <t>2119-2-1-13-22141</t>
  </si>
  <si>
    <t>ÁLVAREZ GRANADOS NADIA JANNET</t>
  </si>
  <si>
    <t>726</t>
  </si>
  <si>
    <t>PARTE PROPORCIONAL DE AGUINALDO, P.P. DE PRIMAS VACACIONAL Y DESPENSAS DE LA C. ALVARADO GRANADOS NADIA JANNET,REGISTRO POR RECLASIFICACIÓN DE LA CXP-4479 DEL 31/12/2013 DEL C. JOSÉ LUIS ESQUIVEL VILLANUEVA.</t>
  </si>
  <si>
    <t>Total 2119-2-1-13-22141</t>
  </si>
  <si>
    <t>2119-2-1-13-22142</t>
  </si>
  <si>
    <t>BAUTISTA DEL ROSAL ÁNGEL</t>
  </si>
  <si>
    <t>727</t>
  </si>
  <si>
    <t>PARTE PROPORCIONAL DE AGUINALDO Y DESPENSAS DEL C. BAUTISTA DEL ROSAL ANGEL, REGISTRO POR RECLASIFICACIÓN DE LA CXP-4479 DE FECHA 31/12/2013 DEL C. JOSSÉ LUIS ESQUIVEL VILLANUEVA.</t>
  </si>
  <si>
    <t>Total 2119-2-1-13-22142</t>
  </si>
  <si>
    <t>2119-2-1-13-22143</t>
  </si>
  <si>
    <t>CASAS CAMPOS JUAN MANUEL</t>
  </si>
  <si>
    <t>728</t>
  </si>
  <si>
    <t>PARTE PROPORCIONAL DE AGUINALDO,P.P. DE VACACIONES,P.P. DE PRIMA VACACIONAL Y DESPENSAS,DEL C. CASAS CAMPOD JUAN MANUEL, REGISTRO POR RECLASIFICACIÓN DE LA CXP-4479 DEL 31/12/2013 DEL C. JOSE LUIS ESQUIVEL VILLANUEVA.</t>
  </si>
  <si>
    <t>Total 2119-2-1-13-22143</t>
  </si>
  <si>
    <t>2119-2-1-13-22144</t>
  </si>
  <si>
    <t>CORONA ZAPATA MA. ISABEL</t>
  </si>
  <si>
    <t>729</t>
  </si>
  <si>
    <t>PARTE PROPORCIONAL DE AGUINALDO, P.P. DE VACACIONES,P.P. DE PRIMA VACACIONAL Y DESPENSAS DE LA C. MA. ISABEL CORONA ZAPATA, REGISTRO POR RECLASIFICACIÓN DE LA CXP-4479 DEL 31/12/2013, DEL C. JOSÉ LUIS ESQUIVEL VILLANUIEVA.</t>
  </si>
  <si>
    <t>Total 2119-2-1-13-22144</t>
  </si>
  <si>
    <t>2119-2-1-13-22145</t>
  </si>
  <si>
    <t>OCAMPO VARGAS ADRIANA</t>
  </si>
  <si>
    <t>732</t>
  </si>
  <si>
    <t>PARTE PROPORCIONAL DDE AGUINALDO,P.P. DE VACACIONES,P.P. DE PRIMA VACACIONAL Y DESPENSA DE LA C. OCAMPO VARGAS ADRIANA, REGISTRO POR RECLASIFICACIÓN DE LA CXP-4479 DEL C. JOSÉ LUIS ESQUIVEL VILLANUEVA.</t>
  </si>
  <si>
    <t>Total 2119-2-1-13-22145</t>
  </si>
  <si>
    <t>2119-2-1-13-22146</t>
  </si>
  <si>
    <t>RIVERA MEDEL IRVING</t>
  </si>
  <si>
    <t>PARTE PROPORCIONAL DE AGUINALDO,P.P. DE VACACIONES,P.P. DE PRIMA VACACIONAL Y DESPENSAS DEL C. RIVERA MEDEL IRVING, REGISTRO POR RECLASIFICACIÓN DE LA CXP-4479 DEL 31/12/2013 DEL C. JOSÉ LUIS ESQUIVEL VILLANUEVA.</t>
  </si>
  <si>
    <t>Total 2119-2-1-13-22146</t>
  </si>
  <si>
    <t>2119-2-1-13-22147</t>
  </si>
  <si>
    <t>ROBLES CORONA JORGE ARTURO</t>
  </si>
  <si>
    <t>734</t>
  </si>
  <si>
    <t>PARTE PROPORCIONAL DE AGUINALDO,P.P. DE VACACIONES, P.P. DE PRIMA VACACIONAL Y DESPENSAS, AL C. ROBLES CORONA JORGE ARTURO, REGISTRO POR RECLASIFICACIÓN DE LA CXP-4479 DEL 31/12/2013 DEL C. JOSÉ LUIS ESQUIVEL VILLANUEVA.</t>
  </si>
  <si>
    <t>Total 2119-2-1-13-22147</t>
  </si>
  <si>
    <t>2119-2-1-13-22148</t>
  </si>
  <si>
    <t>TORRES GONZÁLEZ ARMANDO ANTONIO</t>
  </si>
  <si>
    <t>970</t>
  </si>
  <si>
    <t>PARTE PROPORCIONAL DE AGUINALDO, P.P. DE VACACIONES Y DESPENSA, AL C. TORRES GONZÁLEZ ARMANDO ANTONIO, REGISTRO POR RECLASIFICACIÓN DE CXP-4479 DEL 31/12/2013, DEL C. JOSÉ LUIS ESQUIVEL</t>
  </si>
  <si>
    <t>Total 2119-2-1-13-22148</t>
  </si>
  <si>
    <t>2119-2-1-13-22149</t>
  </si>
  <si>
    <t>VAZQUEZ ZAVALA ARTURO</t>
  </si>
  <si>
    <t>737</t>
  </si>
  <si>
    <t>PARTE PROPORCIONAL DE AGUINALDO,P.P. DE VACACIONES,P.P. DE PRIMA VACACIONAL Y DESPENSAS DEL C. VAZQUEZ ZAVALA ARTURO, REGISTRO POR RECLÑASIFICACIÓN DE LA CXP-4479 DEL 31/12/2013 DEL. C. JOSÉ LUIS ESQUIVEL VILLANUEVA</t>
  </si>
  <si>
    <t>Total 2119-2-1-13-22149</t>
  </si>
  <si>
    <t>2119-2-1-13-22150</t>
  </si>
  <si>
    <t>SEPULVEDA PÉREZ LEONARDO</t>
  </si>
  <si>
    <t>PARTE PROPORCIONAL DE AGUINALDO,P.P. DE VACACIONES Y DESPENSAS, AL C. SEPULVEDA PEREZ LEONARDO, REGISTRO POR RECLASIFICACIÓN DE LA CXP-4479 DEL 31/12/2013, DEL C. JOSÉ LUIS ESQUIVEL VILLANUEVA</t>
  </si>
  <si>
    <t>Total 2119-2-1-13-22150</t>
  </si>
  <si>
    <t>2119-2-1-13-22151</t>
  </si>
  <si>
    <t>BAENA CAMPOS ARTURO</t>
  </si>
  <si>
    <t>738</t>
  </si>
  <si>
    <t>PARTE PROPORCIONAL DE AGUINALDO,P.P. DE VACACIONES Y PRIMA VACACIONAL DEL C. BAENA CAMPOS ARTURO, REGISTRO POR RECLASIFICACIÓN DE LA CXP-4479 DEL 31/12/2013 DEL C. JOSÉ LUIS ESQUIVEL VILLANUEVA</t>
  </si>
  <si>
    <t>Total 2119-2-1-13-22151</t>
  </si>
  <si>
    <t>2119-2-1-13-22152</t>
  </si>
  <si>
    <t>BARRERA VAZQUEZ PEDRO ROMUALDO</t>
  </si>
  <si>
    <t>739</t>
  </si>
  <si>
    <t>PARTE PROPORCIONAL DE AGUINALDO Y DESPENSAS DEL C. BARRERA VAZQUEZ PEDRO ROMUALDO,REGISTRO POR RECLASIFICACIÓN DE LA CXP-4479 DEL 31/12/2013 DEL C. JOSÉ LUIS ESQUIVEL VILLANUEVA.</t>
  </si>
  <si>
    <t>Total 2119-2-1-13-22152</t>
  </si>
  <si>
    <t>2119-2-1-13-22153</t>
  </si>
  <si>
    <t>RAMÍREZ CURIEL RICARDO</t>
  </si>
  <si>
    <t>PARTE PROPORCIONAL DE AGUINALDO,P.P. DE VACACIONES, SALARIOS DEVENGADOS Y DESPENSAS DEL C. RAMIREZ CURIEL RICARDO, REGISTRO POR RECLASIFICACIÓN DE LA CXP-4479 DEL 31/12/2013, DEL C. JOSÉ LUIS ESQUIVEL VILLANAUEVA.</t>
  </si>
  <si>
    <t>Total 2119-2-1-13-22153</t>
  </si>
  <si>
    <t>2119-2-1-13-22154</t>
  </si>
  <si>
    <t>GÓMEZ SANTIAGO FORTINO</t>
  </si>
  <si>
    <t>PARTE PROPORCIONAL DE AGUINALDO Y DESPENSAS DEL C. GOMEZ SANTIAGO FORTINO, REGISTRO POR RECLASIFICACIÓN DE LA CXP-4479 DEL 31/12/2013 DEL C. JOSÉ LUIS ESQUIVEL MALDONADO.</t>
  </si>
  <si>
    <t>Total 2119-2-1-13-22154</t>
  </si>
  <si>
    <t>2119-2-1-13-22155</t>
  </si>
  <si>
    <t>MEZA QUIROZ LEOBARDO</t>
  </si>
  <si>
    <t>PARTE PROPORCIONAL DE AGUINALDO, P.P. DE VACACIONES, P.P. DE PRIMA VACACIONAL Y DESPENSAS,  AL C. MEZA QUIROZ LEOBARDO, REGISTRO POR RECLASIFICACIÓN DE LA CXP-4479 DEL 31/12/2013,  DEL C. JOSÉ LUIS ESQUIVEL VILLANUEVA</t>
  </si>
  <si>
    <t>Total 2119-2-1-13-22155</t>
  </si>
  <si>
    <t>2119-2-1-13-22156</t>
  </si>
  <si>
    <t>ARTEAGA ESTRADA JESSICA</t>
  </si>
  <si>
    <t>PENSIÓN ALIMENTICIA A LA C.JESSICA ARTEAGA ESTRADA, DEL C. MEZA QUIROZ LEOBARDO</t>
  </si>
  <si>
    <t>Total 2119-2-1-13-22156</t>
  </si>
  <si>
    <t>2119-2-1-13-22157</t>
  </si>
  <si>
    <t>SOBERANES URBANO ALEXIS</t>
  </si>
  <si>
    <t>746</t>
  </si>
  <si>
    <t>PARTE PROPORCIONAL DE AGUINALDO, P.P. DE VACACIONES,P.P. DE PRIMA VACACIONAL,SALARIOS DEVENGADOS Y DESPENSAS DEL C. SOBERANES URBANO ALEXIS, REGISTRO POR RECLASIFICACIÓN DE LA CXP-4479 DEL 31/12/2013 DEL C. JOSÉ LUIS ESQUIVEL VILLANUEVA.</t>
  </si>
  <si>
    <t>Total 2119-2-1-13-22157</t>
  </si>
  <si>
    <t>2119-2-1-13-22159</t>
  </si>
  <si>
    <t>HERRERIAS FLORES BLAS ALBERTO</t>
  </si>
  <si>
    <t>940</t>
  </si>
  <si>
    <t>PARTE PROPORCIONAL DE AGUINALDO, P.P. DE VACACIONES, SALARIOS DEVENGADOS Y DESPENSAS, AL C. HERRERIAS FLORES BLAS ALBERTO, REGSITRO POR RECLASIFICACIÓN DE LA CXP-4479 DEL 31/12/2013, DEL C. JOSE LUIS ESQUIVEL VILLANUEVA</t>
  </si>
  <si>
    <t>Total 2119-2-1-13-22159</t>
  </si>
  <si>
    <t>2119-2-1-13-22160</t>
  </si>
  <si>
    <t>MEXICANO ESTRELLA FABIOLA</t>
  </si>
  <si>
    <t>BENEFICIARIA DE PENSIÓN ALIMENTICIA AL 45% C. FABIOLA MEXICANO ESTRELLA, DEL C. HERRERIAS FLORES BLAS ALBERTO</t>
  </si>
  <si>
    <t>Total 2119-2-1-13-22160</t>
  </si>
  <si>
    <t>2119-2-1-13-22162</t>
  </si>
  <si>
    <t>MORALES NUÑEZ JESÚS DANIEL</t>
  </si>
  <si>
    <t>PARTE PROPORCIONAL DE AGUINALDO, P.P. DE VACACIONES Y P.P. DE PRIMA VACACIONAL, AL C. MORALES NUÑEZ JESÚS DANIEL, REGISTRO POR RECLASIFICACIÓN DE LA CXP-4479 DEL 31/12/2013, DEL C. JOSÉ LUIS ESQUIVEL VILLANUEVA</t>
  </si>
  <si>
    <t>Total 2119-2-1-13-22162</t>
  </si>
  <si>
    <t>2119-2-1-13-22163</t>
  </si>
  <si>
    <t>PADILLA HUERTA ANTONIO</t>
  </si>
  <si>
    <t>751</t>
  </si>
  <si>
    <t>PARTE PROPORCIONAL DE AGUNALDO, P.P. DE VACACIONES, P.P. DE ´PRIMA VACACIONAY SALARIIOS DEVENGADOS,,AL  C. PADILLA HUERTA ANTONIO, RECLASIFICACIÓN DE LA CXP-4479  DEL 31/12/2013, DEL C. JOSÉ LUIS ESQUIVEL VILLANUEVA,</t>
  </si>
  <si>
    <t>Total 2119-2-1-13-22163</t>
  </si>
  <si>
    <t>2119-2-1-13-22175</t>
  </si>
  <si>
    <t>PARTE PROPORCIONAL DE AGUNALDO, P.P. DE VACACIONES, P.P. DE ´PRIMA VACACIONAL,AL C. ÁLVAREZ TOSTADO JIAME DANIEL, RECLASIFICACIÓN DE LA CXP-4479  DEL 31/12/2013, DEL C. JOSÉ LUIS ESQUIVEL VILLANUEVA,</t>
  </si>
  <si>
    <t>Total 2119-2-1-13-22175</t>
  </si>
  <si>
    <t>2119-2-1-13-22177</t>
  </si>
  <si>
    <t>BARRÓN LOZA JUAN ANTONIO</t>
  </si>
  <si>
    <t>PARTE PROPORCIONAL DE AGUNALDO, P.P. DE VACACIONES, P.P. DE ´PRIMA VACACIONAL,AL C. BARRÓN LOZA JUAN ANTONIO, RECLASIFICACIÓN DE LA CXP-4479  DEL 31/12/2013, DEL C. JOSÉ LUIS ESQUIVEL VILLANUEVA,</t>
  </si>
  <si>
    <t>Total 2119-2-1-13-22177</t>
  </si>
  <si>
    <t>2119-2-1-13-22179</t>
  </si>
  <si>
    <t>QUIJAS  DE HOYOS ANA BERENICE</t>
  </si>
  <si>
    <t>774</t>
  </si>
  <si>
    <t>PARTE PROPORCIONAL DE AGUNALDO, P.P. DE VACACIONES, P.P. DE ´PRIMA VACACIONAL,A LA C. QUIJAS DE HOYOS ANA BERENICE, RECLASIFICACIÓN DE LA CXP-4479  DEL 31/12/2013, DEL C. JOSÉ LUIS ESQUIVEL VILLANUEVA,</t>
  </si>
  <si>
    <t>Total 2119-2-1-13-22179</t>
  </si>
  <si>
    <t>2119-2-1-13-22180</t>
  </si>
  <si>
    <t>OLMOS MARTÍNEZ ISAAC</t>
  </si>
  <si>
    <t>777</t>
  </si>
  <si>
    <t>PARTE PROPORCIONAL DE AGUINALDO, P.P. DE VACACIONES,P.P. DE PRIMA VACACIONAL Y SALARIOS DEVENGADOS DEL C. OLMOS MARTÍNEZ ISAAC REGISTRO POR RECLASIFICACIÓN DE LA CXP-4479 DEL 31, DELC. JOSÉ LUIS ESQUIVEL VILLANUEVA.</t>
  </si>
  <si>
    <t>Total 2119-2-1-13-22180</t>
  </si>
  <si>
    <t>2119-2-1-13-22181</t>
  </si>
  <si>
    <t>GARCÍA SANTIAGO GLORIA</t>
  </si>
  <si>
    <t>778</t>
  </si>
  <si>
    <t>PARTE PROPORCIONAL DE AGUINALDO, P.P. DE VACACIONES, P.P. DE PRIMA VACACIONAL, A LA C. GARCÍA  SANTIAGO GLORIA, REGISTRO POR RECLASIFICACIÓN DE LA CXP-4479, DEL C. JOSÉ LUIS ESQUIVEL VILLANUEVA</t>
  </si>
  <si>
    <t>Total 2119-2-1-13-22181</t>
  </si>
  <si>
    <t>2119-2-1-13-22182</t>
  </si>
  <si>
    <t>ELIZONDO VARELA MAURICIO</t>
  </si>
  <si>
    <t>PARTE PROPORCIONAL DE AGUNALDO, P.P. DE VACACIONES, P.P. DE ´PRIMA VACACIONAL,AL C. ELIZONDO VARELA MAURICIO, RECLASIFICACIÓN DE LA CXP-4479  DEL 31/12/2013, DEL C. JOSÉ LUIS ESQUIVEL VILLANUEVA,</t>
  </si>
  <si>
    <t>Total 2119-2-1-13-22182</t>
  </si>
  <si>
    <t>2119-2-1-13-22183</t>
  </si>
  <si>
    <t>SERRANO SEGOVIA JUAN ANTONIO</t>
  </si>
  <si>
    <t>779</t>
  </si>
  <si>
    <t>PARTE´PROPORCIONAL  DE AGUINALDO, P.P. DE VACACIOBES, P.P. DE PRIMA DE VACACIONAL, AL C. SERRANO SEGOVIA JUÁN ANTONIO, REGISTRO POR RECLASIFICACION DE LA CXP-4479 DEL 31/12/2013, DEL C. JOSÉ LUIS ESQUIVEL VILLANUEVA</t>
  </si>
  <si>
    <t>Total 2119-2-1-13-22183</t>
  </si>
  <si>
    <t>2119-2-1-13-22355</t>
  </si>
  <si>
    <t>943</t>
  </si>
  <si>
    <t>PARTE PROPORCIONAL DE AGUINALDO, P.P. DE VACACIONES, P.P. DE PRIMA VACACIONAL Y SALARIOS DEVENGADOS, AL C. BUCIO PÉREZ MARCOS, REGISTRO POR RECLASIFICACIÓN DE LA CXP- 4479 DEL 31/12/2013, DEL C. JOSÉ LUIS ESQUIVEL VILLANUEVA</t>
  </si>
  <si>
    <t>Total 2119-2-1-13-22355</t>
  </si>
  <si>
    <t>2119-2-1-14-02174</t>
  </si>
  <si>
    <t>LÓPEZ GARCÍA MARCO ANTONIO</t>
  </si>
  <si>
    <t>2174</t>
  </si>
  <si>
    <t>TERMINO DE JUICIO, DEL  C. MARCO ANTONIO LÓPEZ GARCÍA,  EXPEDIENTE: SAT1251/2009, FOL- 1889</t>
  </si>
  <si>
    <t>CH-4780 P/CXP- 2174 A CUENTA POR TERMINO DE JUICIO C. MARCO ANTONIO LOPEZ GARCIA</t>
  </si>
  <si>
    <t>REGISTRO DE LA CORRECCIÓN DE LA PE-1379 DE FECHA 08/05/2015</t>
  </si>
  <si>
    <t>Total 2119-2-1-14-02174</t>
  </si>
  <si>
    <t>2119-2-1-14-08602</t>
  </si>
  <si>
    <t>GÓMEZ JUÁREZ LUIS</t>
  </si>
  <si>
    <t>CH-4192 P/CXP-1844 A CTA. DE   PRIMA POR JUBILACION C. LUIS GOMEZ JUAREZ, FOL- 1509,</t>
  </si>
  <si>
    <t>CXP-1844</t>
  </si>
  <si>
    <t>PRIMA POR JUBILACIÓN, AL  C. LUIS GÓMEZ JUÁREZ, FOL- 1509</t>
  </si>
  <si>
    <t>1486</t>
  </si>
  <si>
    <t>CH-0189  P/CXP-1844  A CTA POR PRIMA POR JUBILACION C. LUIS GOMEZ JUAREZ</t>
  </si>
  <si>
    <t>1776</t>
  </si>
  <si>
    <t>CH-0358 P/CXP-1844 A CUENTA POR PRIMA POR JUBILACIÓN.</t>
  </si>
  <si>
    <t>CH-0413 P/CXP-1787, 1844 A CUENTA POR PARTE PROPORCIONAL DE GUINALDO, VACACIONES PRIMA VACACIONAL Y PRIMA POR JUBILACIÓN..</t>
  </si>
  <si>
    <t>Total 2119-2-1-14-08602</t>
  </si>
  <si>
    <t>2119-2-1-14-08978</t>
  </si>
  <si>
    <t>HERRERA DELGADO NOE JOSÉ</t>
  </si>
  <si>
    <t>1424</t>
  </si>
  <si>
    <t>CH-4212 P/CXP-1873 A CTA. DE,   PRIMA POR JUBILACION AL C. NOE JOSE HERRERA DELGADO, FOL- 1538,</t>
  </si>
  <si>
    <t>CXP-1873</t>
  </si>
  <si>
    <t>1873</t>
  </si>
  <si>
    <t>PRIMA POR JUBILACIÓN, AL  C. NOE JOSE HERRERA DELGADO, FOL- 1538</t>
  </si>
  <si>
    <t>CH-0198 P/CXP-1873 POR   PRIMA POR JUBILACION C. NOE JOSE HERRERA DELGADO</t>
  </si>
  <si>
    <t>1783</t>
  </si>
  <si>
    <t>CH-0365 P/CXP-1873 A CUENTA POR PRIMA POR JUBILACIÓN.</t>
  </si>
  <si>
    <t>3150</t>
  </si>
  <si>
    <t>CH-0424 P/CXP-1873 A CUENTA POR PRIMA POR JUBILACIÓN.</t>
  </si>
  <si>
    <t>CH-0101 P/CXP-1873 POR  PRIMA POR JUBILACION C. NOE JOSE HERRERA DELGADO, FOL- 1538</t>
  </si>
  <si>
    <t>Total 2119-2-1-14-08978</t>
  </si>
  <si>
    <t>2119-2-1-14-11993</t>
  </si>
  <si>
    <t>MARTÍNEZ CRUZ FELIPE</t>
  </si>
  <si>
    <t>PARTE  PROPORCIONAL DE AGUINALDO, P.P. DE VACACIONES Y  P.P. DE PRIMA VACACIONAL, AL  C. FELIPE MARTÍNEZ CRUZ, FOL- 1636</t>
  </si>
  <si>
    <t>Total 2119-2-1-14-11993</t>
  </si>
  <si>
    <t>2119-2-1-14-14014</t>
  </si>
  <si>
    <t>RAMOS GUERRERO JOSÉ PRISCILIANO</t>
  </si>
  <si>
    <t>1509</t>
  </si>
  <si>
    <t>CH-4297 P/CXP-1841, A CTA. PRIMA DE JUBILACION DEL  C. JOSE PRICILIANO  RAMOS GUERRERO, FOL-1506</t>
  </si>
  <si>
    <t>CXP-1841</t>
  </si>
  <si>
    <t>PRIMA JUBILACIÓN, AL  C. JOSÉ PRISCILIANO  RAMOS GUERRERO, FOL-1506</t>
  </si>
  <si>
    <t>1552</t>
  </si>
  <si>
    <t>CH-0255 P/CXP-1841 A CUENTA POR PRIMA POR JUBILACIÓN.</t>
  </si>
  <si>
    <t>1830</t>
  </si>
  <si>
    <t>CH-0412 P/CXP-1841 A CUENTA POR PRIMA JUBILACIÓN.</t>
  </si>
  <si>
    <t>CH-0481 P/CXP-1841, PRIMA DE JUBILACION DEL C. JOSE PRISCILIANO  RAMOS GUERRERO, FOL-1506,</t>
  </si>
  <si>
    <t>1729</t>
  </si>
  <si>
    <t>CH-0121 P/CXP-1841 POR  PRIMA JUBILACION C. JOSE PRISCILIANO  RAMOS GUERRERO, FOL-1506</t>
  </si>
  <si>
    <t>Total 2119-2-1-14-14014</t>
  </si>
  <si>
    <t>2119-2-1-14-15671</t>
  </si>
  <si>
    <t>GUTIÉRREZ GONZÁLEZ FRANCISCO JAVIER</t>
  </si>
  <si>
    <t>PARTE PROPORCIONAL DE AGUIALDO, P.P. DE VACACIONES,  P.P. DE PRIMA VACACIONAL, 12 DIAS POR AÑO Y  SEGURO DE VIDA, AL  C. FRANCISCO JAVIER GUTIÉRREZ SANABRIA, FOL- 1495</t>
  </si>
  <si>
    <t>CH-4246 P/CXP-1830,  A CTA. DE SEGURO DE VIDA P.P. DE AGUINLADO P.P. DE VACACIONES P.P. DE PRIMA VACACIONAL P.P.  DE PRIMA DE ANTIGUEDAD DEL  C. JAVIER GUTIERREZ SANABRIA, FOL- 1495</t>
  </si>
  <si>
    <t>CXP-1830</t>
  </si>
  <si>
    <t>1502</t>
  </si>
  <si>
    <t>CH-0205 P/CXP-1830 A CTA POR   SEGURO DE VIDA P.P. DE AGUINLADO P.P. DE VACACIONES P.P. DE PRIMA VACACIONAL P.P.  DE PRIMA DE ANTIGUEDAD, C. JAVIER GUTIERREZ SANABRIA</t>
  </si>
  <si>
    <t>1787</t>
  </si>
  <si>
    <t>CH-0369 P/CXP-1830 A CTA POR   SEGURO DE VIDA P.P. DE AGUINLADO P.P. DE VACACIONES P.P. DE PRIMA VACACIONAL P.P.  DE PRIMA DE ANTIGUEDAD, C. JAVIER GUTIERREZ SANABRIA</t>
  </si>
  <si>
    <t>3143</t>
  </si>
  <si>
    <t>CH-0417 P/CXP-1830,A CUENTA PARTE PROPORCIONAL DE AGUINALDO,P.P. DE VACACIONES, P.P. DE PRIMA DE VACACIONAL, 12 DIAS POR AÑO Y SEGURO DE VIDA AL C. FRANCISCO JAVIER GUTIÉRREZ SANABRIA (FINADO) BENEFICIARIO GUTIÉRREX GONZÁLEZ FRANCISCO JAVIER  FOL- 1495,</t>
  </si>
  <si>
    <t>Total 2119-2-1-14-15671</t>
  </si>
  <si>
    <t>2119-2-1-14-15938</t>
  </si>
  <si>
    <t>GÓMEZ GONZÁLEZ ANALLELY</t>
  </si>
  <si>
    <t>2005</t>
  </si>
  <si>
    <t>PARTE PROPORCIONAL DE VACACIONES Y P.P. DE PRIMA VACACIONAL, A LA  C. ANALLELY GÓMEZ GONZÁLEZ, FOL- 1647</t>
  </si>
  <si>
    <t>Total 2119-2-1-14-15938</t>
  </si>
  <si>
    <t>2119-2-1-14-17667</t>
  </si>
  <si>
    <t>RODRÍGUEZ FONSECA GUSTAVO</t>
  </si>
  <si>
    <t>1985</t>
  </si>
  <si>
    <t>PARTE PROPORCIONAL DE VACACIONES,  P.P. DE PRIMA VACACIONAL Y SALARIOS DEVENGADOS,  AL C. GUSTAVO RODRÍGUEZ FONSECA, FOL- 1627</t>
  </si>
  <si>
    <t>Total 2119-2-1-14-17667</t>
  </si>
  <si>
    <t>2119-2-1-14-18529</t>
  </si>
  <si>
    <t>HERNÁNDEZ CHIMAL JOSÉ LUIS</t>
  </si>
  <si>
    <t>PRIMA POR JUBILACIÓN, AL  C. JOSÉ LUIS HERNÁNDEZ CHIMAL, FOL-1510</t>
  </si>
  <si>
    <t>PARTE PROPORCIONAL DE AGUINALDO,  P.P. DE VACACIONES Y P.P. DE PRIMA VACACIONAL, AL C. JOSÉ LUIS HERNÁNDEZ CHIMAL, FOL- 1453</t>
  </si>
  <si>
    <t>1405</t>
  </si>
  <si>
    <t>CH-4193 P/CXP-1845 - FACTURAS:  PRIMA POR JUBILACION DEL C.JOSE LUIS HERNANDEZ CHIMAL, FOL-1510,</t>
  </si>
  <si>
    <t>CXP-1845</t>
  </si>
  <si>
    <t>1491</t>
  </si>
  <si>
    <t>CH-0194 P/CXP-1845 A CTA POR  PRIMA POR JUBILACION C.JOSE LUIS HERNANDEZ CHIMAL</t>
  </si>
  <si>
    <t>CH-0362 P/CXP-1845 A CUENTA POR PRIMA POR JUBILACIÓN.</t>
  </si>
  <si>
    <t>CH-0420 P/CXP-1845 A CUENTA POR PRIMA POR JUBILACIÓN DEL C. JOSE LUIS HERNANDEZ CHIMAL, FOL- 1453,</t>
  </si>
  <si>
    <t>Total 2119-2-1-14-18529</t>
  </si>
  <si>
    <t>2119-2-1-14-18685</t>
  </si>
  <si>
    <t>1851</t>
  </si>
  <si>
    <t>PRIMA POR JUBILACIÓN, AL  C. JOSÉ LUIS RANGEL ARANDA, FOL- 1516</t>
  </si>
  <si>
    <t>1412</t>
  </si>
  <si>
    <t>CH-4200 P/CXP-1851A CTA DE   PRIMA POR JUBILACION DEL C. JOSE LUIS RANGEL ARANDA, FOL- 1516,</t>
  </si>
  <si>
    <t>1553</t>
  </si>
  <si>
    <t>CH-0256 P/CXP-1851 A CUENTA POR PRIMA POR JUBILACIÓN.</t>
  </si>
  <si>
    <t>1831</t>
  </si>
  <si>
    <t>CH-0413 P/CXP-1851 POR  PRIMA POR JUBILACION C. JOSE LUIS RANGEL ARANDA</t>
  </si>
  <si>
    <t>3208</t>
  </si>
  <si>
    <t>CH-0482 P/CXP-1795, 1851 A CUENTA POR PARTE PROPORCIOANL DE AGUINALDO, VACACIONES, PRIMA VACACIONAL Y PRIMA POR JUBILACIÓN.</t>
  </si>
  <si>
    <t>Total 2119-2-1-14-18685</t>
  </si>
  <si>
    <t>2119-2-1-14-20873</t>
  </si>
  <si>
    <t>GONZÁLEZ RODRÍGUEZ ADRIANA</t>
  </si>
  <si>
    <t>PARTE PROPORCIONAL DE AGUINALDO Y  P.P. DE VACACIONES, A LA  C. ADRIANA GONZÁLEZ RODRÍGUEZ, FOL- 1645</t>
  </si>
  <si>
    <t>Total 2119-2-1-14-20873</t>
  </si>
  <si>
    <t>2119-2-1-14-21262</t>
  </si>
  <si>
    <t>TERESO DE JESÚS CELESTINO</t>
  </si>
  <si>
    <t>CH-4234 P/CXP- 1826 A CTA.DE  PRIMA POR JUBILACION DEL C. CELESTINO TERESO DE JESUS, FOL- 1491.</t>
  </si>
  <si>
    <t>PRIMA POR JUBILACIÓN, AL  C. CELESTINO TERESO DE JESÚS, FOL- 1491</t>
  </si>
  <si>
    <t>1577</t>
  </si>
  <si>
    <t>CH-0280 P/CXP-1826 A CTA POR  PRIMA POR JUBILACION C. CELESTINO TERESO DE JESUS</t>
  </si>
  <si>
    <t>1848</t>
  </si>
  <si>
    <t>CH-0430 P/CXP-1826 A CUENTA POR  PRIMA POR JUBILACION C. CELESTINO TERESO DE JESUS</t>
  </si>
  <si>
    <t>3232</t>
  </si>
  <si>
    <t>CH-0506 P/CXP 1826 A CUENTA,POR  PRIMA DE JUBILACION DEL  C. CELESTINO TERESO DE JESUS, FOL- 1491,</t>
  </si>
  <si>
    <t>CXP-1826</t>
  </si>
  <si>
    <t>CH-0130 P/CXP-1826 A CTA POR  PRIMA POR JUBILACION C. CELESTINO TERESO DE JESUS, FOL- 1491</t>
  </si>
  <si>
    <t>Total 2119-2-1-14-21262</t>
  </si>
  <si>
    <t>2119-2-1-14-21331</t>
  </si>
  <si>
    <t>VARGAS ANGELES MARCO ANTONIO</t>
  </si>
  <si>
    <t>PARTE PROPORCIONAL DE AGUINALDO, P.P. DE VACACIONES Y P.P. DE PRIMA VACACIONAL, AL  C. MARCO ANTONIO VERGAS ANGELES, FOL- 1635</t>
  </si>
  <si>
    <t>Total 2119-2-1-14-21331</t>
  </si>
  <si>
    <t>2119-2-1-14-21594</t>
  </si>
  <si>
    <t>PARRA SÁNCHEZ JUANA</t>
  </si>
  <si>
    <t>1479</t>
  </si>
  <si>
    <t>CH-4267 P/CXP-1839, A CTA. DE  PRIMA POR JUBILACIÓN DE LA C. JUANA PARRA SANCHEZ, FOL- 1504,</t>
  </si>
  <si>
    <t>CXP-1839</t>
  </si>
  <si>
    <t>PRIMA POR JUBILACIÓN, A LA  C. JUANA PARRA SÁNCHEZ, FOL- 1504</t>
  </si>
  <si>
    <t>1542</t>
  </si>
  <si>
    <t>CH-0245 P/CXP-1839 A CTA POR  PRIMA POR JUBILACION C. JUANA PARRA SANCHEZ</t>
  </si>
  <si>
    <t>1822</t>
  </si>
  <si>
    <t>CH-0404 P/CXP-1839 A CUENTA POR PRIMA POR JUBILACIÓN.</t>
  </si>
  <si>
    <t>CH-0470 P/CXP-1839 A CUENTA POR PRIMA POR JUBILACIÓN.</t>
  </si>
  <si>
    <t>1687</t>
  </si>
  <si>
    <t>CH-0079 P/CXP-1839 A CTA POR   PRIMA POR JUBILACION C. JUANA PARRA SANCHEZ, FOL- 1504</t>
  </si>
  <si>
    <t>Total 2119-2-1-14-21594</t>
  </si>
  <si>
    <t>2119-2-1-14-21711</t>
  </si>
  <si>
    <t>1871</t>
  </si>
  <si>
    <t>PRIMA POR JUBILACIÓN, AL  C. JOSÉ RODRIGO MARIANO GUZMAN, FOL- 1536</t>
  </si>
  <si>
    <t>1428</t>
  </si>
  <si>
    <t>CH-4216 P/CXP-1871 A CTA. DE  PRIMA POR JUBILACION DEL  C. JOSE RODRIGO MARIANO GUZMAN, FOL- 1536</t>
  </si>
  <si>
    <t>CXP-1871</t>
  </si>
  <si>
    <t>1515</t>
  </si>
  <si>
    <t>CH-0218 P/CXP-1871A CTA POR  PRIMA POR JUBILACION C. JOSE RODRIGO MARIANO GUZMAN</t>
  </si>
  <si>
    <t>1796</t>
  </si>
  <si>
    <t>CH-0378 P/CXP-1871 A CUENTA POR  PRIMA POR JUBILACION C. JOSE RODRIGO MARIANO GUZMAN</t>
  </si>
  <si>
    <t>3167</t>
  </si>
  <si>
    <t>CH-0441 P/CXP-1871 A CUENTA, PRIMA POR JUBILACION DEL C. JOSE RODRIGO MARIANO GUZMAN, FOL- 1536</t>
  </si>
  <si>
    <t>CH-0108 P/CXP-1871 A CTA POR  PRIMA POR JUBILACION C. JOSE RODRIGO MARIANO GUZMAN, FOL- 1536</t>
  </si>
  <si>
    <t>Total 2119-2-1-14-21711</t>
  </si>
  <si>
    <t>2119-2-1-14-21713</t>
  </si>
  <si>
    <t>SORIANO MANDUJANO MARIO</t>
  </si>
  <si>
    <t>1824</t>
  </si>
  <si>
    <t>PRIMA POR JUBILACIÓN, AL C. MARIO SORIANO MANDUJANO, FOL- 1489</t>
  </si>
  <si>
    <t>RECLASIFICACION DE CUENTAS ACREEDORAS POR ERROR CODIFICACION</t>
  </si>
  <si>
    <t>Total 2119-2-1-14-21713</t>
  </si>
  <si>
    <t>2119-2-1-14-21741</t>
  </si>
  <si>
    <t>MARTÍNEZ MATILDE MARCELINO</t>
  </si>
  <si>
    <t>PRIMA POR JUBILACIÓN, AL  C. MARCELINO MARTÍNEZ MATILDE, FOL- 1477</t>
  </si>
  <si>
    <t>1429</t>
  </si>
  <si>
    <t>CH-4217 P/CXP-1812, A CTA. DE PRIMA POR JUBILACION DEL  C. MARCELINO MARTINEZ MATILDE, FOL- 1477.</t>
  </si>
  <si>
    <t>1519</t>
  </si>
  <si>
    <t>CH-0222 P/CXP-1812 A CUENTA POR PRIMA POR JUBILACIÓN.</t>
  </si>
  <si>
    <t>CXP-1812</t>
  </si>
  <si>
    <t>CH-0382 P/CXP-1812 A CUENTA POR PRIMA POR JUBILACIÓN.</t>
  </si>
  <si>
    <t>CH-0446 P/CXP-1812 A CUENTA POR PRIMA POR JUBILACIÓN.</t>
  </si>
  <si>
    <t>CH-0110 P/CXP-1812 A CTA POR  PRIMA POR JUBILACION C. MARCELINO MARTINEZ MATILDE, FOL- 1477</t>
  </si>
  <si>
    <t>Total 2119-2-1-14-21741</t>
  </si>
  <si>
    <t>2119-2-1-14-21750</t>
  </si>
  <si>
    <t>1814</t>
  </si>
  <si>
    <t>PRIMA POR JUBILACIÓN, AL  C. JOSÉ MARTÍNEZ TORRES, FOL- 1479</t>
  </si>
  <si>
    <t>1431</t>
  </si>
  <si>
    <t>CH-4219 P/CXP-1814, A CTA, DE  PRIMA POR JUBILACION DEL  C. JOSE MARTINEZ TORRES, FOL- 1479.</t>
  </si>
  <si>
    <t>CH-0224 P/CXP-1814 A CTA POR   PRIMA POR JUBILACION C. JOSE MARTINEZ TORRES</t>
  </si>
  <si>
    <t>1802</t>
  </si>
  <si>
    <t>CH-0384 P/CXP-1814 A CUENTA POR PRIMA POR JUBILACIÓN.</t>
  </si>
  <si>
    <t>CXP-1814</t>
  </si>
  <si>
    <t>CH-0448 P/CXP-1814 A CUENTA  PRIMA POR JUBILACION DEL C. JOSE MARTINEZ TORRES, FOL- 1479,</t>
  </si>
  <si>
    <t>Total 2119-2-1-14-21750</t>
  </si>
  <si>
    <t>2119-2-1-14-21774</t>
  </si>
  <si>
    <t>1797</t>
  </si>
  <si>
    <t>PRIMA POR JUBILACIÓN, AL C. SERGIO ALBARRAN MONSIVAIS, FOL- 1462</t>
  </si>
  <si>
    <t>1414</t>
  </si>
  <si>
    <t>CH-4202 P/CXP-1797 A CTA.  PRIMA POR JUBILACION DEL C. SERGIO ALBARRAN MONSIVAIS, FOL- 1462.</t>
  </si>
  <si>
    <t>1455</t>
  </si>
  <si>
    <t>CH-0158 P/CXP-1797 A CUENTA POR PRIMA POR JUBILACIÓN.</t>
  </si>
  <si>
    <t>CXP-1797</t>
  </si>
  <si>
    <t>1745</t>
  </si>
  <si>
    <t>CH-0327 P/CXP-1797A CUENTA POR   PRIMA POR JUBILACION C. SERGIO ALBARRAN MONSIVAIS</t>
  </si>
  <si>
    <t>3076</t>
  </si>
  <si>
    <t>CH-0355 P/CXP-1797 A CUENTA,  PRIMA POR JUBILACION C. SERGIO ALBARRAN MONSIVAIS, FOL- 1462</t>
  </si>
  <si>
    <t>Total 2119-2-1-14-21774</t>
  </si>
  <si>
    <t>2119-2-1-14-21775</t>
  </si>
  <si>
    <t>CARLOS VILLA IRENE</t>
  </si>
  <si>
    <t>2002</t>
  </si>
  <si>
    <t>PRIMA POR JUBILACIÓN, A LA  C. IRENE CARLOS VILLA, FOL- 1644</t>
  </si>
  <si>
    <t>Total 2119-2-1-14-21775</t>
  </si>
  <si>
    <t>2119-2-1-14-21802</t>
  </si>
  <si>
    <t>GARCÍA MONTOYA MARÍA MARTINA</t>
  </si>
  <si>
    <t>1804</t>
  </si>
  <si>
    <t>PRIMA POR JUBILACIÓN, A LA  C. MARÍA MARTINA GARCÍA MONTOYA, FOL-1469</t>
  </si>
  <si>
    <t>1421</t>
  </si>
  <si>
    <t>CH-4209 P/CXP-1804, A CTA. PRIMA POR JUBILACION DEL C. MARIA MARTINA GARCIA MONTOYA, FOL-1469.</t>
  </si>
  <si>
    <t>CH-0187 P/CXP-1804 A CTA POR   PRIMA POR JUBILACION C. MARIA MARTINA GARCIA MONTOYA</t>
  </si>
  <si>
    <t>1774</t>
  </si>
  <si>
    <t>CH-0356 P/CXP-1804 A CUENTA POR PRIMA POR JUBILACIÓN.</t>
  </si>
  <si>
    <t>CXP-1804</t>
  </si>
  <si>
    <t>CH-0411 P/CXP-1804 A CUENTA DE LA  PRIMA POR JUBILACION C. MARIA MARTINA GARCIA MONTOYA, FOL-1469,</t>
  </si>
  <si>
    <t>CH-0096 P/CXP-1804 POR  PRIMA POR JUBILACION C. MARIA MARTINA GARCIA MONTOYA, FOL-1469</t>
  </si>
  <si>
    <t>Total 2119-2-1-14-21802</t>
  </si>
  <si>
    <t>2119-2-1-14-21864</t>
  </si>
  <si>
    <t>MALPICA Y ROLDAN MARÍA JOSEFINA IRMA</t>
  </si>
  <si>
    <t>2051</t>
  </si>
  <si>
    <t>PRIMA POR JUBILACIÓN, A LA  C. MARÍA JOSEFINA IRMA MALPICA Y ROLDAN, FOL- 1697</t>
  </si>
  <si>
    <t>Total 2119-2-1-14-21864</t>
  </si>
  <si>
    <t>2119-2-1-14-21865</t>
  </si>
  <si>
    <t>LAZCANO RENDON MIGUEL</t>
  </si>
  <si>
    <t>1426</t>
  </si>
  <si>
    <t>CH-4814 P/CXP-1809, A CTA.  PRIMA POR JUBILACION DEL  C. MIGUEL LAZCANO  RENDON, FOL- 1474.</t>
  </si>
  <si>
    <t>1809</t>
  </si>
  <si>
    <t>PRIMA POR JUBILACIÓN,  AL  C. MIGUEL LAZCANO  RENDÓN, FOL- 1474</t>
  </si>
  <si>
    <t>1506</t>
  </si>
  <si>
    <t>CH-0209 P/CXP-1809 A CTA POR   PRIMA POR JUBILACION C. MIGUEL LAZCANO  RENDON</t>
  </si>
  <si>
    <t>1790</t>
  </si>
  <si>
    <t>CH-0372 P/CXP-1809 A CUENTA POR  PRIMA POR JUBILACION C. MIGUEL LAZCANO  RENDON</t>
  </si>
  <si>
    <t>3156</t>
  </si>
  <si>
    <t>CH-0430 P/CXP-1809 A CUENTA,  PRIMA POR JUBILACION C. MIGUEL LAZCANO  RENDON, FOL- 1474,</t>
  </si>
  <si>
    <t>CXP-1809</t>
  </si>
  <si>
    <t>Total 2119-2-1-14-21865</t>
  </si>
  <si>
    <t>2119-2-1-14-21870</t>
  </si>
  <si>
    <t>ACOSTA MEDINA CATALINA</t>
  </si>
  <si>
    <t>CH-4201P/CXP-1796, A CTA.PRIMA POR JUBILACION DE LA  C. CATALINA ACOSTA MEDINA, FOL- 1461.</t>
  </si>
  <si>
    <t>PRIMA POR JUBILACIÓN, A LA  C. CATALINA ACOSTA MEDINA, FOL- 1461</t>
  </si>
  <si>
    <t>CH-0155 P/CXP-1796 POR   PRIMA POR JUBILACION C. CATALINA ACOSTA MEDINA</t>
  </si>
  <si>
    <t>1743</t>
  </si>
  <si>
    <t>CH-0325 P/CXP-1796 A CUENTA POR PRIMA POR JUBILACIÓN, A LA C. CATALINA ACOSTA MEDINA.</t>
  </si>
  <si>
    <t>CXP-1796</t>
  </si>
  <si>
    <t>Total 2119-2-1-14-21870</t>
  </si>
  <si>
    <t>2119-2-1-14-21871</t>
  </si>
  <si>
    <t>MUÑOZ BRISEÑO JOSÉ</t>
  </si>
  <si>
    <t>PRIMA POR JUBILACIÓN, AL  C. JOSÉ MUÑOZ BRISEÑO, FOL- 1483</t>
  </si>
  <si>
    <t>1534</t>
  </si>
  <si>
    <t>CH-0237 P/CXP-1818 A CTA POR  PRIMA POR JUBILACION C. JOSE MUÑOZ BRISEÑO</t>
  </si>
  <si>
    <t>CH-0396 P/CXP-1818 A CUENTA POR   PRIMA POR JUBILACION C. JOSE MUÑOZ BRISEÑO</t>
  </si>
  <si>
    <t>CH-0463 P/CXP-1818 A CUENTA POR PRIMA POR JUBILACIÓN.</t>
  </si>
  <si>
    <t>CXP-1818</t>
  </si>
  <si>
    <t>RECLASIFICACIÓN DE REGISTRO EN AUXILIAR DEL C. MUÑOZ BRISEÑO JOSÉ, E-1436 DEL 14/07/2015</t>
  </si>
  <si>
    <t>CH-0116 P/CXP-1818 A CTA POR  PRIMA POR JUBILACION C. JOSE MUÑOZ BRISEÑO, FOL- 1483</t>
  </si>
  <si>
    <t>Total 2119-2-1-14-21871</t>
  </si>
  <si>
    <t>2119-2-1-14-21872</t>
  </si>
  <si>
    <t>MOSQUEDA MARTÍNEZ MARÍA DEL PILAR</t>
  </si>
  <si>
    <t>PRIMA POR JUBILACIÓN, A LA  C. MARÍA DEL PILAR MOSQUEDA MARTÍNEZ, FOL- 1482</t>
  </si>
  <si>
    <t>CH-4223 P/CXP- A CTA. DE   PRIMA POR JUBILACION C. MARIA DEL PILAR MOSQUEDA MARTINEZ, FOL- 1482.</t>
  </si>
  <si>
    <t>1532</t>
  </si>
  <si>
    <t>CH-0235 P/CXP-1817 A CTA POR   PRIMA POR JUBILACION C. MARIA DEL PILAR MOSQUEDA MARTINEZ</t>
  </si>
  <si>
    <t>CH-0395 P/CXP-1817 A CUENTA POR PRIMA POR JUBILACIÓN.</t>
  </si>
  <si>
    <t>CXP-1817</t>
  </si>
  <si>
    <t>3188</t>
  </si>
  <si>
    <t>CH-0462 P/CXP-1817 A CUENTA POR PRIMA POR JUBILACIÓN.</t>
  </si>
  <si>
    <t>Total 2119-2-1-14-21872</t>
  </si>
  <si>
    <t>2119-2-1-14-21970</t>
  </si>
  <si>
    <t>CASTRO DOMÍNGUEZ MARCELO</t>
  </si>
  <si>
    <t>1976</t>
  </si>
  <si>
    <t>PRIMA POR JUBILACIÓN, AL  C. MARCELO CASTRO DOMÍNGUEZ, FOL- 1618</t>
  </si>
  <si>
    <t>CH-0381 P/CXP-1976 A CUENTA POR PRIMA POR JUBILACIÓN.</t>
  </si>
  <si>
    <t>CXP-1976</t>
  </si>
  <si>
    <t>Total 2119-2-1-14-21970</t>
  </si>
  <si>
    <t>2119-2-1-14-22075</t>
  </si>
  <si>
    <t>MONROY HERNÁNDEZ JESÚS AURELIO</t>
  </si>
  <si>
    <t>1886</t>
  </si>
  <si>
    <t>INDEMNIZACIÓN POR ACCIDENTE DE TRABAJO, DEL  C. JESÚS AURELIO MONROY HERNÁNDEZ, FOL- 1549K</t>
  </si>
  <si>
    <t>1434</t>
  </si>
  <si>
    <t>CH-4222 P/CXP-1886 A CUENTAPOR  INDEMNIZACION, POR ACCIDENTE DE TRABAJO C. JESUS AURELIO MONROY HERNANDEZ</t>
  </si>
  <si>
    <t>1530</t>
  </si>
  <si>
    <t>CH-0233 P/CXP-1886 A CTA POR  INDEMNIZACION, POR ACCIDENTE DE TRABAJO C. JESUS AURELIO MONROY HERNANDEZ</t>
  </si>
  <si>
    <t>CH-0393 P/CXP-1886 POR INDEMNIZACIÓN POR ACCIDENTE DE TRABAJO.</t>
  </si>
  <si>
    <t>CXP-1886</t>
  </si>
  <si>
    <t>3184</t>
  </si>
  <si>
    <t>CH-0458 P/CXP-1886 A CUENTA POR INDEMNIZACIÓN POR ACCIDENTE DE TRABAJO.</t>
  </si>
  <si>
    <t>Total 2119-2-1-14-22075</t>
  </si>
  <si>
    <t>2119-2-1-14-22081</t>
  </si>
  <si>
    <t>PRIMA POR JUBILACIÓN, AL  C. MAXIMILIANO TAPIA MURILLO, FOL- 1490</t>
  </si>
  <si>
    <t>CH-4233 P/CXP-1825, A CTA. DE  PRIMA POR JUBILACION DEL  C. MAXIMILIANO TAPIA MURILLO, FOL- 1490.</t>
  </si>
  <si>
    <t>1575</t>
  </si>
  <si>
    <t>CH-0278 P/CXP-1825 A CTA POR   PRIMA POR JUBILACION C. MAXIMILIANO TAPIA MURILLO</t>
  </si>
  <si>
    <t>1847</t>
  </si>
  <si>
    <t>CH-0429 P/CXP-1825A CUENTA POR PRIMA POR JUBILACION C. MAXIMILIANO TAPIA MURILLO</t>
  </si>
  <si>
    <t>3231</t>
  </si>
  <si>
    <t>CH-0505 P/CXP-1825 A CUENTA POR  PRIMA POR JUBILACION DEL  C. MAXIMILIANO TAPIA MURILLO, FOL- 1490</t>
  </si>
  <si>
    <t>CXP-1825</t>
  </si>
  <si>
    <t>Total 2119-2-1-14-22081</t>
  </si>
  <si>
    <t>2119-2-1-14-22100</t>
  </si>
  <si>
    <t>2000</t>
  </si>
  <si>
    <t>PRIMA POR JUBILACIÓN, AL  C. ANICETO PEÑA SÁNCHEZ, FOL- 1642</t>
  </si>
  <si>
    <t>Total 2119-2-1-14-22100</t>
  </si>
  <si>
    <t>2119-2-1-14-22107</t>
  </si>
  <si>
    <t>MARTÍNEZ ARAMENDÍZ JORGE</t>
  </si>
  <si>
    <t>2807</t>
  </si>
  <si>
    <t>PARTE PROPORCIONAL DE AGUINALDO Y P.P. DE VACACIONES,  AL C. MARTÍNEZ ARAMENDÍZ  JORGE</t>
  </si>
  <si>
    <t>Total 2119-2-1-14-22107</t>
  </si>
  <si>
    <t>2119-2-1-14-22185</t>
  </si>
  <si>
    <t>BASTIDA HERNÁNDEZ GUILLERMO ALFONSO</t>
  </si>
  <si>
    <t>1389</t>
  </si>
  <si>
    <t>TERMINO DE JUICIO DEL  C. GUILLERMO ALFONSO BASTIDA HERNÁNDEZ,  EXPEDIENTE: SAT196/2008, FOL- 1015</t>
  </si>
  <si>
    <t>Total 2119-2-1-14-22185</t>
  </si>
  <si>
    <t>2119-2-1-14-22189</t>
  </si>
  <si>
    <t>PRIMA POR JUBILACIÓN DEL C. JUAN GARCIA CASAS, FOL- 1421.</t>
  </si>
  <si>
    <t>Total 2119-2-1-14-22189</t>
  </si>
  <si>
    <t>2119-2-1-14-22191</t>
  </si>
  <si>
    <t>ROMERO MARTÍNEZ TOMAS</t>
  </si>
  <si>
    <t>PRIMA POR JUBILACION DEL C. TOMAS ROMERO MARTINEZ, FOL 1419.</t>
  </si>
  <si>
    <t>PARTE PROPORCIONAL DE AGUINALDO, AL  C. TOMAS ROMERO MARTÍNEZ, FOL- 1424A</t>
  </si>
  <si>
    <t>1657</t>
  </si>
  <si>
    <t>CH-4438 P/CXP-1760 A CUENTA POR PRIMA POR JUBILACIÓN.</t>
  </si>
  <si>
    <t>CXP-1760</t>
  </si>
  <si>
    <t>CH-0295 P/CXP-1760 A CUENTA POR PRIMA POR JUBILACIÓN.</t>
  </si>
  <si>
    <t>CH-0437 P/CXP-1760 A CUENTA POR  PRIMA POR JUBILACION C. TOMAS ROMERO MARTINEZ</t>
  </si>
  <si>
    <t>CH-0489 P/CXP-1760 A CUENTA POR  PRIMA POR JUBILACION DEL C. TOMAS ROMERO MARTINEZ, FOL 1419,</t>
  </si>
  <si>
    <t>Total 2119-2-1-14-22191</t>
  </si>
  <si>
    <t>2119-2-1-14-22192</t>
  </si>
  <si>
    <t>ACEVEDO PACHECO RAÚL</t>
  </si>
  <si>
    <t>PARTE PROPORCIONAL  DE AGUINALDO, P.P. DE  VACACIONES Y P.P. DE PRIMA VACACIONAL, AL  C. RAÚL ACEVEDO PACHECO, FOL- 1446</t>
  </si>
  <si>
    <t>PRIMA POR JUBILACIÓN, A  C. RAÚL ACEVEDO PACHECO, FOL- 1521</t>
  </si>
  <si>
    <t>CH-4186 P/CXP-1859 A CTA. DE  PRIMA POR JUBILACION DEL C. RAUL ACEVEDO PACHECO, FOL- 1521</t>
  </si>
  <si>
    <t>CXP-1859</t>
  </si>
  <si>
    <t>CH-0153 P/CXP-1859 A CTA POR PRIMA POR JUBILACION C. RAUL ACEVEDO PACHECO</t>
  </si>
  <si>
    <t>CH-0323 P/CXP-1859 A CUENTA POR PRIMA POR JUBILACIÓN, AL C. RAUL ACEVEDO PACHECO.</t>
  </si>
  <si>
    <t>CH-0350 ACUENTA P/CXP-1859 POR  FINIQUITO LABORA, P.P. DE AGUINALDO, P.P. DE PRIMA VACACIONA. P.P. DE VACACIONES, C. RAUL ACEVEDO PACHECO</t>
  </si>
  <si>
    <t>Total 2119-2-1-14-22192</t>
  </si>
  <si>
    <t>2119-2-1-14-22193</t>
  </si>
  <si>
    <t>AZPEITIA MARTÍNEZ MARÍA DEL CARMEN</t>
  </si>
  <si>
    <t>1782</t>
  </si>
  <si>
    <t>PRIMA POR JUBILACIÓN,  C. MARÍA DEL CARMEN AZPEITIA MARTÍNEZ, FOL- 1447</t>
  </si>
  <si>
    <t>1399</t>
  </si>
  <si>
    <t>CH-4187 P/CXP-1782, A CTA. DE  PRIMA POR JUBILACIÓN  DE LA C. MARIA DEL CARMEN AZPEITIA MARTINEZ, FOL- 1447.</t>
  </si>
  <si>
    <t>CXP-1782</t>
  </si>
  <si>
    <t>CH-0161 P/CXP-1782 A CUENTA POR PRIMA POR JUBILACIÓN.</t>
  </si>
  <si>
    <t>1747</t>
  </si>
  <si>
    <t>CH-0329 P/CXP-1782 A CUENTA POR PRIMA POR JUBILACIÓN.</t>
  </si>
  <si>
    <t>3080</t>
  </si>
  <si>
    <t>CH-0359 P/CXP-1782, A CUENTA, 1860 POR PARTE PROPORCIONAL DE VACACIONES Y PRIMA POR JUBILACIÓN.</t>
  </si>
  <si>
    <t>Total 2119-2-1-14-22193</t>
  </si>
  <si>
    <t>2119-2-1-14-22194</t>
  </si>
  <si>
    <t>BAZAN BADILLO RAÚL</t>
  </si>
  <si>
    <t>1861</t>
  </si>
  <si>
    <t>PRIMA POR JUBILACIÓN, AL  C. RAÚL BAZAN BADILLO, FOL- 1523</t>
  </si>
  <si>
    <t>CH-4188 P/CXP-1861, A CTA. DE   PRIMA POR JUBILACION C. RAUL BAZAN BADILLO, FOL- 1523</t>
  </si>
  <si>
    <t>CXP-1861</t>
  </si>
  <si>
    <t>1459</t>
  </si>
  <si>
    <t>CH-0162 P/CXP-1861A CTA  POR   PRIMA POR JUBILACION C. RAUL BAZAN BADILLO</t>
  </si>
  <si>
    <t>1748</t>
  </si>
  <si>
    <t>CH-0330 P/CXP-1861 A CUENTA POR PRIMA POR JUBILACIÓN.</t>
  </si>
  <si>
    <t>3081</t>
  </si>
  <si>
    <t>CH-0360 P/CXP-1783, 1861 A CUENTA POR VACACIONES Y PRIMA POR JUBILACIÓN.</t>
  </si>
  <si>
    <t>1691</t>
  </si>
  <si>
    <t>CH-0083 P/CXP- 1861 A CTA. POR PRIMA DE JUBILACIÓN C. RAUL BAZAN BADILLO, FOL- 1523</t>
  </si>
  <si>
    <t>Total 2119-2-1-14-22194</t>
  </si>
  <si>
    <t>2119-2-1-14-22197</t>
  </si>
  <si>
    <t>ESPINOZA VARGAS J. JESÚS</t>
  </si>
  <si>
    <t>1843</t>
  </si>
  <si>
    <t>PRIMA POR JUBILACIÓN, AL  C. J.  JESÚS  ESPINOZA VARGAS, FOL- 1508</t>
  </si>
  <si>
    <t>CH-4191 P/CXP-1843, A CTA. DE  PRIMA POR JUBILACION DEL C. J.  JESUS  ESPINOZA VARGAS, FOL- 1508</t>
  </si>
  <si>
    <t>CXP-1843</t>
  </si>
  <si>
    <t>1471</t>
  </si>
  <si>
    <t>CH-0174 P/CXP-1843 POR   PRIMA POR JUBILACION C. J.  JESUS  ESPINOZA VARGAS</t>
  </si>
  <si>
    <t>1763</t>
  </si>
  <si>
    <t>CH-0345 P/CXP-1843 A CUENTA POR PRIMA POR JUBILACIÓN, AL C. J. JESUS  ESPINOZA VARGAS.</t>
  </si>
  <si>
    <t>3119</t>
  </si>
  <si>
    <t>CH-0398 P/CXP-1786, 1843 A CUENTA POR PARTE PROPORCIONAL DE AGUINALDO, VACACIONES, PRIMA VACACIONAL Y PRIMA POR JUBILACIÓN.</t>
  </si>
  <si>
    <t>Total 2119-2-1-14-22197</t>
  </si>
  <si>
    <t>2119-2-1-14-22198</t>
  </si>
  <si>
    <t>HUERTA TORRES HILDA</t>
  </si>
  <si>
    <t>PRIMA POR JUBILACIÓN, A LA  C. HILDA HUERTA TORRES, FOL- 1511</t>
  </si>
  <si>
    <t>PARTE PROPORCIONAL DE AGUINALDO, P.P. DE VACACIONES Y P.P. DE PRIMA VACACIONAL, A LA  C. HILDA HUERTA TORRES, FOL- 1454</t>
  </si>
  <si>
    <t>1406</t>
  </si>
  <si>
    <t>CH-4194 P/CXP-1846 A CTA. DE  PRIMA POR JUBILACION C. HILDA HUERTA TORRES FOL- 1511,</t>
  </si>
  <si>
    <t>CXP-1846</t>
  </si>
  <si>
    <t>1499</t>
  </si>
  <si>
    <t>CH-0202 P/CXP-1846 A CTA POR  PRIMA POR JUBILACION C. HILDA HUERTA TORRES</t>
  </si>
  <si>
    <t>1785</t>
  </si>
  <si>
    <t>CH-0367 P/CXP-1846 A CUENTA POR PRIMA POR JUBILACIÓN.</t>
  </si>
  <si>
    <t>3152</t>
  </si>
  <si>
    <t>CH-0426 P/CXP-1846 Y 1789 A CUENTA  PRIMA POR JUBILACION Y PARTE PROPORCIONAL DE AGUINALDO,P.P. DE VACACIONES Y P.P. DE PRIMA VACACIONAL  DE LA C. HILDA HUERTA TORRES FOL- 1511</t>
  </si>
  <si>
    <t>1934</t>
  </si>
  <si>
    <t>CH-0044 P/CXP-1846 A CUENTA  POR PRIMA POR JUBILACION C. HILDA HUERTA TORRES FOL- 1511</t>
  </si>
  <si>
    <t>Total 2119-2-1-14-22198</t>
  </si>
  <si>
    <t>2119-2-1-14-22199</t>
  </si>
  <si>
    <t>LÓPEZ ENRIQUEZ RICARDO</t>
  </si>
  <si>
    <t>1791</t>
  </si>
  <si>
    <t>VACACIONES, AL  C. RICARDO LÓPEZ ENRIQUEZ, FOL- 1456</t>
  </si>
  <si>
    <t>CH-4196 P/CXP-1848, A CTA. DE  PRIMA POR JUBILACION DEL C. RICARDO LOPEZ ENRIQUEZ, FOL- 1513,</t>
  </si>
  <si>
    <t>CXP-1848</t>
  </si>
  <si>
    <t>PRIMA POR JUBILACIÓN, AL  C. RICARDO LÓPEZ ENRIQUEZ, FOL- 1513</t>
  </si>
  <si>
    <t>1792</t>
  </si>
  <si>
    <t>CH-0374 CXP-1848 A CUENTA POR PRIMA POR JUBILACIÓN.</t>
  </si>
  <si>
    <t>CH-0443 P/CXP-1848 A CUENTA POR PRIMA POR JUBILACIÓN.</t>
  </si>
  <si>
    <t>3162</t>
  </si>
  <si>
    <t>CH-0436 P/CXP-1848 A CUENTA, PRIMA POR JUBILACIÓN  C..RICARDO LOPEZ ENRIQUEZ, FOL- 1456,</t>
  </si>
  <si>
    <t>Total 2119-2-1-14-22199</t>
  </si>
  <si>
    <t>2119-2-1-14-22200</t>
  </si>
  <si>
    <t>MARTÍNEZ DAVILA RAYMUNDO</t>
  </si>
  <si>
    <t>PRIMA POR JUBILACIÓN, AL  C. RAYMUNDO MARTÍNEZ DAVILA, FOL- 1514</t>
  </si>
  <si>
    <t>CH-4197 P/CXP-1849, A CTA. DE  PRIMA POR JUBILACION C. RAYMUNDO MARTINEZA DAVILA, FOL- 1514.</t>
  </si>
  <si>
    <t>CXP-1849</t>
  </si>
  <si>
    <t>1516</t>
  </si>
  <si>
    <t>CH-0219 P/CXP-1849 A CTA POR  PRIMA POR JUBILACION C. RAYMUNDO MARTINEZA DAVILA</t>
  </si>
  <si>
    <t>CH-0379 P/CXP-1849 A CUENTA POR  PRIMA POR JUBILACION C. RAYMUNDO MARTINEZA DAVILA</t>
  </si>
  <si>
    <t>3168</t>
  </si>
  <si>
    <t>CH-0442 P/CXP-1792, 1849 A CUENTA POR PARTE PROPORCIONAL DE AGUINALDO, VACACIONES, PRIMA VACACIONAL Y PRIMA POR JUBILACIÓN.</t>
  </si>
  <si>
    <t>Total 2119-2-1-14-22200</t>
  </si>
  <si>
    <t>2119-2-1-14-22201</t>
  </si>
  <si>
    <t>MEJÍA ARGUELLO NICOLAS</t>
  </si>
  <si>
    <t>1850</t>
  </si>
  <si>
    <t>PRIMA POR JUBILACIÓN, AL C. NICOLAS MEJIA ARGUELLO, FOL- 1515</t>
  </si>
  <si>
    <t>CH-4198 P/CXP-1850,A CTA. DE  PRIMA POR JUBILACIÓN AL C. NICOLAS MEJIA ARGUELLO, FOL- 1515</t>
  </si>
  <si>
    <t>CXP-1850</t>
  </si>
  <si>
    <t>1525</t>
  </si>
  <si>
    <t>CH-0228 P/CXP-1850 A CTA POR  PRIMA POR JUBILACION C. NICOLAS MEJIA ARGUELLO</t>
  </si>
  <si>
    <t>CH-0388 P/CXP-1850 A CUENTA POR PRIMA POR JUBILACIÓN.</t>
  </si>
  <si>
    <t>CH-0452 P/CXP-1793, 1850 A CUENTA POR PARTE PROPORCIONAL DE AGUINALDO, VACACIONES, PRIMA VACACIONAL Y PRIMA POR JUBILACIÓN.</t>
  </si>
  <si>
    <t>Total 2119-2-1-14-22201</t>
  </si>
  <si>
    <t>2119-2-1-14-22203</t>
  </si>
  <si>
    <t>FLORES MEZA JOSÉ ARISTEO GREGORIO</t>
  </si>
  <si>
    <t>VACACIONES Y  PRIMA POR JUBILACIÓN, AL  C. JOSÉ ARISTEO GREGORIO FLORES MEZA, FOL- 1465</t>
  </si>
  <si>
    <t>1417</t>
  </si>
  <si>
    <t>CH-4205 P/CXP-1800 A CTA. FINIQUITO LABORAL P.P. DE VACACIONES PRIMA VACACIONAL C. JOSE ARISTEO GREGORIO FLORES MEZA, FOL- 1465</t>
  </si>
  <si>
    <t>CXP-1800</t>
  </si>
  <si>
    <t>1477</t>
  </si>
  <si>
    <t>CH-0180 P/CXP-1800 A CTA POR   FINIQUITO LABORAL P.P. DE VACACIONES, PRIMA VACACIONAL C. JOSE ARISTEO GREGORIO FLORES MEZA</t>
  </si>
  <si>
    <t>1767</t>
  </si>
  <si>
    <t>CH-0349 P/CXP-1800 A CUENTA POR VACACIONES Y PRIMA VACACIONAL, AL C. JOSE ARISTEO GREGORIO FLORES MEZA.</t>
  </si>
  <si>
    <t>3124</t>
  </si>
  <si>
    <t>CH-0403 P/CXP-1800 A CUENTA POR VACACIONES Y PRIMA POR JUBILACIÓN DEL C. JOSE ARISTEO GREGORIO FLORES MEZA, FOL- 1465,</t>
  </si>
  <si>
    <t>Total 2119-2-1-14-22203</t>
  </si>
  <si>
    <t>2119-2-1-14-22208</t>
  </si>
  <si>
    <t>VELEZ GÓMEZ ANTELMO</t>
  </si>
  <si>
    <t>CH-4236 P/CXP-1828 A CTA. DE   FINIQUITO LABORAL P.P. DE VACACIONES, PRIMA POR JUBILACION DEL C. ANTELMO VELEZ GOMEZ, FOL- 1493</t>
  </si>
  <si>
    <t>CXP-1828</t>
  </si>
  <si>
    <t>1828</t>
  </si>
  <si>
    <t>VACACIONES Y PRIMA POR JUBILACIÓN, AL C. ANTELMO VELEZ GÓMEZ, FOL- 1493</t>
  </si>
  <si>
    <t>1580</t>
  </si>
  <si>
    <t>CH-0283 P/CXP-1828 A CUENTA POR VACACIONES Y PRIMA POR JUBILACIÓN.</t>
  </si>
  <si>
    <t>CH-0433 P/CXP-1828 A CUENTA POR   FINIQUITO LABORAL P.P. DE VACACIONES, PRIMA POR JUBILACION C. ANTELMO VELEZ GOMEZ</t>
  </si>
  <si>
    <t>CH-0513 P/CXP-1828 A CUENTA VACACIONES, PRIMA POR JUBILACION  AL C. ANTELMO VELEZ GOMEZ, FOL- 1493,</t>
  </si>
  <si>
    <t>CH-0131 P/CXP-1828 POR FINIQUITO LABORAL P.P. DE VACACIONES, PRIMA POR JUBILACION C. ANTELMO VELEZ GOMEZ, FOL- 1493</t>
  </si>
  <si>
    <t>Total 2119-2-1-14-22208</t>
  </si>
  <si>
    <t>2119-2-1-14-22209</t>
  </si>
  <si>
    <t>MALDONADO FIGUEROA MANUEL</t>
  </si>
  <si>
    <t>1462</t>
  </si>
  <si>
    <t>CH-4250 P/CXP-1833, A CTA. DEL  PAGO DE SEGURO DE VIDA P.P. DE  VACACIONES, P.P. DE PRIMA DE ANTIGUEDAD DEL C. BERNANRDO MALDONADO JIMENEZ(FINADO) MALDONADO FIGUEROS MANUEL (BENEFICIARIO), FOL- 1498,</t>
  </si>
  <si>
    <t>CXP-1833</t>
  </si>
  <si>
    <t>PARTE PROPORCIONAL DE VACACIONES, 12 DIAS POR AÑO Y SEGURO DE VIDA, DEL C. BERNARDO MALDONADO JIMÉNEZ (FINADO), BENEFICIARIO AL 50%, MANUEL MALDONADO FIGUEROA,  FOL- 1498</t>
  </si>
  <si>
    <t>1513</t>
  </si>
  <si>
    <t>CH-0216 P/CXP-1833 A CTA POR  PAGO DE SEGURO DE VIDA P.P. DE  VACACIONES, P.P. DE PRIMA DE ANTIGUEDAD,C. BERNANRDO MALDONADO JIMENEZ</t>
  </si>
  <si>
    <t>CH-0377 P/CXP-1833 A CUENTA POR  PAGO DE SEGURO DE VIDA P.P. DE  VACACIONES, P.P. DE PRIMA DE ANTIGUEDAD,C. BERNANRDO MALDONADO JIMENEZ</t>
  </si>
  <si>
    <t>3166</t>
  </si>
  <si>
    <t>CH-0440 P/CXP-1833 A CUENTA DE P.P. DE VACACIONES,12 DIAS POR AÑO Y SEGURO DE VIDA, MALDONADO JIMENEZ BERNARDO (FINADO), BENEFICIARIOS AL 50% , MANUEL MALDONADO FIGUEROA, FOL- 1498,</t>
  </si>
  <si>
    <t>Total 2119-2-1-14-22209</t>
  </si>
  <si>
    <t>2119-2-1-14-22210</t>
  </si>
  <si>
    <t>LÓPEZ NUÑEZ GUADALUPE</t>
  </si>
  <si>
    <t>CH-4257 P/CXP-1836, A CTA. DE  SEGURO DE VIDA DEL C. JOSE LUIS MARTINEZ GUZMAN, FOL- 1501,</t>
  </si>
  <si>
    <t>CXP-1836</t>
  </si>
  <si>
    <t>1836</t>
  </si>
  <si>
    <t>PARTE PROPORCIONAL DE AGUINALDO, P.P. DE VACACIONES, P.P. DE PRIMA VACACIONAL, 12 DIAS POR AÑO Y SEGURO DE VIDA, DEL  C. JOSÉ LUIS MARTÍNEZ GUZMAN (FINADO), BENEFICIARIA AL 50%, GUADALUPE LÓPEZ NUÑEZ,  FOL- 1501</t>
  </si>
  <si>
    <t>1489</t>
  </si>
  <si>
    <t>CH-0192 P/CXP-1836 A CTA POR   SEGURO DE VIDA C. JOSE LUIS MARTINEZ GUZMAN</t>
  </si>
  <si>
    <t>1794</t>
  </si>
  <si>
    <t>CH-0376 P/CXP-1836 A CTA POR  SEGURO DE VIDA C. JOSE LUIS MARTINEZ GUZMAN</t>
  </si>
  <si>
    <t>3164</t>
  </si>
  <si>
    <t>CH-0438 P/CXP-1836 A CUENTA POR PARTE PROPORCIONAL DE AGUINALDO, VACACIONES, PRIMA VACACIONAL Y SEGURO DE VIDA.</t>
  </si>
  <si>
    <t>Total 2119-2-1-14-22210</t>
  </si>
  <si>
    <t>2119-2-1-14-22211</t>
  </si>
  <si>
    <t>MARTÍNEZ LÓPEZ JOSÉ LUIS</t>
  </si>
  <si>
    <t>1470</t>
  </si>
  <si>
    <t>CH-4258 P/CXP-1837 A CTA DE  SEGURO DE VIDA DEL C. JOS ELUIS MARTINEZ  GUZMAN(FINADO), MARTINEZ LÓPEZ JOSÉ LUIS (BENEFICIARIO) FOL- 1502</t>
  </si>
  <si>
    <t>CXP-1837</t>
  </si>
  <si>
    <t>1837</t>
  </si>
  <si>
    <t>PARTE PROPORCIONAL DE AGUINALDO, P.P. DE VACACIONES, P.P. DE PRIMA VACACIONAL, 12 DIAS POR AÑO, Y SEGURO DE VIDA, DEL  C. JOSÉ LUIS MARTÍNEZ  GUZMAN (FINADO), BENEFICIARIO AL 25%, JOSÉ LUIS MARTÍNEZ LÓPEZ,  FOL- 1502</t>
  </si>
  <si>
    <t>3426</t>
  </si>
  <si>
    <t>CH-0686 P/CXP-1837 A CUENTA POR PARTE PROPORCIONAL DE AGUINALDO, VACACIONES, PRIMA VACACIONAL, 12 DÍAS POR AÑO Y SEGURO DE VIDA.</t>
  </si>
  <si>
    <t>CH-0136 P/CXP-1837 A CUENTA POR PARTE PROPORCIONAL DE AGUINALDO, VACACIONES, PRIMA VACACIONAL, 12 DÍAS POR AÑO Y SEGURO DE VIDA, DEL C. JOSÉ LUIS MARTÍNEZ GUZMÁN.</t>
  </si>
  <si>
    <t>Total 2119-2-1-14-22211</t>
  </si>
  <si>
    <t>2119-2-1-14-22212</t>
  </si>
  <si>
    <t>MARTÍNEZ LÓPEZ JOSÉ ISRAEL</t>
  </si>
  <si>
    <t>CH-4259 P/CXP-1838 A  CTA. DE  SEGURO DE VIDA P.P. DE AGUINALDO, P.P. DE VACACIONES , PRIMA DE ANTIGUEDAD,  C. JOSE LUIS MARTINEZ GUZMAN,MARTÍNEZ LÓPEZ JOSÉ ISRAEL(BENEFICIARIO), FOL- 1503.</t>
  </si>
  <si>
    <t>CXP-1838</t>
  </si>
  <si>
    <t>PARTE PROPORCIONAL DE AGUINALDO, P.P. DE VACACIONES, P.P. DE  PRIMA DE VACACIONAL, 12 DIAS POR AÑO Y SEGURO DE VIDA, DEL C. MARTÍNEZ GUZMAN JOSÉ LUIS (FINADO), BENEFICIARIO AL 25%, JOSÉ ISRAEL MARTÍNEZ LÓPEZ, FOL- 1503</t>
  </si>
  <si>
    <t>1504</t>
  </si>
  <si>
    <t>CH-0207 P/CXP-1838 A CTA POR   SEGURO DE VIDA P.P. DE AGUINALDO, P.P. DE VACACIONES , PRIMA DE ANTIGUEDAD,  C. JOSE LUIS MARTINEZ GUZMAN</t>
  </si>
  <si>
    <t>1856</t>
  </si>
  <si>
    <t>CH-0438 P/CXP-1838 A CUENTA POR  SEGURO DE VIDA P.P. DE AGUINALDO, P.P. DE VACACIONES , PRIMA DE ANTIGUEDAD,  C. JOSE LUIS MARTINEZ GUZMAN</t>
  </si>
  <si>
    <t>3170</t>
  </si>
  <si>
    <t>CH-0444 P/CXP-1838 POR PARTE PROPORCIONAL DE AGUINALDO, VACACIONES, PRIMA VACACIONAL, 12 DÍAS POR AÑO Y SEGURO DE VIDA.</t>
  </si>
  <si>
    <t>442</t>
  </si>
  <si>
    <t>CH-0128 P/CXP-1838 A CUENTA POR PARTE PROPORCIONAL DE AGUINALDO, VACACIONES, PRIMA VACACIONAL, 12 DÍAS POR AÑO Y SEGURO DE VIDA, DEL C. JOSÉ LUIS MARTÍNEZ GUZMÁN.</t>
  </si>
  <si>
    <t>Total 2119-2-1-14-22212</t>
  </si>
  <si>
    <t>2119-2-1-14-22213</t>
  </si>
  <si>
    <t>MEJÍA RUÍZ DANIEL</t>
  </si>
  <si>
    <t>1480</t>
  </si>
  <si>
    <t>CH-4268 P/CXP-1840, A CTA. DE  PRIMA POR JUBILACION DEL  C. DANIEL MEJIA RUIZ, FOL- 1505</t>
  </si>
  <si>
    <t>CXP-1840</t>
  </si>
  <si>
    <t>1840</t>
  </si>
  <si>
    <t>PRIMA POR JUBILACIÓN, AL  C. DANIEL MEJÍA RUÍZ, FOL- 1505</t>
  </si>
  <si>
    <t>1526</t>
  </si>
  <si>
    <t>CH-0229 P/CXP1840 A CTA POR  PRIMA POR JUBILACION C. DANIEL MEJIA RUIZ</t>
  </si>
  <si>
    <t>1807</t>
  </si>
  <si>
    <t>CH-0389 P/CXP-1840 A C CTA POR PRIMA POR JUBILACION C. DANIEL MEJIA RUIZ, FOL- 1505, CXP-1840</t>
  </si>
  <si>
    <t>3179</t>
  </si>
  <si>
    <t>CH-0453 P/CXP-1840 A CUENTA POR PRIMA POR JUBILACIÓN.</t>
  </si>
  <si>
    <t>1720</t>
  </si>
  <si>
    <t>CH-0112 P/CXP-1840 A CTA POR   PRIMA POR JUBILACION C. DANIEL MEJIA RUIZ, FOL- 1505</t>
  </si>
  <si>
    <t>497</t>
  </si>
  <si>
    <t>CH-0327 P/CXP-1840 A CUENTA POR PRIMA POR JUBILACIÓN, AL C. DANIEL MEJÍA RUÍZ.</t>
  </si>
  <si>
    <t>Total 2119-2-1-14-22213</t>
  </si>
  <si>
    <t>2119-2-1-14-22214</t>
  </si>
  <si>
    <t>GONZÁLEZ MENDEZ MA. CRISTINA</t>
  </si>
  <si>
    <t>PARTE PROPORCIONAL DE  AGUINALDO, P.P. DE VACACIONES, P.P. DE PRIMA VACACIONAL, 12 DIAS POR AÑO Y SEGURO DE VIDA,  DEL C. GUITIÉRREZ SANABRIA JOSÉ (FINADO), BENEFICIARIA AL 50%,  C. MARÍA CRISTINA GONZÁLEZ MENDEZ, FOL- 1494</t>
  </si>
  <si>
    <t>Total 2119-2-1-14-22214</t>
  </si>
  <si>
    <t>2119-2-1-14-22215</t>
  </si>
  <si>
    <t>ZENTENO BARAJAS MARÍA LUISA</t>
  </si>
  <si>
    <t>PARTE PROPORCIONAL DE VACACIONES, PRIMA DE ANTIGÜEDAD, SEGURO DE VIDA Y DESPENSAS,  DEL C. JOSÉ FRANCISCO CENTENO NAVA (FINADO),  BENEFICIARIA AL 100%, MARÍA LUISA ZENTENO BARAJAS,  FOL- 1496</t>
  </si>
  <si>
    <t>1460</t>
  </si>
  <si>
    <t>CH-4248 P/CXP-1831, A CTA. DE SEGURO DE VIDA, P.P. DE VACACIONES, PRIMA DE ANTIGUEDAD, DESPENSA DEL C. JOSE FRANCISCO CENTENO NAVA(FINADO) ZENTENO BARAJAS MARIA LUISA (BENEFICIARIA), FOL- 1496,</t>
  </si>
  <si>
    <t>1514</t>
  </si>
  <si>
    <t>CH-0217 P/CXP-1831  A CTA POR SEGURO DE VIDA, P.P. DE VACACIONES, PRIMA DE ANTIGUEDAD, DESPENSA C. JOSE FRANCISCO CENTENO NAVA</t>
  </si>
  <si>
    <t>CH-0440 P/CXP-1831 A CUENTA POR PARTE PROPORCIONAL DE VACACIONES, PRIMA DE ANTIGÜEDAD, SEGURO DE VIDA Y DESPENSAS.</t>
  </si>
  <si>
    <t>CH-0517 P/CXP-1831 A CUENTA PARTE PROPORCIONAL DE VACACIONES,PRIMA DE ANTIGUEDAD, SEGURO DE VIDA Y  DESPENSA DEL C. JOSE FRANCISCO CENTENO NAVA(FINADO),BENEFICIARIA AL 100% MARÍA LUISA ZENTENO BARAJAS, FOL- 1496</t>
  </si>
  <si>
    <t>Total 2119-2-1-14-22215</t>
  </si>
  <si>
    <t>2119-2-1-14-22216</t>
  </si>
  <si>
    <t>FIGUEROA BRITO ALICIA</t>
  </si>
  <si>
    <t>PARTE PROPORCIONAL DE VACACIONES, 12 DIAS POR AÑO Y SEGURO DE VIDA, DEL C. BERNARDO MALDONADO JIMÉNEZ (FINADO), BENEFICIARIA AL 50%, ALICIA FIGUEROA BRITO, FOL- 1497</t>
  </si>
  <si>
    <t>CH-4249 P/CXP-1832 A CTA. DE  FINIQUITO LABORAL P.P. DE VACACIONES P.P. DE PRIMA DE ANTIGUEDAD  SEGURO DE VIDA DEL  C. BERNARDO MALDONADO JIMENEZ (FINADO) FIGUEROA BRITO ALICIA(BENEFICIARIA), FOL- 1497,</t>
  </si>
  <si>
    <t>CXP-1832</t>
  </si>
  <si>
    <t>1456</t>
  </si>
  <si>
    <t>CH-0159 P/CXP-1832 A CUENTA POR PARTE PROPORCIONAL DE VACACIONES, 12 DIAS POR AÑO Y SEGURO DE VIDA.</t>
  </si>
  <si>
    <t>1764</t>
  </si>
  <si>
    <t>CH-0346 P/CXP-1832A CUENTA  POR  FINIQUITO LABORAL P.P. DE VACACIONES P.P. DE PRIMA DE ANTIGUEDAD  SEGURO DE VIDA C. BERNARDO MALDONADO JIMENEZ</t>
  </si>
  <si>
    <t>3121</t>
  </si>
  <si>
    <t>CH-0400 P/ CXP-1832 , A CUENTA POR FINIQUITO LABORAL P.P. DE VACACIONES P.P. DE PRIMA DE ANTIGUEDAD  SEGURO DE VIDA AL  C. BERNARDO MALDONADO JIMENEZ(FINADO),BENEFICIARIA FIGUEROA BRITO ALICIA FOL- 1497,</t>
  </si>
  <si>
    <t>Total 2119-2-1-14-22216</t>
  </si>
  <si>
    <t>2119-2-1-14-22217</t>
  </si>
  <si>
    <t>GONZÁLEZ CORTÉS ROSA</t>
  </si>
  <si>
    <t>CH-4251 P/CXP - 1834, A CTA DE  SEGURO DE VIDA C. ROBERTO GUILLERMO PADILLA MANRIQUEZ, GONZALEZ CORTÉS ROSA (BENEFICIARIA) FOL- 1499,</t>
  </si>
  <si>
    <t>CXP-1834</t>
  </si>
  <si>
    <t>1834</t>
  </si>
  <si>
    <t>12 DIAS POR AÑO Y SEGURO DE VIDA, DEL  C. ROBERTO GUILLERMO PADILLA MANRIQUEZ (FINADO), BENEFICIARIA AL 100%, ROSA GONZÁLEZ CORTES,  FOL- 1499</t>
  </si>
  <si>
    <t>Total 2119-2-1-14-22217</t>
  </si>
  <si>
    <t>2119-2-1-14-22220</t>
  </si>
  <si>
    <t>SOTO LÓPEZ MA. DEL CARMEN</t>
  </si>
  <si>
    <t>1947</t>
  </si>
  <si>
    <t>PRIMA POR JUBILACIÓN, A LA  C. MA. DEL CARMEN SOTO LÓPEZ, FOL- 1583</t>
  </si>
  <si>
    <t>CH-4504 P/CXP-1947 A CUENTA POR PRIMA POR JUBILACIÓN, PARTE PROPORCIONAL DE AGUINALDO Y VACACIONES.</t>
  </si>
  <si>
    <t>CXP-1947</t>
  </si>
  <si>
    <t>1589</t>
  </si>
  <si>
    <t>CH-0292 P/CXP-1947 A CUENTA POR PRIMA POR JUBILACIÓN.</t>
  </si>
  <si>
    <t>1854</t>
  </si>
  <si>
    <t>CH-0436 P/CXP-1947 A CTA POR PRIMA POR JUBILACION C. MARIA DEL CARMEN SOTO LOPEZ</t>
  </si>
  <si>
    <t>CH-0503 P/CXP-1947 A CUENTA POR PRIMA POR JUBILACIÓN.</t>
  </si>
  <si>
    <t>1231</t>
  </si>
  <si>
    <t>CH-0392 P/CXP-1947 A CUENTA POR PRIMA POR JUBILACIÓN, A LA C. MARÍA DELCARMEN SOTO LÓPEZ.</t>
  </si>
  <si>
    <t>1680</t>
  </si>
  <si>
    <t>CH-0072 P/CXP- 1947 A CTA. POR PRIMA DE JUBILACION C. MARIA DEL CARMEN SOTO LOPEZ, FOL- 1583</t>
  </si>
  <si>
    <t>CH-0126 P/CXP-1947 A CUENTA POR PRIMA POR JUBILACIÓN, A LA C. MARIA DEL CARMEN SOTO LÓPEZ.</t>
  </si>
  <si>
    <t>506</t>
  </si>
  <si>
    <t>CH-0192 P/CXP-1947 A CUENTA POR PRIMA POR JUBILACIÓN, A LA C. MARÍA DEL CARMEN SOTO LÓPEZ.</t>
  </si>
  <si>
    <t>Total 2119-2-1-14-22220</t>
  </si>
  <si>
    <t>2119-2-1-14-22221</t>
  </si>
  <si>
    <t>GARCÍA FARIAS FRANCISCO JOSÉ</t>
  </si>
  <si>
    <t>1982</t>
  </si>
  <si>
    <t>VACACIONES, AL C. FRANCISCO JOSÉ GARCÍA FARIAS, FOL- 1624</t>
  </si>
  <si>
    <t>Total 2119-2-1-14-22221</t>
  </si>
  <si>
    <t>2119-2-1-14-22222</t>
  </si>
  <si>
    <t>ALANIS SOLORIO MARTHA</t>
  </si>
  <si>
    <t>VACACIONES, PRIMA VACACIONAL Y SALARIOS DEVENGADOS,  DE LA C. MARTHA ALANIS SOLORIO,  FOL-1625</t>
  </si>
  <si>
    <t>Total 2119-2-1-14-22222</t>
  </si>
  <si>
    <t>2119-2-1-14-22223</t>
  </si>
  <si>
    <t>SOBERANES MEDINA CESAR</t>
  </si>
  <si>
    <t>1984</t>
  </si>
  <si>
    <t>VACACIONES, PRIMA VACACIONAL Y SALARIOS DEVENGADOS, AL  C. CESAR SOBERANES MEDINA, FOL- 1626</t>
  </si>
  <si>
    <t>Total 2119-2-1-14-22223</t>
  </si>
  <si>
    <t>2119-2-1-14-22224</t>
  </si>
  <si>
    <t>GONZÁLEZ IBARRA MARGARITO</t>
  </si>
  <si>
    <t>1987</t>
  </si>
  <si>
    <t>PARTE PROPORCIONAL DE AGUINALDO, P. P. DE PRIMA VACACIONAL Y DESPENSAS, AL  C. MARGARITO GONZÁLEZ IBARRA, FOL- 1629</t>
  </si>
  <si>
    <t>Total 2119-2-1-14-22224</t>
  </si>
  <si>
    <t>2119-2-1-14-22225</t>
  </si>
  <si>
    <t>CRUZ REYES FERNANDO</t>
  </si>
  <si>
    <t>1988</t>
  </si>
  <si>
    <t>PARTE PROPORCIONAL DE AGUINALDO, P.P. DE VACACIONES Y  P.P. DE PRIMA VACACIONAL, AL  C. FERNANDO CRUZ REYES, FOL- 1630</t>
  </si>
  <si>
    <t>Total 2119-2-1-14-22225</t>
  </si>
  <si>
    <t>2119-2-1-14-22230</t>
  </si>
  <si>
    <t>MORALES PALACIOS JUAN</t>
  </si>
  <si>
    <t>1995</t>
  </si>
  <si>
    <t>VACACIONES,  PRIMA VACACIONAL Y SALARIOS DEVENGADOS, AL C. JUAN MORALES PALACIOS, FOL- 1637</t>
  </si>
  <si>
    <t>Total 2119-2-1-14-22230</t>
  </si>
  <si>
    <t>2119-2-1-14-22233</t>
  </si>
  <si>
    <t>BRAVO GONZÁLEZ LUIS ÁNGEL</t>
  </si>
  <si>
    <t>2004</t>
  </si>
  <si>
    <t>PARTE PROPORCIONAL DE VACACIONES, P.P. DE PRIMA VACACIONAL Y  SALARIOS DEVENGADOS, AL  C. LUIS ÁNGEL BRAVO GONZÁLEZ, FOL- 1646</t>
  </si>
  <si>
    <t>Total 2119-2-1-14-22233</t>
  </si>
  <si>
    <t>2119-2-1-14-22234</t>
  </si>
  <si>
    <t>CRUZ RUÍZ JUAN ARMANDO</t>
  </si>
  <si>
    <t>PARTE PROPORCIONAL DE VACACIONES, P.P. DE PRIMA VACACIONAL Y SALARIOS DEVENGADOS, AL  C. JUAN  ARMANDO CRUZ RUÍZ, FOL- 1648</t>
  </si>
  <si>
    <t>Total 2119-2-1-14-22234</t>
  </si>
  <si>
    <t>2119-2-1-14-22236</t>
  </si>
  <si>
    <t>ESPINO GÓMEZ JOSEFINA</t>
  </si>
  <si>
    <t>PRIMA POR JUBILACIÓN, A LA  C. JOSEFINA ESPINO GÓMEZ, FOL- 1617</t>
  </si>
  <si>
    <t>1683</t>
  </si>
  <si>
    <t>CH-0075 P/CXP-1975 A CTA POR  PRIMA POR JUBILACION C. JOSEFINA ESPINO GOMEZ, FOL- 1617</t>
  </si>
  <si>
    <t>Total 2119-2-1-14-22236</t>
  </si>
  <si>
    <t>2119-2-1-14-22237</t>
  </si>
  <si>
    <t>ALFARO BARBOZA RAMÓN</t>
  </si>
  <si>
    <t>1978</t>
  </si>
  <si>
    <t>PRIMA POR JUBILACIÓN, AL  C. RAMÓN  ALFARO BARBOSA, FOL- 1620</t>
  </si>
  <si>
    <t>CH-4630 P/CXP-VARIOS POR  FINIQUITO LABORAL P.P. DE AGUINALDO, P.P. DE VACACIONES C. RAMON ALFARO  BARBOSA</t>
  </si>
  <si>
    <t>CH-0289 P/CXP-1978 A CUENTA POR PRIMA POR JUBILACIÓN.</t>
  </si>
  <si>
    <t>1756</t>
  </si>
  <si>
    <t>CH-0338 P/CXP-1978 A CUENTA POR PRIMA POR JUBILACIÓN.</t>
  </si>
  <si>
    <t>3077</t>
  </si>
  <si>
    <t>CH-0356 P/CXP-1978 A CUENTA POR PRIMA POR JUBILACIÓN.</t>
  </si>
  <si>
    <t>1689</t>
  </si>
  <si>
    <t>CH-0081 P/CXP- 1978 A CTA. POR PRIMA DE JUBILACIÓN C. RAMON  ALFARO BARBOSA, FOL- 1620</t>
  </si>
  <si>
    <t>Total 2119-2-1-14-22237</t>
  </si>
  <si>
    <t>2119-2-1-14-22239</t>
  </si>
  <si>
    <t>CASTANEDO VAZQUEZ DEL MERCADO JOSÉ ALONSO</t>
  </si>
  <si>
    <t>VACACIONES,  PRIMA VACACIONAL Y SALARIOS DEVENGADOS, AL C. JOSÉ ALONSO CASTANEDO VAZQUEZ DEL MERCADO,  FOL- 1698</t>
  </si>
  <si>
    <t>Total 2119-2-1-14-22239</t>
  </si>
  <si>
    <t>2119-2-1-14-22240</t>
  </si>
  <si>
    <t>CASTILLO TOLEDO CARLOS HIRAM</t>
  </si>
  <si>
    <t>2038</t>
  </si>
  <si>
    <t>TERMINO DE JUICIO, AL  C. CARLOS HIRAM CASTILLO TOLEDO, FOL- 1684  EXPEDIENTE: 544/2012</t>
  </si>
  <si>
    <t>Total 2119-2-1-14-22240</t>
  </si>
  <si>
    <t>2119-2-1-14-22241</t>
  </si>
  <si>
    <t>ENRIQUEZ IBAÑEZ BRENDA JOANY</t>
  </si>
  <si>
    <t>2041</t>
  </si>
  <si>
    <t>PARTE PROPORCIONAL DE AGUINALDO, P.P. DE VACACIONES, P.P.  DE PRIMA VACACIONAL Y SALARIOS DEVENGADOS, A LA C. BRENDA JOANY ENRIQUEZ IBAÑEZ, FOL- 1687</t>
  </si>
  <si>
    <t>Total 2119-2-1-14-22241</t>
  </si>
  <si>
    <t>2119-2-1-14-22242</t>
  </si>
  <si>
    <t>CHAMORRO SALINAS JOSÉ IGNACIO</t>
  </si>
  <si>
    <t>2042</t>
  </si>
  <si>
    <t>VACACIONES, AL  C. JOSÉ IGNACIO CHAMORRO SALINAS, FOL- 1688</t>
  </si>
  <si>
    <t>Total 2119-2-1-14-22242</t>
  </si>
  <si>
    <t>2119-2-1-14-22243</t>
  </si>
  <si>
    <t>LÓPEZ GARCÍA KARLA AMAYRANI</t>
  </si>
  <si>
    <t>2043</t>
  </si>
  <si>
    <t>PARTE PROPORCIONAL DE AGUINALDO, P.P.  DE VACACIONES Y  P.P. DE PRIMA VACACIONAL, A LA  C. KARLA AMAYRANI LÓPEZ GARCÍA, FOL- 1689</t>
  </si>
  <si>
    <t>Total 2119-2-1-14-22243</t>
  </si>
  <si>
    <t>2119-2-1-14-22244</t>
  </si>
  <si>
    <t>MÉNDOZA ARVIZÚ MA. LUISA</t>
  </si>
  <si>
    <t>2045</t>
  </si>
  <si>
    <t>PRIMA VACACIONAL Y SALARIOS DEVENGADOS, A LA  C. MARÍA LUISA MENDOZA ARVIZU, FOL- 1691</t>
  </si>
  <si>
    <t>Total 2119-2-1-14-22244</t>
  </si>
  <si>
    <t>2119-2-1-14-22246</t>
  </si>
  <si>
    <t>FABILA HERNÁNDEZ ROSA</t>
  </si>
  <si>
    <t>2047</t>
  </si>
  <si>
    <t>PARTE PROPORCIONAL  DE  AGUINALDO, P.P. DE VACACIONES Y  P.P. DE PRIMA VACACIONAL, A LA C. ROSA FABILA HERNÁNDEZ, FOL- 1693</t>
  </si>
  <si>
    <t>Total 2119-2-1-14-22246</t>
  </si>
  <si>
    <t>2119-2-1-14-22248</t>
  </si>
  <si>
    <t>CACHO GARAY GYBRAN</t>
  </si>
  <si>
    <t>2049</t>
  </si>
  <si>
    <t>PARTE PROPORCIONAL DE  AGUINALDO,  P.P. DE VACACIONES Y  P.P. DE PRIMA VACACIONAL, AL  C. GYBRAN CACHO GARAY, FOL- 1695</t>
  </si>
  <si>
    <t>Total 2119-2-1-14-22248</t>
  </si>
  <si>
    <t>2119-2-1-14-22249</t>
  </si>
  <si>
    <t>ALARCÓN MARTÍNEZ JUAN IGNACIO</t>
  </si>
  <si>
    <t>2050</t>
  </si>
  <si>
    <t>PARTE PROPORCIONAL DE AGUINALDO, P.P. DE VACACIONES, P.P. DE PRIMA VACACIONAL Y , DESPENSA, AL  C. JUAN IGNACIO ALARCÓN MARTÍNEZ, FOL- 1696</t>
  </si>
  <si>
    <t>Total 2119-2-1-14-22249</t>
  </si>
  <si>
    <t>2119-2-1-14-22251</t>
  </si>
  <si>
    <t>NIEVES MACIAS FABIAN FILEMÓN</t>
  </si>
  <si>
    <t>TERMINO DE JUICIO, AL  C. FABIAN FILEMÓN NIEVES MACIAS,  EXPEDIENTE: SAT197/2008,  FOL- 1736</t>
  </si>
  <si>
    <t>Total 2119-2-1-14-22251</t>
  </si>
  <si>
    <t>2119-2-1-14-22256</t>
  </si>
  <si>
    <t>HERNÁNDEZ SÁNCHEZ SERGIO</t>
  </si>
  <si>
    <t>2775</t>
  </si>
  <si>
    <t>PARTE PROPORCIONAL DE AGUINALDO, P.P. DE VACACIONES Y P.P. DE PRIMA VACACIONAL, AL  C. SERGIO HERNÁNDEZ SÁNCHEZ, FOL- 2322</t>
  </si>
  <si>
    <t>Total 2119-2-1-14-22256</t>
  </si>
  <si>
    <t>2119-2-1-14-22257</t>
  </si>
  <si>
    <t>ZULAICA SANTILLAN ERIKA</t>
  </si>
  <si>
    <t>2824</t>
  </si>
  <si>
    <t>PARTE PROPORCIONAL DE AGUINALDO Y SEGURO DE VIDA, DEL  C. JESÚS SANDINO CASTRO AGUILAR (FINADO), BENEFICIARIA AL 100%, ERIKA ZULAICA SANTILLAN, FOL- 2400</t>
  </si>
  <si>
    <t>Total 2119-2-1-14-22257</t>
  </si>
  <si>
    <t>2119-2-1-14-22266</t>
  </si>
  <si>
    <t>HERNÁNDEZ CRUZ BERENICE</t>
  </si>
  <si>
    <t>VACACIONES, 12 DIAS POR AÑO Y SEGURO DE VIDA, DEL  C. ARMANDO HERNÁNDEZ HERNÁNDEZ (FINADO), BENEFICIARIA LA 50%, BERENICE HERNÁNDEZ CRUZ,  FOL- 3140</t>
  </si>
  <si>
    <t>CH-1403 P/CXP-3895 A CUENTA POR VACACIONES, 12 DIAS POR AÑO Y SEGURO DE VIDA.</t>
  </si>
  <si>
    <t>CXP-3895</t>
  </si>
  <si>
    <t>1630</t>
  </si>
  <si>
    <t>CH-0065 P/CXP-3895 A CTA POR  SEGURO DE VIDA C. ARMANDO HERNANDEZ HERNANDEZ</t>
  </si>
  <si>
    <t>3147</t>
  </si>
  <si>
    <t>CH-0421 P/CXP-3895 A CUENTA VACACIONES 12 DIAS POR AÑOS Y SEGURO DE VIDA DEL C. ARMANDO HERNANDEZ HERNANDEZ (FINADO), BENEFICIARIA HERNÁNDEZ CRUZ BERENICE FOL- 3140</t>
  </si>
  <si>
    <t>1707</t>
  </si>
  <si>
    <t>CH-0099 P/CXP-3895 POR SEGURO DE VIDA C. ARMANDO HERNANDEZ HERNANDEZ, FOL- 3140</t>
  </si>
  <si>
    <t>Total 2119-2-1-14-22266</t>
  </si>
  <si>
    <t>2119-2-1-14-22268</t>
  </si>
  <si>
    <t>CRUZ DÍAZ MARÍA LEONOR</t>
  </si>
  <si>
    <t>3896</t>
  </si>
  <si>
    <t>VACACIONES, DOCE DÍAS POR AÑO Y SEGURO DE VIDA, DEL C. ARMANDO HERNÁNDEZ HERNÁNDEZ (FINADO), BENEFICIARIO AL 50% ARMANDO HERNÁNDEZ CRUZ (MENOR), ALBACEA: MARÍA LEONOR CRUZ DÍAZ,  FOL- 3141A</t>
  </si>
  <si>
    <t>1137</t>
  </si>
  <si>
    <t>CH-1402 P/CXP-3896 A CUENTA POR VACACIONES, 12 DIAS POR AÑO Y SEGURO DE VIDA.</t>
  </si>
  <si>
    <t>CXP-3896</t>
  </si>
  <si>
    <t>CH-0066 P/CXP-3896 A CUENTA POR VACACIONES, DOCE DIAS POR AÑO Y SEGURO DE VIDA.</t>
  </si>
  <si>
    <t>3112</t>
  </si>
  <si>
    <t>CH-0391 P/ CXP-3896 A CUENTA POR EL SEGURO DE VIDA DEL C. ARMANDO HERNANDEZ HERNANDEZ(FINADO), BENEFICIARIO ARMANDO HERNÁNDEZ CRUZ AL 50% , ALBACEA LA C. MARÍA LEONOR CRUZ DÍAZ FOL- 3141A</t>
  </si>
  <si>
    <t>CXP-</t>
  </si>
  <si>
    <t>CH-0088 P/CXP-3896 A CTA POR  SEGURO DE VIDA C. ARMANDO HERNANDEZ HERNANDEZ, FOL- 3141A</t>
  </si>
  <si>
    <t>Total 2119-2-1-14-22268</t>
  </si>
  <si>
    <t>2119-2-1-15-13772</t>
  </si>
  <si>
    <t>HERRERA DÉCIGA ROCÍO ILIANA</t>
  </si>
  <si>
    <t>PARTE PROPORCIONAL DE AGUINALDO, P.P. DE VACACIONES Y SUBSIDIO ISR AGUINALDO, A LA  C. ROCÍO ILIANA HERRERA DÉCIGA, FOL-1505</t>
  </si>
  <si>
    <t>Total 2119-2-1-15-13772</t>
  </si>
  <si>
    <t>2119-2-1-15-15970</t>
  </si>
  <si>
    <t>PLATA LÓPEZ MANUEL</t>
  </si>
  <si>
    <t>3438</t>
  </si>
  <si>
    <t>PARTE PROPORCIONAL DE AGUINALDO, P.P. DE VACACIONES, DESPENSAS E IMPUESTO SOBRE LA RENTA, AL C. MANUEL  PLATA LÓPEZ, FOL- 3568</t>
  </si>
  <si>
    <t>Total 2119-2-1-15-15970</t>
  </si>
  <si>
    <t>2119-2-1-15-17853</t>
  </si>
  <si>
    <t>GARCÍA DELGADO JORGE CUAUHTEMOC</t>
  </si>
  <si>
    <t>TERMINO DE JUICIO LABORAL, DEL  C. JORGE CUAUHTEMOC GARCÍA DELGADO, EXPEDIENTE: SAT 323/2012,  FOL- 0658</t>
  </si>
  <si>
    <t>Total 2119-2-1-15-17853</t>
  </si>
  <si>
    <t>2119-2-1-15-18404</t>
  </si>
  <si>
    <t>ANTONIO DÁVILA ARMANDO</t>
  </si>
  <si>
    <t>TERMINO DE JUICIO LABORAL, AL C. ARMANDO ANTONIO DAVILA, EXPEDIENTE SAT21/2013, FOL- 1966.</t>
  </si>
  <si>
    <t>2396</t>
  </si>
  <si>
    <t>CH-1307 P/CXP-1873 POR TERMINO DE JUICIO LABORAL, AL C. ARMANDO ANTONIO DAVILA.</t>
  </si>
  <si>
    <t>Total 2119-2-1-15-18404</t>
  </si>
  <si>
    <t>2119-2-1-15-18667</t>
  </si>
  <si>
    <t>3074</t>
  </si>
  <si>
    <t>TERMINO DE JUICIO DEL C. DAVID CORTES ARELLANO, EXPEDIENTE: SAT523/2010, FOL- 3103.</t>
  </si>
  <si>
    <t>Total 2119-2-1-15-18667</t>
  </si>
  <si>
    <t>2119-2-1-15-20878</t>
  </si>
  <si>
    <t>MÉNDEZ HUERTA FERNANDO</t>
  </si>
  <si>
    <t>2563</t>
  </si>
  <si>
    <t>PARTE PROPORCIONAL  DE AGUINALDO, P.P. DE VACACIONES Y  P.P. DE PRIMA VACACIONAL, AL  C. FERNANDO MÉNDEZ HUERTA, FOL- 2582</t>
  </si>
  <si>
    <t>Total 2119-2-1-15-20878</t>
  </si>
  <si>
    <t>2119-2-1-15-21067</t>
  </si>
  <si>
    <t>MATA VEGA HUGUET ADRIANA</t>
  </si>
  <si>
    <t>2811</t>
  </si>
  <si>
    <t>PARTE PROPORCIONAL DE AGUINALDO, P.P. DE VACACIONES E IMPUESTO SOBRE LA RENTA, AL  C. HUGUET ADRIANA MATA VEGA, FOL- 2820</t>
  </si>
  <si>
    <t>Total 2119-2-1-15-21067</t>
  </si>
  <si>
    <t>2119-2-1-15-21103</t>
  </si>
  <si>
    <t>FLORES RICO ANTONIO</t>
  </si>
  <si>
    <t>TERMINO DE JUICIO LABORAL, AL  C. ANTONIO FLORES RICO, EXPEDIENTE: 293/2014,  FOL- 1283</t>
  </si>
  <si>
    <t>Total 2119-2-1-15-21103</t>
  </si>
  <si>
    <t>2119-2-1-15-22065</t>
  </si>
  <si>
    <t>2565</t>
  </si>
  <si>
    <t>PARTE PROPORCIONAL DE AGUINALDO, P.P. DE VACACIONES Y  P.P. DE PRIMA VACACIONAL, A LA  C. REBECA MARTÍNEZ ALFARO, FOL- 2584</t>
  </si>
  <si>
    <t>Total 2119-2-1-15-22065</t>
  </si>
  <si>
    <t>2119-2-1-15-22251</t>
  </si>
  <si>
    <t>TERMINO DE JUICIO, AL C. FABIAN FILEMON NIEVES MACIAS, EXPEDIENTE: SAT197/2008,  FOL- 2047</t>
  </si>
  <si>
    <t>Total 2119-2-1-15-22251</t>
  </si>
  <si>
    <t>2119-2-1-15-22253</t>
  </si>
  <si>
    <t>CORDOVA MOHAR RITA MARÍA</t>
  </si>
  <si>
    <t>3085</t>
  </si>
  <si>
    <t>TERMINO DE JUICIO DE LA C. RITA MARIA CORDOVA MOHAR, EXPEDIENTE:SAT509/2007, FOL.- 3114.</t>
  </si>
  <si>
    <t>Total 2119-2-1-15-22253</t>
  </si>
  <si>
    <t>2119-2-1-15-22259</t>
  </si>
  <si>
    <t>EMBRIZ ALVARADO KARLA IVET</t>
  </si>
  <si>
    <t>PARTE PROPORCIONAL DE AGUINALDO, P.P. DE VACACIONES, P.P. DE PRIMA VACACIONAL, PRIMA DE ANTIGÜEDAD Y SEGURO DE VIDA, DEL C. CARLOS EMBRIZ GÓMEZ (FINADO), BENEFICIARIA AL 33.33% KARLA IVET EMBRIZ ALVARADO,  FOL- 1872</t>
  </si>
  <si>
    <t>Total 2119-2-1-15-22259</t>
  </si>
  <si>
    <t>2119-2-1-15-22317</t>
  </si>
  <si>
    <t>RODOLFO GREGORIO FERMÍN</t>
  </si>
  <si>
    <t>864</t>
  </si>
  <si>
    <t>PARTE PROPORCIONAL DE AGUINALDO, P.P. DE VACACIONES Y   P.P. DE PRIMA VACACIONAL, AL  C. FERMÍN RODOLFO GREGORIO,  FOL- 0665</t>
  </si>
  <si>
    <t>3037</t>
  </si>
  <si>
    <t>CH-0316 P/CXP-864 A CTA POR  FINIQUITO LABORAL  P.P. PROCPORCIONAL DE AGUINALDO, P.P. DE VACACIONES,  PRIMA VACACIONAL C. FERMIN RODOLFO GREGORIO FOL- 0665, CXP- 864</t>
  </si>
  <si>
    <t>Total 2119-2-1-15-22317</t>
  </si>
  <si>
    <t>2119-2-1-15-22354</t>
  </si>
  <si>
    <t>MORQUECHO MORQUECHO MARIA GUADALUPE</t>
  </si>
  <si>
    <t>RECLASIFICACIÓN DE LAS CXP-4376 Y 4377 DEL 29/10/2012, DEL C. ORTÍZ ESCOBEDO ARTURO (FINADO), BENEFICIARIA AL 100% C. MORQUECHO MORQUECHO GUADALUPE, POR RECONOCIMIENTO DE CARTA TESTAMENTARIA</t>
  </si>
  <si>
    <t>CH-0298 P/PD-110 ABRIL/2015 (RECLASIFICACIÓN DE LAS CXP-4376 Y 4377), A CUENTA POR PRIMA POR JUBILACIÓN.</t>
  </si>
  <si>
    <t>PD-110</t>
  </si>
  <si>
    <t>1860</t>
  </si>
  <si>
    <t>CH-0442 P/CXP-4376  POR  PAGO A CTA PRIMA DE JUBILACION</t>
  </si>
  <si>
    <t>3187</t>
  </si>
  <si>
    <t>CH-461 P/CXP 4376 Y 4377(RECLASIFICACIÓN CON PD-110 DE FECHA 30/04/2015) A CUENTA SEGURO DE VIDA, FINADO ORTIZ ESCOBEDO ARTURO, BENFICIARIA MORQUECHO MORQUECHO MARIA GUADALUPE , OF. DGA-1/127/2015</t>
  </si>
  <si>
    <t>1686</t>
  </si>
  <si>
    <t>CH-0078 P/CXP- 4376 Y 4377A CTA. MEDIANTE P-D 110 POR RECONOCIMIENTO DE CARTA TESTAMENTARIA POR PRIMA DE JUBILACIÓN C. ARTURO ORTIZ ESCOBEDO, FOL- 3939</t>
  </si>
  <si>
    <t>500</t>
  </si>
  <si>
    <t>CH-0330 P/PD-0110 SALDO POR RECLASIFICACIÓN DE LAS CXP-4376 Y 4377 DEL C. ORTÍZ ESCOBEDO ARTURO (FINADO), BENEFICIARIA AL 100% C. MORQUECHO MORQUECHO GUADALUPE, RECONOCIMIENTO CARTA TESTAMENTARIA.</t>
  </si>
  <si>
    <t>PD-0110</t>
  </si>
  <si>
    <t>Total 2119-2-1-15-22354</t>
  </si>
  <si>
    <t>2119-2-1-15-22360</t>
  </si>
  <si>
    <t>MIGUEL DE JESÚS MARTHA</t>
  </si>
  <si>
    <t>1493</t>
  </si>
  <si>
    <t>TERMINO DE JUICIO LABORAL, A LA C. MARTHA MIGUEL DE JESÚS, EXPEDIENTE: SAT1434/2009, FOL- 1245</t>
  </si>
  <si>
    <t>Total 2119-2-1-15-22360</t>
  </si>
  <si>
    <t>2119-2-1-15-22364</t>
  </si>
  <si>
    <t>RUBÍN SUÁREZ MIGUEL ÁNGEL</t>
  </si>
  <si>
    <t>1622</t>
  </si>
  <si>
    <t>PARTE PROPORCIONAL DE AGUINALDO, P.P. DE VACACIONES Y P.P. DE PRIMA VACACIONAL,  DEL  C. MIGUEL ÁNGEL RUBÍN SUÁREZ,  FOL- 1377</t>
  </si>
  <si>
    <t>Total 2119-2-1-15-22364</t>
  </si>
  <si>
    <t>2119-2-1-15-22366</t>
  </si>
  <si>
    <t>ARGUETA SÁNCHEZ JOSÉ DE JESÚS</t>
  </si>
  <si>
    <t>PARTE PROPORCIONAL DE AGUINALDO Y P.P. DE VACACIONES, AL C. JOSÉ DE JESÚS ARGUETA SÁNCHEZ,  FOL- 1365</t>
  </si>
  <si>
    <t>Total 2119-2-1-15-22366</t>
  </si>
  <si>
    <t>2119-2-1-15-22373</t>
  </si>
  <si>
    <t>MORENO HERNÁNDEZ TANNIA LIZBETH</t>
  </si>
  <si>
    <t>PARTE PROPORCIONAL DE AGUINALDO, P.P. DE VACACIONES Y  SUBSIDIO I.S.R.  AGUINALDO, A LA  C. TANNIA LIZBETH MORENO HERNÁNDEZ, FOL- 1382</t>
  </si>
  <si>
    <t>Total 2119-2-1-15-22373</t>
  </si>
  <si>
    <t>2119-2-1-15-22374</t>
  </si>
  <si>
    <t>GUADARRAMA CISNEROS MARÍA GUADALUPE</t>
  </si>
  <si>
    <t>PARTE PROPORCIONAL DE AGUINALDO,  P.P. DE VACACIONES, P.P. DE PRIMA VACACIONAL Y SUBSIDIO ISR AGUINALDO, A LA  C. MARÍA GUADALUPE GUADARRAMA CISNEROS, FOL - 1383</t>
  </si>
  <si>
    <t>Total 2119-2-1-15-22374</t>
  </si>
  <si>
    <t>2119-2-1-15-22380</t>
  </si>
  <si>
    <t>OJEDA ORTIZ LETICIA</t>
  </si>
  <si>
    <t>PARTE PROPORCIONAL DE AGUINALDO, PARTE PROPORCIONAL DE  VACACIONES, PARTE PROPORCIONAL  DE PRIMA VACACIONAL E IMPUESTO SOBRE LA RENTA, A LA C. LETICIA OJEDA ORTIZ, FOL- 1631.</t>
  </si>
  <si>
    <t>Total 2119-2-1-15-22380</t>
  </si>
  <si>
    <t>2119-2-1-15-22383</t>
  </si>
  <si>
    <t>MONTES DE OCA SÁNCHEZ FERNANDO</t>
  </si>
  <si>
    <t>PARTE PROPORCIONAL  DE  AGUINALDO, PARTE PROPORCIONAL DE VACACIONES E IMPUESTO SOBRE LA RENTA, AL  C. FERNANDO MONTES DE OCA SANCHEZ, FOL- 1629.</t>
  </si>
  <si>
    <t>Total 2119-2-1-15-22383</t>
  </si>
  <si>
    <t>2119-2-1-15-22385</t>
  </si>
  <si>
    <t>ZAMUDIO ORTIZ ESTIV</t>
  </si>
  <si>
    <t>PARTE PROPORCIONAL DE AGUINALDO, P.P. DE  VACACIONES,  GRATIFICACIÓN E IMPUESTO SOBRE LA RENTA, AL  C. ESTIV ZAMUDIO ORTÍZ, FOL- 1660</t>
  </si>
  <si>
    <t>Total 2119-2-1-15-22385</t>
  </si>
  <si>
    <t>2119-2-1-15-22386</t>
  </si>
  <si>
    <t>SANTOS MADRAZO JAVIER ELMER</t>
  </si>
  <si>
    <t>RECLASIFICACIÓN DE LAS CXP-1784 Y 1842 DEL 14/07/2014, DE LA C. CAMPOS ESQUIVEL ROSALBA (FINADA), BENEFICIARIO AL 100% C. JAVIER ELMER SANTOS MADRAZO, POR RECONOCIMIENTO DE CARTA TESTAMENTARIA, SEGÚN OFICIO: DGA-1/184/2015</t>
  </si>
  <si>
    <t>3223</t>
  </si>
  <si>
    <t>CH-0497 P/CXP-60 A CUENTA POR  SEGURO DE VIDA</t>
  </si>
  <si>
    <t>Total 2119-2-1-15-22386</t>
  </si>
  <si>
    <t>2119-2-1-15-22388</t>
  </si>
  <si>
    <t>PINET BERMUDEZ BRENDA LILIANNE</t>
  </si>
  <si>
    <t>1874</t>
  </si>
  <si>
    <t>PARTE PROPORCIONAL DE AGUINALDO, PARTE PROPORCIONAL DE VACACIONES, PRIMA VACACIONAL E IMPUESTOS SOBRE LA RENTA, DE LA  C. BRENDA LILIANNE  PINET  BERMUDEZ, FOL-1967.</t>
  </si>
  <si>
    <t>Total 2119-2-1-15-22388</t>
  </si>
  <si>
    <t>2119-2-1-15-22390</t>
  </si>
  <si>
    <t>GUZMÁN GARCÍA LIZBETH ADRIANA</t>
  </si>
  <si>
    <t>1897</t>
  </si>
  <si>
    <t>PARTE PROPORCIONAL DE  AGUINALDO, PARTE PROPORCIONAL  DE VACACIONES E IMPUESTO SOBRE LA RENTA,   A LA C. LIZBETH ADRIANA  GUZMAN GARCIA, FOL- 2011.</t>
  </si>
  <si>
    <t>Total 2119-2-1-15-22390</t>
  </si>
  <si>
    <t>2119-2-1-15-22397</t>
  </si>
  <si>
    <t>NAVA GONZÁLEZ BRENDA DANIELA</t>
  </si>
  <si>
    <t>PARTE PROPORCIONAL DE AGINALDO, P.P. DE VACACIONES E IMPUESTO SOBRE LA RENTA,  A LA C. BRENDA DANIELA NAVA GONZÁLEZ,  FOL- 2078</t>
  </si>
  <si>
    <t>Total 2119-2-1-15-22397</t>
  </si>
  <si>
    <t>2119-2-1-15-22407</t>
  </si>
  <si>
    <t>BAZ COCA SABRINA</t>
  </si>
  <si>
    <t>2054</t>
  </si>
  <si>
    <t>PARTE PROPORCIONAL DE AGUINALDO, P.P. DE  VACACIONES E IMPUESTO SOBRE LA RENTA, A LA C. SABRINA BAZ COCA, FOL- 2171</t>
  </si>
  <si>
    <t>Total 2119-2-1-15-22407</t>
  </si>
  <si>
    <t>2119-2-1-15-22408</t>
  </si>
  <si>
    <t>SANTIAGO MATEOS DOMINGA</t>
  </si>
  <si>
    <t>2159</t>
  </si>
  <si>
    <t>PARTE PROPORCIONAL DE AGUINALDO, PARTE PROPORCIONAL DE PRIMA VACACIONAL, 12 DÍAS POR AÑO, SEGURO DE VIDA E IMPUESTO SOBRE LA RENTA DEL C. HONORIO GOMEZ, FOL- 2313.</t>
  </si>
  <si>
    <t>3054</t>
  </si>
  <si>
    <t>CH-0333 P/CXP-2159 A CUENTA POR PARTE PROPORCIONAL DE AGUINALDO, PRIMA VACACIONAL, 12 DÍAS POR AÑO Y SEGURO DE VIDA.</t>
  </si>
  <si>
    <t>CXP-2159</t>
  </si>
  <si>
    <t>CH-0075 P/CXP-2159 A CUENTA POR PARTE PROPORCIONAL DE AGUINALDO, PRIMA VACACIONAL, 12 DÍAS POR AÑO, SEGURO DE VIDA E IMPUESTO SOBRE LA RENTA, AL C. HONORIO GÓMEZ.</t>
  </si>
  <si>
    <t>Total 2119-2-1-15-22408</t>
  </si>
  <si>
    <t>2119-2-1-15-22410</t>
  </si>
  <si>
    <t>GARDUÑO ROJAS SOFIA</t>
  </si>
  <si>
    <t>2058</t>
  </si>
  <si>
    <t>SEGURO DE VIDA, DEL C. LUIS MANUEL PACHECO RAMÍREZ (FINADO), BENEFICIARIA AL 50% C. MARÍA FERNANDA PACHECO GARDUÑO (MENOR),  ALBACEA C. SOFIA GARDUÑO ROJAS, FOL- 2175</t>
  </si>
  <si>
    <t>454</t>
  </si>
  <si>
    <t>CH-0140 P/CXP-2057 A CUENTA POR SEGURO DE VIDA, DEL C. LUIS MANUEL PACHECO RAMÍREZ.</t>
  </si>
  <si>
    <t>CXP-2057</t>
  </si>
  <si>
    <t>Total 2119-2-1-15-22410</t>
  </si>
  <si>
    <t>2119-2-1-15-22411</t>
  </si>
  <si>
    <t>RAMÍREZ PICAZO MARÍA ALEJANDRA</t>
  </si>
  <si>
    <t>2059</t>
  </si>
  <si>
    <t>SEGURO DE VIDA, DEL  C. LUIS MANUEL  PACHECO RAMÍREZ (FINADO), BENEFICIARIA AL 25% C. MARÍA ALEJANDRA RAMÍREZ PICAZO,  FOL- 2176</t>
  </si>
  <si>
    <t>455</t>
  </si>
  <si>
    <t>CH-0141 P/CXP-2059 A CUENTA POR SEGURO DE VIDA, DEL C. LUIS MANUEL PACHECO RAMÍREZ.</t>
  </si>
  <si>
    <t>CXP-2059</t>
  </si>
  <si>
    <t>Total 2119-2-1-15-22411</t>
  </si>
  <si>
    <t>2119-2-1-15-22421</t>
  </si>
  <si>
    <t>LEÓN CHAVEZ JUAN</t>
  </si>
  <si>
    <t>2230</t>
  </si>
  <si>
    <t>PARTE PROPORCIONAL DE AGUINALDO, PARTE PROPORCIONAL DE VACACIONES, 12 DIAS POR AÑO, SEGURO DE VIDA E IMPUESTO SOBRE LA RENTA DE LA C. MARIA EUGENIA DEL SOCORRO LEON Y CARMONA (FINADA), C.JUAN LEON CHAVEZ (BENEFICIARIO 20%), FOL- 2395.</t>
  </si>
  <si>
    <t>CH-0433 P/CXP-2230 A CUENTA POR PARTE PROPORCIONAL DE AGUINALDO, VACACIONES, 12 DÍAS POR AÑO Y SEGURO DE VIDA.</t>
  </si>
  <si>
    <t>CXP-2230</t>
  </si>
  <si>
    <t>133</t>
  </si>
  <si>
    <t>CARGO BANORTE 488 SPEI 1942 DEL 3/AGOSTO/2017 P/SALDO CXP-2230 DE LEON CHAVEZ JUAN POR P.P. AGUINALDO, P.P. VACACIONES,  P.P.  DE PRIMA VACACIONAL, 12 DIAS POR AÑO Y SEGURO DE VIDA E IMPUESTO SOBRE LA RENTA DE LA C. MARIA EUGENIA DEL SOCORRO LEON Y CARMONA  ( FINADA )  FOL- 2395</t>
  </si>
  <si>
    <t>SLCXP-2230</t>
  </si>
  <si>
    <t>Total 2119-2-1-15-22421</t>
  </si>
  <si>
    <t>2119-2-1-15-22424</t>
  </si>
  <si>
    <t>LEÓN CARMONA MARÍA DE JESÚS</t>
  </si>
  <si>
    <t>2228</t>
  </si>
  <si>
    <t>PARTE PROPORCIONAL DE AGUINALDO, PARTE PROPORCIONAL DE VACACIONES, 12 DIAS POR AÑO, SEGURO DE VIDA E IMPUESTO SOBRE LA RENTA DE LA C. MARIA EUGENIA DEL SOCORRO LEON Y CARMONA (FINADA), C.MARIA DE JESUS LEON CARMONA (BENEFICIARIA 30%), FOL- 2393.</t>
  </si>
  <si>
    <t>2227</t>
  </si>
  <si>
    <t>PARTE PROPORCIONAL DE AGUINALDO, PARTE PROPORCIONAL DE VACACIONES, 12 DIAS POR AÑO, SEGURO DE VIDA E IMPUESTO SOBRE LA RENTA DE LA C. MARIA EUGENIA DEL SOCORRO LEON Y CARMONA (FINADA), C.MARIA DE JESUS LEON CARMONA (BENEFICIARIA 30%) FOL- 2392.</t>
  </si>
  <si>
    <t>3157</t>
  </si>
  <si>
    <t>CH-0431 P/CXP-2227 A CUENTA POR PARTE PROPORCIONAL DE AGUINALDO, VACACIONES, 12 DÍAS POR AÑO, SEGURO DE VIDA.</t>
  </si>
  <si>
    <t>CXP-2227</t>
  </si>
  <si>
    <t>CH-0432 P/CXP-2228 A CUENTA POR PARTE PROPORCIONAL DE AGUINALDO, VACACIONES, 12 DÍAS POR AÑO Y SEGURO DE VIDA.</t>
  </si>
  <si>
    <t>CXP-2228</t>
  </si>
  <si>
    <t>141</t>
  </si>
  <si>
    <t>CARGO BANORTE 488 SPEI 6053 DEL 7/AGOSTO/2017 P/CXP-2227 DE LEON CARMONA MA. DE JESUS POR P.P. AGUINALDO, P.P. VACACIONES,  P.P.  DE PRIMA VACACIONAL, 12 DIAS POR AÑO Y SEGURO DE VIDA E IMPUESTO SOBRE LA RENTA DE LA C. MARIA EUGENIA DEL SOCORRO LEON Y CARMONA  ( FINADA )  FOL- 2392</t>
  </si>
  <si>
    <t>142</t>
  </si>
  <si>
    <t>CARGO BANORTE 488 SPEI 6052 DEL 7/AGOSTO/2017 P/CXP-2228 DE LEON CARMONA MA. DE JESUS POR P.P. AGUINALDO, P.P. VACACIONES,  P.P.  DE PRIMA VACACIONAL, 12 DIAS POR AÑO Y SEGURO DE VIDA E IMPUESTO SOBRE LA RENTA DE LA C. MARIA EUGENIA DEL SOCORRO LEON Y CARMONA  ( FINADA )  FOL- 2393</t>
  </si>
  <si>
    <t>Total 2119-2-1-15-22424</t>
  </si>
  <si>
    <t>2119-2-1-15-22426</t>
  </si>
  <si>
    <t>COLIN BARRERA MARISOL</t>
  </si>
  <si>
    <t>2225</t>
  </si>
  <si>
    <t>PARTE PROPORCIONAL DE AGUINALDO Y SALARIOS DEVENGADOS DE LA  C. MARISOL COLIN BARRERA, FOL- 2387.</t>
  </si>
  <si>
    <t>Total 2119-2-1-15-22426</t>
  </si>
  <si>
    <t>2119-2-1-15-22428</t>
  </si>
  <si>
    <t>MOLINA SÁNCHEZ EDGAR RAMÓN</t>
  </si>
  <si>
    <t>INDEMNIZACION POR ACCIDENTE DE TRABAJO DEL C. EDGAR RAMON MOLINA SANCHEZ, FOL- 2384.</t>
  </si>
  <si>
    <t>Total 2119-2-1-15-22428</t>
  </si>
  <si>
    <t>2119-2-1-15-22435</t>
  </si>
  <si>
    <t>RAMÍREZ GARCÍA JOSÉ ALFREDO</t>
  </si>
  <si>
    <t>2209</t>
  </si>
  <si>
    <t>PARTE PROPORCIONAL DE AGUINALDO, PARTE PROPORCIONAL DE VACACIONES, PARTE PROPORCIONAL DE PRIMA VACACIONAL E IMPUESTO SOBRE LA RENTA, DEL C. JOSE ALFREDO RAMIREZ GARCIA, FOL- 2365.</t>
  </si>
  <si>
    <t>Total 2119-2-1-15-22435</t>
  </si>
  <si>
    <t>2119-2-1-15-22442</t>
  </si>
  <si>
    <t>VEGA BARRERA GUILLERMO</t>
  </si>
  <si>
    <t>PARTE PROPORCIONAL DE AGUINALDO, SALARIOS DEVENGADOS E IMPUESTOS SOBRE LA RENTA DEL  C. GUILLERMO VEGA BARRERA, FOL- 2413.</t>
  </si>
  <si>
    <t>Total 2119-2-1-15-22442</t>
  </si>
  <si>
    <t>2119-2-1-15-22443</t>
  </si>
  <si>
    <t>SANTIAGO MENDOZA PEDRO</t>
  </si>
  <si>
    <t>2242</t>
  </si>
  <si>
    <t>PARTE PROPORCIONAL DE AGUINALDO, PARTE PROPORCIONAL DE PRIMA VACACIONAL, SALARIOS DEVENGADOS E IMPUESTO SOBRE LA RENTA DEL C. PEDRO SANTIAGO MENDOZA, FOL- 2412.</t>
  </si>
  <si>
    <t>Total 2119-2-1-15-22443</t>
  </si>
  <si>
    <t>2119-2-1-15-22449</t>
  </si>
  <si>
    <t>NAVARRETE GAYTAN FABIOLA</t>
  </si>
  <si>
    <t>3445</t>
  </si>
  <si>
    <t>PENSIÓN ALIMENTICIA DEL C. ROBLES RODRÍGUEZ LUIS JESÚS, BENEFICIARIA AL 25% C. FABIOLA NAVARRETE GAYTAN</t>
  </si>
  <si>
    <t>Total 2119-2-1-15-22449</t>
  </si>
  <si>
    <t>2119-2-1-15-22450</t>
  </si>
  <si>
    <t>LÓPEZ GARCÍA MANUEL ALEJANDRO</t>
  </si>
  <si>
    <t>3446</t>
  </si>
  <si>
    <t>PARTE PROPORCIONAL DE AGUINALDO,  P.P. DE VACACIONES Y  P.P. DE PRIMA VACACIONAL  E IMPUESTO SOBRE LA RENTA, AL  C. MANUEL ALEJANDRO LÓPEZ GARCÍA, FOL- 3676</t>
  </si>
  <si>
    <t>Total 2119-2-1-15-22450</t>
  </si>
  <si>
    <t>2119-2-1-15-22454</t>
  </si>
  <si>
    <t>CRUZ MORALES NERIDA JAZMIN</t>
  </si>
  <si>
    <t>2259</t>
  </si>
  <si>
    <t>PARTE PROPORCIONAL DE VACACIONES Y SEGURO DE VIDA DEL C. JAIME CRUZ CASTRO (FINADO), NERIDA JAZMIN CRUZ MORALES (BENEFICIARIA 33.33%) FOL- 2429.</t>
  </si>
  <si>
    <t>Total 2119-2-1-15-22454</t>
  </si>
  <si>
    <t>2119-2-1-15-22455</t>
  </si>
  <si>
    <t>MORALES MORAN LUZ MARÍA</t>
  </si>
  <si>
    <t>PARTE PROPORCIONAL DE VACACIONES Y SEGURO DE VIDA  DEL C. JAIME CRUZ CASTRO (FINADO), LUZ MARIA MORALES MORAN  (BENEFICIARIA 33.34%) FOL- 2430.</t>
  </si>
  <si>
    <t>Total 2119-2-1-15-22455</t>
  </si>
  <si>
    <t>2119-2-1-15-22456</t>
  </si>
  <si>
    <t>CRUZ MORALES ROGELIO</t>
  </si>
  <si>
    <t>PARTE PROPORCIONAL DE VACACIONES Y SEGURO DE VIDA DEL C. JAIME CRUZ CASTRO (FINADO), ROGELIO CRUZ MORALES (BENEFICIARIO 33.33%), FOL- 2431.</t>
  </si>
  <si>
    <t>Total 2119-2-1-15-22456</t>
  </si>
  <si>
    <t>2119-2-1-15-22457</t>
  </si>
  <si>
    <t>SOLIS GONZALEZ JUAN CARLOS</t>
  </si>
  <si>
    <t>2284</t>
  </si>
  <si>
    <t>PARTE PROPORCIONAL DE AGUINALDO, PARTE PROPORCIONAL DE VACACIONES, PARTE PROPORCIONAL DE PRIMA VACACIONAL E IMPUESTO SOBRE LA RENTA, DEL  C. JUAN CARLOS SOLIS GONZALEZ, FOL- 2444.</t>
  </si>
  <si>
    <t>Total 2119-2-1-15-22457</t>
  </si>
  <si>
    <t>2119-2-1-15-22458</t>
  </si>
  <si>
    <t>ORTEGA PACHECO ROBERTO</t>
  </si>
  <si>
    <t>PARTE PROPORCIONAL DE AGUINALDO, PARTE PROPORCIONAL DE VACACIONES, PARTE PROPORCIONAL DE PRIMA VACACIONAL E IMPUESTO SOBRE LA RENTA DEL C. ROBERTO ORTEGA PACHECO, FOLIO 2445.</t>
  </si>
  <si>
    <t>Total 2119-2-1-15-22458</t>
  </si>
  <si>
    <t>2119-2-1-15-22464</t>
  </si>
  <si>
    <t>NAVARRO SALINAS ERIK JAIME</t>
  </si>
  <si>
    <t>2291</t>
  </si>
  <si>
    <t>PARTE PROPORCIONAL DE AGUINALDO, PARTE PROPORCIONAL PRIMA VACACIONAL E IMPUESTO SOBRE LA RENTA, DEL C. ERIK JAIME NAVARRO SALINAS, FOL- 2451.</t>
  </si>
  <si>
    <t>Total 2119-2-1-15-22464</t>
  </si>
  <si>
    <t>2119-2-1-15-22467</t>
  </si>
  <si>
    <t>ZAMUDIO JUAREZ ANAYELI</t>
  </si>
  <si>
    <t>2294</t>
  </si>
  <si>
    <t>BENEFICIARIA DE PENSIÓN ALIMENTICIA AL 20%, ANAYELI ZAMUDIO JUAREZ, DEL C. RICARDO FERNANDO RENTERIA PERALTA.</t>
  </si>
  <si>
    <t>Total 2119-2-1-15-22467</t>
  </si>
  <si>
    <t>2119-2-1-15-22477</t>
  </si>
  <si>
    <t>GARCÍA ZERTUCHE LUIS ARIEL</t>
  </si>
  <si>
    <t>2513</t>
  </si>
  <si>
    <t>PARTE PROPORCIONAL DE AGUINALDO E IMPUESTO SOBRE LA RENTA, AL  C. LUIS ARIEL GARCÍA ZERTUCHE, FOL- 2519</t>
  </si>
  <si>
    <t>Total 2119-2-1-15-22477</t>
  </si>
  <si>
    <t>2119-2-1-15-22480</t>
  </si>
  <si>
    <t>PÉREZ RENTERÍA MARÍA DOLORES</t>
  </si>
  <si>
    <t>2511</t>
  </si>
  <si>
    <t>PARTE PROPORCIONAL DE AGUINALDO, P.P. DE VACACIONES, P.P. DE PRIMA VACACIONAL E IMPUESTO SOBRE LA RENTA, A LA  C. MARÍA DOLORES PÉREZ RENTERIA, FOL- 2517</t>
  </si>
  <si>
    <t>Total 2119-2-1-15-22480</t>
  </si>
  <si>
    <t>2119-2-1-15-22481</t>
  </si>
  <si>
    <t>GARCÍA VAZQUEZ JOSÉ ALEJANDRO</t>
  </si>
  <si>
    <t>2512</t>
  </si>
  <si>
    <t>PARTE PROPORCIONAL DE AGUINALDO,  P.P. DE VACACIONES E IMPUESTO SOBRE LA RENTA, DEL C. JOSÉ ALEJANDRO GARCÍA VAZQUEZ,  FOL- 2518</t>
  </si>
  <si>
    <t>Total 2119-2-1-15-22481</t>
  </si>
  <si>
    <t>2119-2-1-15-22483</t>
  </si>
  <si>
    <t>GARCÍA VILLANUEVA GLORIA</t>
  </si>
  <si>
    <t>3448</t>
  </si>
  <si>
    <t>PARTE PROPORCIONAL DE  AGUINALDO, P.P. DE VACACIONES E IMPUESTO SOBRE LA RENTA, A LA  C. GLORIA GARCÍA VILLANUEVA, FOL- 3678</t>
  </si>
  <si>
    <t>Total 2119-2-1-15-22483</t>
  </si>
  <si>
    <t>2119-2-1-15-22484</t>
  </si>
  <si>
    <t>GONZÁLEZ TORRES RICARDO</t>
  </si>
  <si>
    <t>2484</t>
  </si>
  <si>
    <t>PARTE PROPORCIONAL DE AGUINALDO, P.P. DE VACACIONES, P.P. DE PRIMA VACACIONAL Y SALARIOS DEVENGADOS, AL  C. RICARDO GONZÁLEZ TORRES, FOL- 2536</t>
  </si>
  <si>
    <t>Total 2119-2-1-15-22484</t>
  </si>
  <si>
    <t>2119-2-1-15-22485</t>
  </si>
  <si>
    <t>MARTÍNEZ HERNÁNDEZ JAVIER</t>
  </si>
  <si>
    <t>2485</t>
  </si>
  <si>
    <t>PARTE PROPORCIONAL DE AGUINALDO, P.P. DE PRIMA VACACIONAL E IMPUESTO SOBRE LA RENTA,  AL C. JAVIER MARTÍNEZ HERNÁNDEZ, FOL- 2537</t>
  </si>
  <si>
    <t>Total 2119-2-1-15-22485</t>
  </si>
  <si>
    <t>2119-2-1-15-22486</t>
  </si>
  <si>
    <t>CASTRO MORALES DANIEL</t>
  </si>
  <si>
    <t>2486</t>
  </si>
  <si>
    <t>PARTE PROPORCIONAL DE  AGUINALDO, P.P. DE VACACIONES Y  P.P. DE PRIMA VACACIONAL, AL  C. DANIEL CASTRO MORALES,  FOL- 2538</t>
  </si>
  <si>
    <t>Total 2119-2-1-15-22486</t>
  </si>
  <si>
    <t>2119-2-1-15-22490</t>
  </si>
  <si>
    <t>ROJAS MONTES CLAUDIA MARGARITA</t>
  </si>
  <si>
    <t>2543</t>
  </si>
  <si>
    <t>PARTE PROPORCIONAL DE AGUINALDO, P.P. DE VACACIONES Y  P.P. DE PRIMA VACACIONAL, A LA  C. CLAUDIA MARGARITA ROJAS MONTES,  FOL- 2563</t>
  </si>
  <si>
    <t>Total 2119-2-1-15-22490</t>
  </si>
  <si>
    <t>2119-2-1-15-22491</t>
  </si>
  <si>
    <t>OLIVARES FLORES JULIO ANDRES</t>
  </si>
  <si>
    <t>2544</t>
  </si>
  <si>
    <t>PARTE PROPORCIONAL DE AGUINALDO, P.P. DE VACACIONES, P.P. DE PRIMA VACACIONA E IMPUESTO SOBRE LA RENTA, AL C.  JULIO ANDRES OLIVARES FLORES,  FOL- 2564</t>
  </si>
  <si>
    <t>Total 2119-2-1-15-22491</t>
  </si>
  <si>
    <t>2119-2-1-15-22492</t>
  </si>
  <si>
    <t>MARTÍNEZ RODRÍGUEZ FRANCISCO ALEJANDRO</t>
  </si>
  <si>
    <t>2545</t>
  </si>
  <si>
    <t>PARTE PROPORCIONAL DE AGUINALDO,  P.P. DE VACACIONES, P.P. DE PRIMA VACACIONAL Y SLARIOS DEVENGADOS, AL  C. FRANCISCO ALEJANDRO MARTÍNEZ RODRÍGUEZ, FOL- 2565</t>
  </si>
  <si>
    <t>Total 2119-2-1-15-22492</t>
  </si>
  <si>
    <t>2119-2-1-15-22493</t>
  </si>
  <si>
    <t>UREÑO HERNÁNDEZ JAIME</t>
  </si>
  <si>
    <t>2547</t>
  </si>
  <si>
    <t>PARTE PROPORCIONAL DE AGUINALDO, P.P. DE VACACIONES Y  P.P. DE PRIMA VACACIONAL, AL  C. JAIME UREÑO HERNÁNDEZ, FOL- 2567</t>
  </si>
  <si>
    <t>Total 2119-2-1-15-22493</t>
  </si>
  <si>
    <t>2119-2-1-15-22494</t>
  </si>
  <si>
    <t>TOLENTINO QUINTOS CAMILO</t>
  </si>
  <si>
    <t>2548</t>
  </si>
  <si>
    <t>PARTE PROPORCIONAL DE AGUINALDO, P.P. DE VACACIONES Y  P.P. DE PRIMA VACACIONAL, AL C. CAMILO TOLENTINO QUINTOS, FOL- 2568</t>
  </si>
  <si>
    <t>Total 2119-2-1-15-22494</t>
  </si>
  <si>
    <t>2119-2-1-15-22499</t>
  </si>
  <si>
    <t>MEDINA RODRÍGUEZ TERESITA</t>
  </si>
  <si>
    <t>PARTE PROPORCIONAL DE AGUINALDO, P.P. DE VACACIONES Y P.P. DE PRIMA VACACIONAL, A LA TERESITA MEDINA RODRÍGUEZ, FIOL- 2576</t>
  </si>
  <si>
    <t>Total 2119-2-1-15-22499</t>
  </si>
  <si>
    <t>2119-2-1-15-22501</t>
  </si>
  <si>
    <t>GODINES BASURTO ALEJANDRO</t>
  </si>
  <si>
    <t>2559</t>
  </si>
  <si>
    <t>PARTE PROPORCIONAL DE AGUINALDO, P.P. DE VACACIONES Y P.P. DE PRIMA VACACIONAL, AL  C. ALEJANDRO GODINES BASURTO, FOL- 2578</t>
  </si>
  <si>
    <t>Total 2119-2-1-15-22501</t>
  </si>
  <si>
    <t>2119-2-1-15-22502</t>
  </si>
  <si>
    <t>MARTÍNEZ MARTÍNEZ DIEGO ARMANDO</t>
  </si>
  <si>
    <t>2560</t>
  </si>
  <si>
    <t>PARTE PROPORCIONAL DE AGUINALDO, P.P. DE VACACIONES Y P.P.  DE PRIMA VACACIONAL, AL  C. DIEGO ARMANDO MARTÍNEZ MARTÍNEZ, FOL- 2579</t>
  </si>
  <si>
    <t>Total 2119-2-1-15-22502</t>
  </si>
  <si>
    <t>2119-2-1-15-22503</t>
  </si>
  <si>
    <t>ACEVES ESPINOZA GREGORIA MERCEDES</t>
  </si>
  <si>
    <t>2561</t>
  </si>
  <si>
    <t>PARTE PROPORCIONAL DE AGUINALDO, P.P.  VACACIONES, P.P. DE PRIMA VACACIONAL Y SALARIOS DEVENGADOS, A LA  C. GREGORIA MERCEDES ACEVES ESPINOZA, FOL- 2580</t>
  </si>
  <si>
    <t>Total 2119-2-1-15-22503</t>
  </si>
  <si>
    <t>2119-2-1-15-22504</t>
  </si>
  <si>
    <t>MAYEN BALTAZAR JULIO FRANCISCO</t>
  </si>
  <si>
    <t>2562</t>
  </si>
  <si>
    <t>PARTE PROPORCIONAL DE AGUINALDO, P.P. DE VACACIONES, P.P. DE PRIMA VACACIONAL  E IMPUESTO SOBRE LA RENTA,  AL  C. JULIO FRANCISCO MAYEN BALTAZAR, FOL- 2581</t>
  </si>
  <si>
    <t>Total 2119-2-1-15-22504</t>
  </si>
  <si>
    <t>2119-2-1-15-22505</t>
  </si>
  <si>
    <t>ÁVILA PINEDA JOSÉ GUADALUPE</t>
  </si>
  <si>
    <t>2564</t>
  </si>
  <si>
    <t>PARTE PROPORCIONAL DE AGUINALDO, P.P. DE VACACIONES Y  P.P. DE PRIMA VACACIONAL,  AL  C. JOSÉ GUADALUPE ÁVILA PINEDA, FOL- 2583</t>
  </si>
  <si>
    <t>Total 2119-2-1-15-22505</t>
  </si>
  <si>
    <t>2119-2-1-15-22506</t>
  </si>
  <si>
    <t>GONZÁLEZ MEDINA KARLA PATRICIA</t>
  </si>
  <si>
    <t>2566</t>
  </si>
  <si>
    <t>PARTE PROPORCIONAL DE AGUINALDO,  P.P. DE VACACIONES, P.P. DE PRIMA VACACIONAL Y SALARIOS DEVENGADOS,  A LA C. KARLA PATRICIA GONZÁLEZ MEDINA, FOL- 2585</t>
  </si>
  <si>
    <t>Total 2119-2-1-15-22506</t>
  </si>
  <si>
    <t>2119-2-1-15-22507</t>
  </si>
  <si>
    <t>BARRETO MORENO ANAHI LISSETTE</t>
  </si>
  <si>
    <t>2567</t>
  </si>
  <si>
    <t>PARTE PROPORCIONAL DE AGUINALDO, P.P. DE VACACIONES Y  P.P. DE PRIMA VACACIONAL, A LA  C. ANAHI LISSETTE BARRETO MORENO, FOL- 2586</t>
  </si>
  <si>
    <t>Total 2119-2-1-15-22507</t>
  </si>
  <si>
    <t>2119-2-1-15-22508</t>
  </si>
  <si>
    <t>ORNELAS RAMÍREZ ALAN</t>
  </si>
  <si>
    <t>2568</t>
  </si>
  <si>
    <t>PARTE PROPORCIONAL DE AGUINALDO,  P.P. DE PRIMA VACACIONAL Y PRIMA VACACIONAL, AL  C. ALAN ORNELAS RAMÍREZ, FOL- 2587</t>
  </si>
  <si>
    <t>Total 2119-2-1-15-22508</t>
  </si>
  <si>
    <t>2119-2-1-15-22509</t>
  </si>
  <si>
    <t>PEDROZA MERCADO ORLANDO</t>
  </si>
  <si>
    <t>2569</t>
  </si>
  <si>
    <t>PARTE PROPORCIONAL DE AGUINALDO, P.P. DE VACACIONES, P.P. DE PRIMA VACACIONAL Y  P.P. DE DESPENSA, AL  C. ORLANDO PEDROZA MERCADO, FOL- 2588</t>
  </si>
  <si>
    <t>Total 2119-2-1-15-22509</t>
  </si>
  <si>
    <t>2119-2-1-15-22510</t>
  </si>
  <si>
    <t>VIZCAYA CAMPA RICARDO</t>
  </si>
  <si>
    <t>2570</t>
  </si>
  <si>
    <t>PARTE PROPORCIONAL DE  AGUINALDO, P.P. DE VACACIONES, SALARIOS DEVENGADOS, DESPENSA E IMPUESTO SOBRE LA RENTA, AL  C. RICAROD VIZCAYA CAMPA, FOL- 2589</t>
  </si>
  <si>
    <t>Total 2119-2-1-15-22510</t>
  </si>
  <si>
    <t>2119-2-1-15-22511</t>
  </si>
  <si>
    <t>MUNGUIA PÉREZ EDWING EFRAIN</t>
  </si>
  <si>
    <t>2571</t>
  </si>
  <si>
    <t>PARTE PROPORCIONAL DE AGUINALDO,  P.P. DE VACACIONES, P.P. DE PRIMA VACACIONAL, SALARIOS DEVENGADOS Y P.P DE  DESPENSA, AL  C. EDWING EFRAIN MUNGUIA PÉREZ, FOL- 2590</t>
  </si>
  <si>
    <t>Total 2119-2-1-15-22511</t>
  </si>
  <si>
    <t>2119-2-1-15-22513</t>
  </si>
  <si>
    <t>MARTÍNEZ GÓMEZ LEONARDO</t>
  </si>
  <si>
    <t>PARTE PROPORCIONAL DE AGUINALDO, P.P. DE VACACIONES, P.P. DE PRIMA VACACIONAL, E IMPUESTO SOBRE LA RENTA, AL C. LEONARDO MARTÍNEZ GÓMEZ, FOL- 2592</t>
  </si>
  <si>
    <t>Total 2119-2-1-15-22513</t>
  </si>
  <si>
    <t>2119-2-1-15-22514</t>
  </si>
  <si>
    <t>GARCÍA SOTO JOSÉ MANUEL</t>
  </si>
  <si>
    <t>PARTE PROPORCIONAL DE AGUINALDO, P.P. DE VACACIONES Y  P.P. DE PRIMA VACACIONAL, AL  C. JOSÉ MANUEL  GARCÍA SOTO, FOL- 2593</t>
  </si>
  <si>
    <t>Total 2119-2-1-15-22514</t>
  </si>
  <si>
    <t>2119-2-1-15-22515</t>
  </si>
  <si>
    <t>ARZATE GONZÁLEZ FIDEL</t>
  </si>
  <si>
    <t>3440</t>
  </si>
  <si>
    <t>PARTE PROPORCIONAL DE AGUINALDO, P.P. DE VACACIONES Y  P.P. DE PRIMA VACACIONAL, AL  C. FIDEL ARZATE GONZÁLEZ, FOL- 3670</t>
  </si>
  <si>
    <t>Total 2119-2-1-15-22515</t>
  </si>
  <si>
    <t>2119-2-1-15-22517</t>
  </si>
  <si>
    <t>JUÁREZ SANTES DELFINO</t>
  </si>
  <si>
    <t>3437</t>
  </si>
  <si>
    <t>PARTE PROPORCIONAL DE AGUINALDO, P.P. DE VACACIONES, P.P. DE PRIMA VACACIONAL  Y DESPENSA, AL  C. DELFINO JUÁREZ SANTES, FOL- 3587</t>
  </si>
  <si>
    <t>Total 2119-2-1-15-22517</t>
  </si>
  <si>
    <t>2119-2-1-15-22518</t>
  </si>
  <si>
    <t>BRAVO GARCÍA MANUEL ALBERTO</t>
  </si>
  <si>
    <t>PARTE PROPORCIONAL DE AGUINALDO, P.P. DE VACACIONES, P.P. DE PRIMA VACACIONAL, SALARIOS DEVENGADOS E IMPUESTO SOBRE LA RENTA, AL  C. MANUEL ALBERTO BRAVO GARCÍA, FOL- 2641</t>
  </si>
  <si>
    <t>Total 2119-2-1-15-22518</t>
  </si>
  <si>
    <t>2119-2-1-15-22521</t>
  </si>
  <si>
    <t>VARGAS CASTRO MERCEDES</t>
  </si>
  <si>
    <t>PARTE PROPORCIONAL DE AGUINALDO, P.P. DE VACACIONES, P.P. DE PRIMA VACACIONAL E IMPUESTO SOBRE LA RENTA, AL C. MERCEDES VARGAS CASTRO, FOL- 2644</t>
  </si>
  <si>
    <t>Total 2119-2-1-15-22521</t>
  </si>
  <si>
    <t>2119-2-1-15-22522</t>
  </si>
  <si>
    <t>CRUZ VERA ERIKA</t>
  </si>
  <si>
    <t>PARTE PROPORCIONAL DE AGUINALDO, P.P. DE VACACIONES Y P.P. DE PRIMA VACACIONAL, A LA C. ERIKA CRUZ VERA, FOL- 2682</t>
  </si>
  <si>
    <t>Total 2119-2-1-15-22522</t>
  </si>
  <si>
    <t>2119-2-1-15-22523</t>
  </si>
  <si>
    <t>DÍAZ CASAS ABDIEL</t>
  </si>
  <si>
    <t>PARTE PROPORCIONAL DE AGUINALDO, P.P. DE VACACIONES Y P.P. DE PRIMA VACACIONAL, AL  C. ABDIEL DÍAZ CASA, FOL- 2683</t>
  </si>
  <si>
    <t>Total 2119-2-1-15-22523</t>
  </si>
  <si>
    <t>2119-2-1-15-22526</t>
  </si>
  <si>
    <t>ORTEGA ARROYO IVETTE</t>
  </si>
  <si>
    <t>2686</t>
  </si>
  <si>
    <t>PARTE PROPORCIONAL DE AGUINALDO, P.P. DE VACACIONES, P.P. DE PRIMA VACACIONAL E IMPUESTO SOBRE LA RENTA, A LA  C. IVETTE ORTEGA ARROYO, FOL- 2695</t>
  </si>
  <si>
    <t>Total 2119-2-1-15-22526</t>
  </si>
  <si>
    <t>2119-2-1-15-22527</t>
  </si>
  <si>
    <t>GALVÁN VELASCO ANA PAULINA</t>
  </si>
  <si>
    <t>PARTE PROPORCIONAL  DE AGUINALDO, P.P. DE VACACIONES, P.P. DE PRIMA VACACIONAL E IMPUESTO SOBRE LA RENTA, A LA C. ANA PAULINA GALVAN VELASCO, FOL- 2694</t>
  </si>
  <si>
    <t>Total 2119-2-1-15-22527</t>
  </si>
  <si>
    <t>2119-2-1-15-22528</t>
  </si>
  <si>
    <t>VELAZQUEZ CEDILLO MARÍA TERESA</t>
  </si>
  <si>
    <t>2687</t>
  </si>
  <si>
    <t>PARTE PROPORCIONAL DE AGUINALDO, P.P. DE VACACIONES Y  P.P. DE PRIMA VACACIONAL, A LA  C. MARÍA TERESA VELAZQUEZ CEDILLO, FOL- 2696</t>
  </si>
  <si>
    <t>Total 2119-2-1-15-22528</t>
  </si>
  <si>
    <t>2119-2-1-15-22529</t>
  </si>
  <si>
    <t>VALERO GONZÁLEZ ANYELIN ELIZABETH</t>
  </si>
  <si>
    <t>2685</t>
  </si>
  <si>
    <t>PARTE PROPORCIONAL DE AGUINALDO, P.P. DE PRIMA VACACIONAL, PRIMA DE ANTIGÜEDAD, SEGURO DE VIDA E IMPUESTO SOBRE LA RENTA, DEL C. MIGUEL ÁNGEL VALERO PACHECO (FINADO), BENEFICIARIA AL 25% C. ANYELIN ELIZABETH VALERO GONZÁLEZ, FOL- 2711</t>
  </si>
  <si>
    <t>CH-0508 P/CXP-2685 A CUENTA PARTE PROPORCIONAL DE AGUINALDO,P.P. DE  PRIMA VACACIONAL,PRIMA DE ANTIGUEDAD, SEGURO DE VIDA E I.S.R.DEL  C. MIGUEL ANGEL VALERO PACHECO 8FINADO) BENEFICIARIA AL 25% ANYELIN ELIZABETH VALERO GONZÁLEZ , FOL- 2711,</t>
  </si>
  <si>
    <t>CXP-2685</t>
  </si>
  <si>
    <t>Total 2119-2-1-15-22529</t>
  </si>
  <si>
    <t>2119-2-1-15-22530</t>
  </si>
  <si>
    <t>VALERO GONZÁLEZ MIRIAM ELENA</t>
  </si>
  <si>
    <t>PARTE PROPORCIONAL DE AGUINALDO, P.P. DE PRIMA VACACIONAL, PRIMA DE ANTIGÜEDAD, SEGURO DE VIDA E IMPUESTO SOBRE LA RENTA, DEL C.  MIGUEL ÁNGEL VALERO PACHECO (FINADO), BENEFICIARIA AL 25% C. ITHAN GONZÁLEZ VALERO (MENOR), FOL- 2708</t>
  </si>
  <si>
    <t>PARTE PROPORCIONAL DE AGUINALDO, P.P. DE PRIMA VACACIONAL, PRIMA DE ANTIGÜEDAD, SEGURO DE VIDA E IMPUESTO SOBRE LA RENTA, DEL  C. MIGUEL ÁNGEL VALERO PACHECO (FINADO), BENEFICIARIA AL 25% C. MIRIAM ELENA VALERO GONZÁLEZ,   FOL- 2709</t>
  </si>
  <si>
    <t>CH-0510 P/CX-2681 A CUENTA, PARTE PROPORCIONAL DE AGUINALDO,P.P. PRIMA VACACIONAL,PRIMA DE ANTIGUEDAD, SEGURO DE VIDA E IMPUESTO SOBRE LA RENTA DEL C. MIGUEL ANGEL VALERO PACHECO(FINADO),BENEFICIARIO AL 25% ITHAN GONZÁLEZ VALERO (ALBACEA DEL MENOR: MIRIAM ELENA VALERO GONZÁLEZ) FOL- 2708</t>
  </si>
  <si>
    <t>CXP-2681</t>
  </si>
  <si>
    <t>CH-0511P/CXP-2682 A CUENTA,PARTE PROPORCIONAL DE AGUINALDO,P.P. DE PRIMA VACACIONAL,PRIMA DE ANTIGUEDAD, SEGURO DE VIDA E IMPUESTO SOBRE LA RENTA DEL C. MIGUEL ANGEL VALERO PACHECO(FINADO) BENEFICIARIA AL 25% MIRIAM ELENA VALERO GONZÁLEZ, FOL- 2709,</t>
  </si>
  <si>
    <t>CXP-2682</t>
  </si>
  <si>
    <t>Total 2119-2-1-15-22530</t>
  </si>
  <si>
    <t>2119-2-1-15-22531</t>
  </si>
  <si>
    <t>VALERO GONZÁLEZ MIGUEL ÁNGEL</t>
  </si>
  <si>
    <t>PARTE PROPORCIONAL DE AGUINALDO, P.P. DE PRIMA VACACIONAL, PRIMA DE ANTIGÜEDAD, SEGURO DE VIDA E IMPUESTO SOBRE LA RENTA, DEL  C. MIGUEL ÁNGEL VALERO PACHECO (FINADO), BENEFICIARIO AL 25% C. MIGUEL ÁNGEL VALERO GONZÁLEZ ,  FOL- 2710</t>
  </si>
  <si>
    <t>CH-0509 P/CXP-2683 PARTE PROPORCIONAL DE AGUINALDO,P.P. DE PRIMA VACACIONAL,PRIMA DE ANTIGUEDAD,- SEGURO DE VIDA E IMPUESTO SOBRE LA RENTA AL C. MIGUEL ANGEL  VALERO PACHECO(FINADO) BENEFICIARIO AL 25% EL C. MIGUEL ANGEL VALERO GONZALEZ  FOL- 2710,</t>
  </si>
  <si>
    <t>CXP-2683</t>
  </si>
  <si>
    <t>Total 2119-2-1-15-22531</t>
  </si>
  <si>
    <t>2119-2-1-15-22536</t>
  </si>
  <si>
    <t>CHÁVEZ RAMÍREZ OLIVIA BIBIANA</t>
  </si>
  <si>
    <t>PARTE PROPORCIONAL DE AGUINALDO, P.P. DE VACACIONES, P.P. DE PRIMA VACACIONAL, QUINCENA DE MARCHA, PRIMA DE AMTIGÜEDAD, SEGURO DE VIDA E IMPUESTO SOBRE LA RENTA, DEL C. URBANO CHÁVEZ LÓPEZ (FINADO), BENEFICIARIA AL 100% C. OLIVIA BIBIANA CHÁVEZ RAMÍREZ, FOL- 2734</t>
  </si>
  <si>
    <t>Total 2119-2-1-15-22536</t>
  </si>
  <si>
    <t>2119-2-1-15-22538</t>
  </si>
  <si>
    <t>LUNA HERNÁNDEZ PABLO</t>
  </si>
  <si>
    <t>2810</t>
  </si>
  <si>
    <t>PARTE PROPORCIONAL DE AGUINALDO, P.P. DE VACACIONES, P.P. DE PRIMA VACACIONAL E IMPUESTO SOBRE LA RENTA, AL  C. PABLO LUNA HERNÁNDEZ, FOL- 2819</t>
  </si>
  <si>
    <t>Total 2119-2-1-15-22538</t>
  </si>
  <si>
    <t>2119-2-1-15-22539</t>
  </si>
  <si>
    <t>MUNGUIA DE DIOS EFREN</t>
  </si>
  <si>
    <t>2812</t>
  </si>
  <si>
    <t>PARTE PROPORCIONAL DE  AGUINALDO, P.P. DE VACACIONES, P.P. DE PRIMA VACACIONAL E IMPUESTO SOBRE LA RENTA, AL  C. EFREN MUNGUIA DE DIOS, FOL- 2821</t>
  </si>
  <si>
    <t>Total 2119-2-1-15-22539</t>
  </si>
  <si>
    <t>2119-2-1-15-22540</t>
  </si>
  <si>
    <t>ZAMORA GUZMÁN JORGE</t>
  </si>
  <si>
    <t>PARTE PROPORCIONAL DE AGUINALDO, P.P. DE VACACIONES, P.P. DE PRIMA VACACIONAL, SALARIOS DEVENGADOS E IMPUESTO SOBRE LA RENTA, AL  C. JORGE ZAMORA GUZMÁN, FOL- 2822</t>
  </si>
  <si>
    <t>Total 2119-2-1-15-22540</t>
  </si>
  <si>
    <t>2119-2-1-15-22542</t>
  </si>
  <si>
    <t>VICENTE REYES PRISCILIANO</t>
  </si>
  <si>
    <t>3443</t>
  </si>
  <si>
    <t>PARTE PROPORCIONAL DE AGUINALDO,  P.P. DE VACACIONES Y  P.P. DE PRIMA VACACIONAL, AL  C. PRISCILIANO VICENTE REYES, FOL- 3673</t>
  </si>
  <si>
    <t>Total 2119-2-1-15-22542</t>
  </si>
  <si>
    <t>2119-2-1-15-22544</t>
  </si>
  <si>
    <t>ÁLVAREZ PRIETO MANUELA MINERVA</t>
  </si>
  <si>
    <t>PARTE PROPORCIONAL DE AGUINALDO Y  P.P. DE PRIMA VACACIONAL, DE LA  C. MANUELA MINERVA ÁLVAREZ PRIETO, FOL- 3782</t>
  </si>
  <si>
    <t>Total 2119-2-1-15-22544</t>
  </si>
  <si>
    <t>2119-2-1-15-22549</t>
  </si>
  <si>
    <t>GARCÍA ROSAS FRANCISCA</t>
  </si>
  <si>
    <t>PARTE PROPORCIONAL DE AGUINALDO, P.P. DE PRIMA VACACIONAL, SEGURO DE VIDA, DESPENSAS E IMPUESTOS SOBRE LA RENTA, AL C. RAYMUNDO  SÁNCHEZ GONZÁLEZ (FINADO), BENEFICIARIA AL 50%, C. FRANCISCA GARCÍA ROSAS,  FOL- 3193</t>
  </si>
  <si>
    <t>Total 2119-2-1-15-22549</t>
  </si>
  <si>
    <t>2119-2-1-16-14249</t>
  </si>
  <si>
    <t>DUARTE RIVAS SALVADOR</t>
  </si>
  <si>
    <t>TERMINO DE JUICIO LABORAL, AL C. SALVADOR DUARTE RIVAS, EXPEDIENTE JUICIO ADMINISTRATIVO: 309/2014 FOL- 2804</t>
  </si>
  <si>
    <t>860</t>
  </si>
  <si>
    <t>CH-4177 P/SALDO CXP-1854 Y 2685 POR  TERMINO DE JUICIO C. SALVADOR DUARTE RIVAS, FOL- 1952</t>
  </si>
  <si>
    <t>SCXP-2685</t>
  </si>
  <si>
    <t>Total 2119-2-1-16-14249</t>
  </si>
  <si>
    <t>2119-2-1-16-14820</t>
  </si>
  <si>
    <t>RANGEL GUEVARA JUAN ISRAEL</t>
  </si>
  <si>
    <t>488</t>
  </si>
  <si>
    <t>TERMINO DE JUICIO LABORAL, DEL C. JUAN ISRAEL RANGEL GUEVARA, JUICIO ADMINISTRATIVO: 242/2014, FOL-0541</t>
  </si>
  <si>
    <t>TERMINO DE JUICIO LABORAL DEL C. JUAN ISRAEL  RANGEL GUEVARA, JUICIO ADMINISTRATIVO: 686/2013, FOL- 0542</t>
  </si>
  <si>
    <t>2896</t>
  </si>
  <si>
    <t>TERMINO DE JUICIO LABORAL,  DEL  C. JUAN ISRAEL RANGEL GUEVARA, FOL- 2919</t>
  </si>
  <si>
    <t>CH-0039 P/CXP-2896 POR TERMINO DE JUICIO LABORAL, DEL C. JUAN ISRAEL RANGEL GUEVARA.</t>
  </si>
  <si>
    <t>CXP-2896</t>
  </si>
  <si>
    <t>Total 2119-2-1-16-14820</t>
  </si>
  <si>
    <t>2119-2-1-16-15153</t>
  </si>
  <si>
    <t>MONJARAZ SALAS ADRÍAN ANTONIO</t>
  </si>
  <si>
    <t>372</t>
  </si>
  <si>
    <t>TERMINO DE JUICIO LABORAL DEL C. ADRIAN ANTONIO MONJARAZ SALAS, EXPEDIENTE: SAT603/2010,  FOL- 0461</t>
  </si>
  <si>
    <t>Total 2119-2-1-16-15153</t>
  </si>
  <si>
    <t>2119-2-1-16-15445</t>
  </si>
  <si>
    <t>TORRES GONZÁLEZ FRANCISCO</t>
  </si>
  <si>
    <t>TERMINO DE JUICIO LABORAL, AL C. FRANCISCO TORRES  GONZÁLEZ,  EXPEDIENTE:  467/2007,  FOL- 1183</t>
  </si>
  <si>
    <t>Total 2119-2-1-16-15445</t>
  </si>
  <si>
    <t>2119-2-1-16-18547</t>
  </si>
  <si>
    <t>1356</t>
  </si>
  <si>
    <t>PARTE PROPORCIONAL DE  AGUINALDO, P.P. DE VACACIONES, PRIMA DE ANTIGÜEDAD, SEGURO DE VIDA E IMPUESTO SOBRE LA RENTA, AL C.  ALEJANDRO MARTÍNEZ RAMÍREZ (FINADO),  BENEFICIARIO AL 50% C. FRANCISCO MARTÍNEZ VARGAS, FOL- 1409</t>
  </si>
  <si>
    <t>Total 2119-2-1-16-18547</t>
  </si>
  <si>
    <t>2119-2-1-16-18586</t>
  </si>
  <si>
    <t>RODRÍGUEZ ROVEGLIA GABRIEL</t>
  </si>
  <si>
    <t>PARTE PROPORCIONAL DE AGUINALDO, P.P. DE VACACIONES, P.P. DE PRIMA VACACIONAL E IMPUESTO SOBRE LA RENTA, AL  C. GABRIEL RODRÍGUEZ ROVEGLIA,  FOL- 2815</t>
  </si>
  <si>
    <t>PRIMA POR JUBILACIÓN, AL C. GABRIEL RODRÍGUEZ  ROVEGLIA , FOL- 3349</t>
  </si>
  <si>
    <t>Total 2119-2-1-16-18586</t>
  </si>
  <si>
    <t>2119-2-1-16-19778</t>
  </si>
  <si>
    <t>HERNÁNDEZ GALICIA JUAN RAMÓN</t>
  </si>
  <si>
    <t>CUMPLIMIENTO DE SENTENCIA PARA EL EXPEDIENTE: 3214/2006, AL C. JUAN RAMÓN HERNÁNDEZ GALICIA, FOL- 1474</t>
  </si>
  <si>
    <t>Total 2119-2-1-16-19778</t>
  </si>
  <si>
    <t>2119-2-1-16-20355</t>
  </si>
  <si>
    <t>MEJÍA MENDOZA EDUARDO</t>
  </si>
  <si>
    <t>PARTE PROPORCIONAL DE AGUINALDO, P.P. DE VACACIONES, P.P. DE PRIMA VACACIONAL, SALARIOS DEVENGADOS E IMPUESTO SOBRE LA RENTA,  AL C. EDUARDO MEJÍA MÉNDOZA, FOL- 1941</t>
  </si>
  <si>
    <t>Total 2119-2-1-16-20355</t>
  </si>
  <si>
    <t>2119-2-1-16-20515</t>
  </si>
  <si>
    <t>HERNÁNDEZ HERNÁNDEZ ERIKA</t>
  </si>
  <si>
    <t>952</t>
  </si>
  <si>
    <t>CH-0074 P/CXP VARIAS POR TERMINO DE JUICIO, A LA C. ERIKA HERNÁNDEZ HERNÁNDEZ.</t>
  </si>
  <si>
    <t>CXP-1588</t>
  </si>
  <si>
    <t>TERMINO DE JUICIO LABORAL, A LA C. ERIKA HERNÁNDEZ HERNÁNDEZ, JUICIO DE AMPARO: 995/2013-VII, FOL- 1653</t>
  </si>
  <si>
    <t>Total 2119-2-1-16-20515</t>
  </si>
  <si>
    <t>2119-2-1-16-20754</t>
  </si>
  <si>
    <t>ZARAGOZA HERNÁNDEZ VICENTE</t>
  </si>
  <si>
    <t>2918</t>
  </si>
  <si>
    <t>VACACIONES Y DESPENSAS, DEL C. VICENTE ZARAGOZA HERNÁNDEZ, FOL- 2941</t>
  </si>
  <si>
    <t>Total 2119-2-1-16-20754</t>
  </si>
  <si>
    <t>2119-2-1-16-21487</t>
  </si>
  <si>
    <t>TERMINO DE JUICIO LABORAL , AL C. WALTER SCHADTLER CONTRERAS, EXPEDIENTE:  CSJSAT544/2013,  FOL- 2504</t>
  </si>
  <si>
    <t>Total 2119-2-1-16-21487</t>
  </si>
  <si>
    <t>2119-2-1-16-22409</t>
  </si>
  <si>
    <t>VÁZQUEZ BERNABE ANDY LIBEYDI SUBONI</t>
  </si>
  <si>
    <t>499</t>
  </si>
  <si>
    <t>TERMINO DE JUICIO LABORAL, A LA C. ANDY LIBEYDI SUBONI VÁZQUEZ BERNABE, JUICIO ADMINISTRATIVO: 644/2010, FOL- 0553</t>
  </si>
  <si>
    <t>Total 2119-2-1-16-22409</t>
  </si>
  <si>
    <t>2119-2-1-16-22474</t>
  </si>
  <si>
    <t>GARCÍA ROMERO JUAN MANUEL</t>
  </si>
  <si>
    <t>759</t>
  </si>
  <si>
    <t>TERMINO DE JUICIO ALBORAL, AL C. JUAN MANUEL GARCÍA ROMERO, JUICIO ADMINISTRATIVO: 652/2010,  FOL- 0843</t>
  </si>
  <si>
    <t>Total 2119-2-1-16-22474</t>
  </si>
  <si>
    <t>2119-2-1-16-22534</t>
  </si>
  <si>
    <t>GUTIÉRREZ GUTIÉRREZ ELIGIO</t>
  </si>
  <si>
    <t>PRIMA POR JUBILACIÓN, AL  C. ELIGIO GUTIÉRREZ GUTIÉRREZ, FOL- 3348</t>
  </si>
  <si>
    <t>Total 2119-2-1-16-22534</t>
  </si>
  <si>
    <t>2119-2-1-16-22577</t>
  </si>
  <si>
    <t>HERNÁNDEZ ORTEGA LUIS HERMILO</t>
  </si>
  <si>
    <t>TERMINO DE JUICIO LABORAL, AL C. LUIS HERMILO HERNÁNDEZ ORTEGA,  JUICIO ADMINSTRATIVO: 403/2014, FOL- 0089</t>
  </si>
  <si>
    <t>1084</t>
  </si>
  <si>
    <t>CH-0105 P/CXP-0116 A CUENTA POR TERMINO DE JUICIO LABORAL, AL C. LUIS HERMILIO HERNÁNDEZ ORTEGA.</t>
  </si>
  <si>
    <t>CXP-0116</t>
  </si>
  <si>
    <t>1177</t>
  </si>
  <si>
    <t>CH-0119 P/CXP-0116 A CUENTA POR TERMINO DE JUICIO LABORAL, AL C. LUIS HERMILIO HERNÁNDEZ ORTEGA.</t>
  </si>
  <si>
    <t>Total 2119-2-1-16-22577</t>
  </si>
  <si>
    <t>2119-2-1-16-22580</t>
  </si>
  <si>
    <t>CORCHADO CASTILLO MARCELA</t>
  </si>
  <si>
    <t>147</t>
  </si>
  <si>
    <t>TERMINO DE JUICIO LABORAL, DE LA C. MARCELA CORCHADO CASTILLO, JUICIO ADMINISTRATIVO: 491/2014, FOL- 0101</t>
  </si>
  <si>
    <t>CH-0153 P/CXP-0147 A CUENTA POR TERMINO DE JUICIO LABORAL, A LA C. MARCELA CORCHADO CASTILLO.</t>
  </si>
  <si>
    <t>CXP-0147</t>
  </si>
  <si>
    <t>Total 2119-2-1-16-22580</t>
  </si>
  <si>
    <t>2119-2-1-16-22581</t>
  </si>
  <si>
    <t>SOTO SOLIS JUAN CARLOS</t>
  </si>
  <si>
    <t>TERMINO DE JUICIO LABORAL, AL C. JUAN CARLOS SOTO SOLIS, JUICIO ADMINISTRATIVO: 491/2014, FOL- 0099</t>
  </si>
  <si>
    <t>CH-0165 P/CXP-0145 A CUENTA POR TERMINO DE JUICIO, AL C. JUAN CARLOS SOTO SOLIS.</t>
  </si>
  <si>
    <t>CXP-0145</t>
  </si>
  <si>
    <t>Total 2119-2-1-16-22581</t>
  </si>
  <si>
    <t>2119-2-1-16-22582</t>
  </si>
  <si>
    <t>FLORES CRUZ GABRIELA</t>
  </si>
  <si>
    <t>146</t>
  </si>
  <si>
    <t>PENSIÓN ALIMENTICIA DEL C. SOTO SOLIS JUAN CARLOS, BENEFICIARIA DEL 20% C. GABRIELA FLORES CRUZ</t>
  </si>
  <si>
    <t>CH-0166 P/CXP-0146 A CUENTA POR PENSIÓN ALIMENTICIA DEL C. SOTO SOLIS JUAN CARLOS, BENEFICIARIA DEL 20% C. GABRIELA FLORES CRUZ.</t>
  </si>
  <si>
    <t>Total 2119-2-1-16-22582</t>
  </si>
  <si>
    <t>2119-2-1-16-22583</t>
  </si>
  <si>
    <t>ROMO DELGADILLO MARÍA DEL CARMEN</t>
  </si>
  <si>
    <t>59</t>
  </si>
  <si>
    <t>RECLASIFICACIÓN DE LA CXP-1827 DEL 14/07/2014, DEL C. VELASCO HERRERA PEDRO (FINADO), BENEFICIARIA AL 100% C. MARÍA DEL CARMEN ROMO DELGADILLO</t>
  </si>
  <si>
    <t>Total 2119-2-1-16-22583</t>
  </si>
  <si>
    <t>2119-2-1-16-22588</t>
  </si>
  <si>
    <t>FLORES MONDRAGÓN ELIZABETH</t>
  </si>
  <si>
    <t>392</t>
  </si>
  <si>
    <t>TERMINO DE JUICIO LABORAL, DE LA  C. ELIZABETH FLORES MONDRAGÓN, EXPEDIENTE: SAT1224/2009,  FOL- 0476</t>
  </si>
  <si>
    <t>15</t>
  </si>
  <si>
    <t>CH-0015 P/CXP-0392 A CUENTA POR TERMINO DE JUICIO LABORAL. A LA C. ELIZABETH FLORES MONDRAGÓN.</t>
  </si>
  <si>
    <t>CXP-0392</t>
  </si>
  <si>
    <t>CH-0160 P/CXP-0392 POR TERMINO DE JUICIO DE LA C. ELIZABETH FLORES MONDRAGON, EXPEDIENTE SAT/1224/2009 FOL-0476</t>
  </si>
  <si>
    <t>Total 2119-2-1-16-22588</t>
  </si>
  <si>
    <t>2119-2-1-16-22594</t>
  </si>
  <si>
    <t>HERNÁNDEZ HERNÁNDEZ LORENZA</t>
  </si>
  <si>
    <t>PARTE PROPORCIONAL DE AGUINALDO Y SEGURO DE VIDA, DEL  C. ANTONIO MUÑIZ SÁNCHEZ, (FINADO), BENEFICIARIA AL 40% C. LORENZA HERNÁNDEZ HERNÁNDEZ,  FOL- 0727</t>
  </si>
  <si>
    <t>Total 2119-2-1-16-22594</t>
  </si>
  <si>
    <t>2119-2-1-16-22595</t>
  </si>
  <si>
    <t>MUÑIZ HERNÁNDEZ CONCEPCIÓN</t>
  </si>
  <si>
    <t>PARTE PROPORCIONAL DE AGUINALDO Y SEGURO DE VIDA DEL C. ANTONIO MUIÑIZ SANCHEZ (FINADO), BENEFICIARIA AL 30% C. CONCEPCIÓN MUÑIZ HERNÁNDEZ, FOL- 0728</t>
  </si>
  <si>
    <t>462</t>
  </si>
  <si>
    <t>CH-0148 P/CXP-0634 A CUENTA POR PARTE PROPORCIONAL DE AGUINALDO Y SEGURO DE VIDA, DEL C. ANTONIO MUIÑIZ SÁNCHEZ.</t>
  </si>
  <si>
    <t>CXP-0634</t>
  </si>
  <si>
    <t>Total 2119-2-1-16-22595</t>
  </si>
  <si>
    <t>2119-2-1-16-22596</t>
  </si>
  <si>
    <t>MUÑIZ HERNÁNDEZ ADRIANA</t>
  </si>
  <si>
    <t>PARTE PROPORCIONAL DE AGUINALDO Y SEGURO DE VIDA DEL C. MUNIZ SÁNCHEZ ANTONIO (FINADO),  BENEFICIARIA AL 30% C. ADRIANA MUÑIZ HERNÁNDEZ,  FOL- 0729</t>
  </si>
  <si>
    <t>CH-0149 P/CXP-0635 A CUENTA POR PARTE PROPORCIONAL DE AGUINALDO Y SEGURO DE VIDA, DE LA C. MUÑIZ HERNÁNDEZ ADRIANA.</t>
  </si>
  <si>
    <t>CXP-0635</t>
  </si>
  <si>
    <t>Total 2119-2-1-16-22596</t>
  </si>
  <si>
    <t>2119-2-1-16-22599</t>
  </si>
  <si>
    <t>RAZO BLANCO EDNA BEATRIZ</t>
  </si>
  <si>
    <t>PRIMA POR JUBILACIÓN,  A LA C. EDNA BEATRIZ RAZO BLANCO, FOL- 3335</t>
  </si>
  <si>
    <t>Total 2119-2-1-16-22599</t>
  </si>
  <si>
    <t>2119-2-1-16-22602</t>
  </si>
  <si>
    <t>CALDERÓN RANGEL HAYDEE</t>
  </si>
  <si>
    <t>855</t>
  </si>
  <si>
    <t>PARTE PROPORCIONAL DE AGUINALDO, P.P. DE VACACIONES E IMPUESTO SOBRE LA RENTA, A LA C. HAYDEE CALDERÓN RANGEL, FOL- 0942</t>
  </si>
  <si>
    <t>Total 2119-2-1-16-22602</t>
  </si>
  <si>
    <t>2119-2-1-16-22605</t>
  </si>
  <si>
    <t>GARDUÑO GARCÍA FERNANDO</t>
  </si>
  <si>
    <t>PARTE PROPORCIONAL DE AGUINALDO E IMPUESTO SOBRE LA RENTA, AL C. FERNANDO GARDUÑO GARCÍA, FOL- 1061</t>
  </si>
  <si>
    <t>PRIMA POR JUBILACIÓN, AL  C. FERNANDO GARDUÑO  GARCÍA, FOL- 3337</t>
  </si>
  <si>
    <t>Total 2119-2-1-16-22605</t>
  </si>
  <si>
    <t>2119-2-1-16-22607</t>
  </si>
  <si>
    <t>NAVARRETE CRUZ ERASMO</t>
  </si>
  <si>
    <t>PARTE PROPORCIONAL DE AGUINALDO, P.P. DE VACACIONES, P.P. DE PRIMA VACACIONAL E IMPUESTO SOBRE LA RENTA, AL  C. ERASMO NAVARRETA CRUZ, FOL- 1062</t>
  </si>
  <si>
    <t>PRIMA POR JUBILACIÓN,  AL C.  ERASMO NAVARRETE CRUZ, FOL- 3336</t>
  </si>
  <si>
    <t>Total 2119-2-1-16-22607</t>
  </si>
  <si>
    <t>2119-2-1-16-22609</t>
  </si>
  <si>
    <t>MAGAÑA MARTÍNEZ ARNULFO</t>
  </si>
  <si>
    <t>PRIMA POR JUBILACIÓN, AL C. ARNULFO MAGAÑA  MARTÍNEZ, FOL- 3338</t>
  </si>
  <si>
    <t>Total 2119-2-1-16-22609</t>
  </si>
  <si>
    <t>2119-2-1-16-22610</t>
  </si>
  <si>
    <t>SÁNCHEZ CASTILLO JOAQUÍN</t>
  </si>
  <si>
    <t>1060</t>
  </si>
  <si>
    <t>PARTE PROPORCIONAL DE AGUINALDO, P.P. DE VACACIONES, P.P. DE PRIMA VACACIONAL E IMPUESTO SOBRE LA RENTA, AL C. JOAQUÍN SÁNCHEZ CASTILLO, FOL- 1128</t>
  </si>
  <si>
    <t>PRIMA POR JUBILACIÓN, AL  C. JOAQUÍN SÁNCHEZ CASTILLO, FOL- 3342</t>
  </si>
  <si>
    <t>Total 2119-2-1-16-22610</t>
  </si>
  <si>
    <t>2119-2-1-16-22613</t>
  </si>
  <si>
    <t>LÓPEZ TORRES JULIÁN</t>
  </si>
  <si>
    <t>PRIMA POR JUBILACIÓN, AL C. JULIAN LÓPEZ TORRES, FOL- 3339</t>
  </si>
  <si>
    <t>Total 2119-2-1-16-22613</t>
  </si>
  <si>
    <t>2119-2-1-16-22615</t>
  </si>
  <si>
    <t>MALPICA CALDERÓN EVA</t>
  </si>
  <si>
    <t>PARTE PROPORCIONAL DE AGUINALDO, P.P. DE VACACIONES E IMPUESTO SOBRE LA RENTA, A LA C. EVA MALPICA CALDERÓN, FOL- 1126</t>
  </si>
  <si>
    <t>2735</t>
  </si>
  <si>
    <t>PRIMA POR JUBILACION, A LA C. EVA MALPICA  CALDERÓN, FOL- 2840</t>
  </si>
  <si>
    <t>CH-0191 P/CXP-2735 A CTA POR  PRIMA POR JUBILACION C. EVA MALPICA  CALDERON, FOL- 2840</t>
  </si>
  <si>
    <t>Total 2119-2-1-16-22615</t>
  </si>
  <si>
    <t>2119-2-1-16-22616</t>
  </si>
  <si>
    <t>HERRERA MARTÍNEZ AGUSTÍN</t>
  </si>
  <si>
    <t>PRIMA POR JUBILACIÓN, AL  C. AGUSTÍN HERRERA MARTÍNEZ, FOL- 3341</t>
  </si>
  <si>
    <t>71</t>
  </si>
  <si>
    <t>CARGO BANORTE 510 SPEI 1031 DEL 22/JUNIO/2018 P/CXP-1059 Y A CUENTA CXP-3235 DE HERRERA MARTINEZ AGUSTIN POR FINIQUITO LABORAL: PRIMA DE JUBILACION Y PARTE PROPORCIONAL DE AGUINALDO Y VACACIONES FOL-1127 Y 3341</t>
  </si>
  <si>
    <t>ACCXP-3235</t>
  </si>
  <si>
    <t>48</t>
  </si>
  <si>
    <t>CARGO BANORTE 510 SPEI 1109 EL 6/JULIO/2018 P/A CUENTA CXP-3235 DE HERRERA MARTINEZ AGUSTIN POR  PRIMA DE JUBILACION  FOL-3341</t>
  </si>
  <si>
    <t>Total 2119-2-1-16-22616</t>
  </si>
  <si>
    <t>2119-2-1-16-22617</t>
  </si>
  <si>
    <t>CAMPOS FUENTES GONZALO</t>
  </si>
  <si>
    <t>PARTE PROPORCIONAL DE VACACIONES, SALARIOS DEVENGADOS, PRIMA DE ANTIGÜEDAD Y SEGURO DE VIDA, DE LA C. MARTHA FUENTES LUNA (FINADA), BENEFICIARIO AL 20% C. GONZÁLO CAMPOS FUENTES, FOL- 1130</t>
  </si>
  <si>
    <t>466</t>
  </si>
  <si>
    <t>CH-0152 P/CXP-1062 A CUENTA POR PARTE PROPORCIONAL DE VACACIONES, SALARIOS DEVENGADOS, PRIMA DE ANTIGÜEDAD Y SEGURO DE VIDA, DE LA C. MARTHA FUENTES LUNA.</t>
  </si>
  <si>
    <t>CXP-1062</t>
  </si>
  <si>
    <t>Total 2119-2-1-16-22617</t>
  </si>
  <si>
    <t>2119-2-1-16-22618</t>
  </si>
  <si>
    <t>CAMPOS FUENTES HUGO</t>
  </si>
  <si>
    <t>PARTE PROPORCIONAL DE VACACIONES, SALARIOS DEVENGADOS, PRIMA DE ANTIGÜEDAD Y SEGURO DE VIDA, DE LA  C. MARTHA  FUENTES LUNA (FINADA), BENEFICIARIO AL 20% C. HUGO CAMPOS FUENTES,  FOL- 1131</t>
  </si>
  <si>
    <t>467</t>
  </si>
  <si>
    <t>CH-0153 P/CXP-1063 A CUENTA POR PARTE PROPORCIONAL DE VACACIONES, SALARIOS DEVENGADOS, PRIMA DE ANTIGÜEDAD Y SEGURO DE VIDA, DE LA C. MARTHA FUENTES LUNA.</t>
  </si>
  <si>
    <t>CXP-1063</t>
  </si>
  <si>
    <t>Total 2119-2-1-16-22618</t>
  </si>
  <si>
    <t>2119-2-1-16-22619</t>
  </si>
  <si>
    <t>CAMPOS FUENTES MARTHA JOVITA</t>
  </si>
  <si>
    <t>PARTE PROPORCIONAL DE VACACIONES, SALARIOS DEVENGADOS, PRIMA DE ANTIGÜEDAD Y SEGURO DE VIDA, DE LA C. MARTHA FUENTES LUNA (FINADA), BENEFICIARIA AL 20% MARTHA JOVITA CAMPOS FUENTES, FOL- 1132</t>
  </si>
  <si>
    <t>468</t>
  </si>
  <si>
    <t>CH-0154 P/CXP-1064 A CUENTA POR PARTE PROPORCIONAL DE VACACIONES, SALARIOS DEVENGADOS, PRIMA DE ANTIGÜEDAD Y SEGURO DE VIDA, DE LA C. MARTHA FUENTES LUNA.</t>
  </si>
  <si>
    <t>CXP-1064</t>
  </si>
  <si>
    <t>Total 2119-2-1-16-22619</t>
  </si>
  <si>
    <t>2119-2-1-16-22620</t>
  </si>
  <si>
    <t>CAMPOS FUENTES ÓSCAR DAVID</t>
  </si>
  <si>
    <t>1065</t>
  </si>
  <si>
    <t>PARTE PROPORCIONAL DE VACACIONES, SALARIOS DEVENGADOS, PRIMA DE ANTIGÜEDAD Y SEGURO DE VIDA, DE LA C. MARTHA FUENTES LUNA (FINADA), BENEFICIARIA AL 20% C. OSCAR DAVID CAMPOS FUENTES,  FOL- 1133</t>
  </si>
  <si>
    <t>469</t>
  </si>
  <si>
    <t>CH-0155 P/CXP-1065 A CUENTA POR PARTE PROPORCIONAL DE VACACIONES, SALARIOS DEVENGADOS, PRIMA DE ANTIGÜEDAD Y SEGURO DE VIDA, DE LA C. MARTHA FUENTES LUNA.</t>
  </si>
  <si>
    <t>CXP-1065</t>
  </si>
  <si>
    <t>Total 2119-2-1-16-22620</t>
  </si>
  <si>
    <t>2119-2-1-16-22621</t>
  </si>
  <si>
    <t>CAMPOS FUENTES AURORA</t>
  </si>
  <si>
    <t>PARTE PROPORCIONAL DE VACACIONES, SALARIOS DEVENGADOS, PRIMA DE ANTIGÜEDAD Y SEGURO DE VIDA, DE LA C. MARTHA FUENTES LUNA (FINADA), BENEFICIARIA AL 20% C. AURORA CAMPOS FUENTES,  FOL- 1134</t>
  </si>
  <si>
    <t>470</t>
  </si>
  <si>
    <t>CH-0156 P/CXP-1066 A CUENTA POR PARTE PROPORCIONAL DE VACACIONES, SALARIOS DEVENGADOS, PRIMA DE ANTIGÜEDAD Y SEGURO DE VIDA, DE LA C. MARTHA FUENTES LUNA.</t>
  </si>
  <si>
    <t>CXP-1066</t>
  </si>
  <si>
    <t>Total 2119-2-1-16-22621</t>
  </si>
  <si>
    <t>2119-2-1-16-22622</t>
  </si>
  <si>
    <t>TRINIDAD SANTIAGO ERIKA</t>
  </si>
  <si>
    <t>TERMINO DE JUICIO  LABORAL, AL C. ERIKA TRINIDAD SANTIAGO, EXPEDIENTE: 1389/2007,  FOL- 1181</t>
  </si>
  <si>
    <t>11</t>
  </si>
  <si>
    <t>CH-0009 P/CXP-1110 A CUENTA POR TERMINO DE JUICIO LABORAL, A LA C. ERIKA TRINIDAD SANTIAGO.</t>
  </si>
  <si>
    <t>CXP-1110</t>
  </si>
  <si>
    <t>125</t>
  </si>
  <si>
    <t>CH-0050 P/CXP-1110 A CUENTA POR TERMINO DE JUICIO LABORAL, A LA C. ERIKA TRINIDAD SANTIAGO.</t>
  </si>
  <si>
    <t>207</t>
  </si>
  <si>
    <t>CH-0003 P/CXP-1110 A CUEMTA POR TERMINO DE JUICIO, A LA C. ERIKA TRINIDAD SANTIAGO, EXPEDIENTE: 1389/2007.</t>
  </si>
  <si>
    <t>CH-0060 P/CXP-1110 A CUENTA POR TERMINO DE JUICIO LABORAL, A LA C. ERIKA TRINIDAD SANTIAGO, EXPEDIENTE: 1389/2007.</t>
  </si>
  <si>
    <t>Total 2119-2-1-16-22622</t>
  </si>
  <si>
    <t>2119-2-1-16-22625</t>
  </si>
  <si>
    <t>VÁZQUEZ RAMÍREZ HERIBERTO</t>
  </si>
  <si>
    <t>INDEMNIZACIÓN POR ACCIDENTE DE TRABAJO, AL C. VÁZQUEZ RAMÍREZ HERIBERTO,  FOL- 1211</t>
  </si>
  <si>
    <t>Total 2119-2-1-16-22625</t>
  </si>
  <si>
    <t>2119-2-1-16-22626</t>
  </si>
  <si>
    <t>HERNÁNDEZ LEÓN MIGUEL ÁNGEL</t>
  </si>
  <si>
    <t>PARTE PROPORCIONAL DE AGUINALDO, P.P. DE VACACIONES E IMPUESTO SOBRE LA RENTA, AL C. MIGUEL ÁNGEL  HERNÁNDEZ LEÓN, FOL- 1354</t>
  </si>
  <si>
    <t>PRIMA POR JUBILACIÓN, AL  C. MIGUEL ÁNGEL HERNÁNDEZ LEÓN, FOL- 3343</t>
  </si>
  <si>
    <t>Total 2119-2-1-16-22626</t>
  </si>
  <si>
    <t>2119-2-1-16-22627</t>
  </si>
  <si>
    <t>CRUZ JAVIER AMALIA</t>
  </si>
  <si>
    <t>1275</t>
  </si>
  <si>
    <t>PARTE PROPORCIONAL DE AGUINALDO, P.P. PRIMAVACACIONAL, PRIMA DE ANTIGÜEDAD, SEGURO DE VIDA E IMPUESTO SOBRE LA RENTA, DEL C. ENRIQUE  REYES CHÁVEZ (FINADO), BENEFICIARIA AL 100% C. AMALIA CRUZ JAVIER,  FOL- 1355</t>
  </si>
  <si>
    <t>Total 2119-2-1-16-22627</t>
  </si>
  <si>
    <t>2119-2-1-16-22631</t>
  </si>
  <si>
    <t>RAMÍREZ PÉREZ ROSA MARÍA</t>
  </si>
  <si>
    <t>1295</t>
  </si>
  <si>
    <t>PARTE PROPORCIONAL DE AGUINALDO, PRIMA DE ANTIGÜEDAD Y SEGURO DE VIDA, AL  C. FRANCISCO MARTÍNEZ VARGAS, FOL- 1369</t>
  </si>
  <si>
    <t>1339</t>
  </si>
  <si>
    <t>PARTE PROPORCIONAL DE AGUINALDO,  P.P. DE VACACIONES, PRIMA DE ANTIGÜEDAD, SEGURO DE VIDA E IMPUESTO SOBRE LA RENTA, DEL  C. ALEJANDRO MARTÍNEZ RAMÍREZ (FINADO),  BENEFICIARIA AL 50% C. ROSA MARÍA RAMÍREZ PÉREZ,  FOL- 1408</t>
  </si>
  <si>
    <t>Total 2119-2-1-16-22631</t>
  </si>
  <si>
    <t>2119-2-1-16-22632</t>
  </si>
  <si>
    <t>TAPIA GONZÁLEZ RUBÉN</t>
  </si>
  <si>
    <t>1299</t>
  </si>
  <si>
    <t>PARTE PROPORCIONAL DE AGUINALDO, 12 DIAS POR AÑO Y SEGURO DE VIDA, DE LA  C. MARÍA DOLORES GONZÁLEZ MEDINA (FINADA), BENEFICIARIO AL 50% RUBÉN TAPIA GONZÁLEZ,  FOL- 1373</t>
  </si>
  <si>
    <t>465</t>
  </si>
  <si>
    <t>CH-0151 P/CXP-1299 A CUENTA POR PARTE PROPORCIONAL DE AGUINALDO, 12 DIAS POR AÑO Y SEGURO DE VIDA, DE LA C. MARÍA DOLORES GONZÁLEZ MEDINA.</t>
  </si>
  <si>
    <t>CXP-1299</t>
  </si>
  <si>
    <t>Total 2119-2-1-16-22632</t>
  </si>
  <si>
    <t>2119-2-1-16-22633</t>
  </si>
  <si>
    <t>TAPIA GONZÁLEZ MA. ELENA</t>
  </si>
  <si>
    <t>1298</t>
  </si>
  <si>
    <t>PARTE PROPORCIONAL DE AGUINALDO, 12 DIAS POR AÑO Y SEGURO DE VIDA, DE LA C. GONZÁLEZ MEDINA MARÍA DOLORES (FINADA), BENEFICIARIA AL 50% C. MA. ELENA TAPIA GONZÁLEZ, FOL-1372</t>
  </si>
  <si>
    <t>464</t>
  </si>
  <si>
    <t>CH-0150 P/CXP-1298 A CUENTA POR PARTE PROPORCIONAL DE AGUINALDO, 12 DÍAS POR AÑO Y SEGURO DE VIDA, DE LA C. MARÍA DOLORES GONZÁLEZ MEDINA.</t>
  </si>
  <si>
    <t>CXP-1298</t>
  </si>
  <si>
    <t>Total 2119-2-1-16-22633</t>
  </si>
  <si>
    <t>2119-2-1-16-22635</t>
  </si>
  <si>
    <t>OLVERA HIGUERA LUIS RODRIGO</t>
  </si>
  <si>
    <t>1324</t>
  </si>
  <si>
    <t>PARTE PROPORCIONAL DE AGUINALDO, P.P. DE VACACIONES, SALARIOS DEVENGADOS E IMPUESTO SOBRE LA RENTA, AL  C. LUIS RODRIGO OLVERA HIGUERA, FOL- 1393</t>
  </si>
  <si>
    <t>Total 2119-2-1-16-22635</t>
  </si>
  <si>
    <t>2119-2-1-16-22636</t>
  </si>
  <si>
    <t>VÁZQUEZ CEDILLO GUADALUPE</t>
  </si>
  <si>
    <t>1332</t>
  </si>
  <si>
    <t>PARTE PROPORCIONAL DE AGUINALDO, P.P. DE VACACIONES, PRIMA DE ANTIGÜEDAD Y SEGURO DE VIDA,  DEL C. VICENTE ISRAEL APORTELA GARCÍA (FINADO), BENEFICIARIA AL 50% C. GUADALUPE VÁZQUEZ CEDILLO,  FOL- 1401</t>
  </si>
  <si>
    <t>CH-0137 P/CXP-1332 A CUENTA POR PARTE PROPORCIONAL DE AGUINALDO, VACACIONES, PRIMA DE ANTIGÜEDAD Y SEGURO DE VIDA, DEL C. VICENTE ISRAEL APORTELA GARCÍA</t>
  </si>
  <si>
    <t>CXP-1332</t>
  </si>
  <si>
    <t>Total 2119-2-1-16-22636</t>
  </si>
  <si>
    <t>2119-2-1-16-22637</t>
  </si>
  <si>
    <t>BERNABE ARAMIS MANUELA</t>
  </si>
  <si>
    <t>1337</t>
  </si>
  <si>
    <t>PARTE PROPORCIONAL DE AGUINALDO,  PRIMA DE ANTIGÜEDAD, SEGURO DE VIDA E IMPUESTO SOBRE LA RENTA, AL  C. NICOLAS RAMÍREZ HERNÁNDEZ, FOL- 1406</t>
  </si>
  <si>
    <t>Total 2119-2-1-16-22637</t>
  </si>
  <si>
    <t>2119-2-1-16-22652</t>
  </si>
  <si>
    <t>SÁNCHEZ GUSMÁN ANAMARÍA</t>
  </si>
  <si>
    <t>PRIMA POR JUBILACIÓN, A LA  C. ANAMARÍA SÁNCHEZ GUSMAN, FOL- 3345</t>
  </si>
  <si>
    <t>Total 2119-2-1-16-22652</t>
  </si>
  <si>
    <t>2119-2-1-16-22653</t>
  </si>
  <si>
    <t>MONROY FRANCO RAMÓN</t>
  </si>
  <si>
    <t>1423</t>
  </si>
  <si>
    <t>PARTE PROPORCIONAL DE AGUINALDO,  P.P. DE VACACIONES, P.P. DE PRIMA VACACIONAL E IMPUESTO SOBRE LA RENTA, AL   C. RAMÓN MONROY FRANCO, FOL- 1485</t>
  </si>
  <si>
    <t>PRIMA POR JUBILACIÓN, AL  C. RAMÓN MONROY FRANCO, FOL- 3344</t>
  </si>
  <si>
    <t>Total 2119-2-1-16-22653</t>
  </si>
  <si>
    <t>2119-2-1-16-22654</t>
  </si>
  <si>
    <t>AGUILAR RUÍZ LILIA</t>
  </si>
  <si>
    <t>PARTE PROPORCIONAL DE  AGUINALDO, P.P. DE PRIMA VACACIONAL, PRIMA DE ANTIGÜEDAD, SEGURO DE VIDA E IMPUESTO SOBRE LA RENTA, DE LA  C. DULCE SELENE FLORES AGUILAR (FINADA), BENEFICIARIA AL 100% C. LILIA AGUILAR RUÍZ, FOL- 1486</t>
  </si>
  <si>
    <t>Total 2119-2-1-16-22654</t>
  </si>
  <si>
    <t>2119-2-1-16-22658</t>
  </si>
  <si>
    <t>MONTES DE OCA ÁNGELES CLAUDIA JESSICA</t>
  </si>
  <si>
    <t>PARTE PROPORCIONAL DE AGUINALDO, P.P. DE VACACIONES, P.P. DE PRIMA VACACIONAL E IMPUESTO SOBRE LA RENTA, A LA  C. CLAUDIA JESSICA MONTES DE OCA ÁNGELES, FOL- 1937</t>
  </si>
  <si>
    <t>Total 2119-2-1-16-22658</t>
  </si>
  <si>
    <t>2119-2-1-16-22660</t>
  </si>
  <si>
    <t>GUTIÉRREZ DIONICIO GLORIA DOLORES</t>
  </si>
  <si>
    <t>PENSIÓN ALIMENTICIA AL 45% A LA C. GLORIA DOLORES GUTIÉRREZ DIONICIO,  DEL C. MERINO GALVÁN BULMARO, FOL- 1939</t>
  </si>
  <si>
    <t>Total 2119-2-1-16-22660</t>
  </si>
  <si>
    <t>2119-2-1-16-22661</t>
  </si>
  <si>
    <t>MORENO CARRIZALES RITA</t>
  </si>
  <si>
    <t>PARTE PROPORCIONAL DE AGUINALDO, P.P. DE VACACIONES, P.P. DE PRIMA DE ANTIGÜEDAD,  SEGURO DE VIDA E IMPUESTO SOBRE LA RENTA, DEL  C. JUAN  RETANA REYES (FINADO), BENEFICIARIA LA 100% C. RITA MORENO CARRIZALES,  FOL- 1949</t>
  </si>
  <si>
    <t>Total 2119-2-1-16-22661</t>
  </si>
  <si>
    <t>2119-2-1-16-22662</t>
  </si>
  <si>
    <t>HERNÁNDEZ REBOLLO JOSEFINA</t>
  </si>
  <si>
    <t>PARTE PROPORCIONAL DE AGUINALDO, 12 DIAS POR AÑO, SEGURO DE VIDA E IMPUESTO SOBRE LA RENTA, DEL C. J. JESÚS CASTAÑEDA PÉREZ (FINADO), BENEFICIARIO AL 50% C. JOSEFINA HERNÁNDEZ REBOLLO,  FOL- 2945</t>
  </si>
  <si>
    <t>Total 2119-2-1-16-22662</t>
  </si>
  <si>
    <t>2119-2-1-16-22663</t>
  </si>
  <si>
    <t>CASTAÑEDA HERNÁNDEZ FERMÍN</t>
  </si>
  <si>
    <t>1853</t>
  </si>
  <si>
    <t>PARTE PROPORCIONAL DE AGUINALDO, 12 DIAS POR AÑO, SEGURO DE VIDA E IMPUESTO SOBRE LA RENTA, DEL C. J. JESÚS  CASTAÑEDA PÉREZ (FINADO), BENEFICIARIO AL 50%, C. FERMÍN CASTAÑEDA HERNÁNDEZ,  FOL- 1951</t>
  </si>
  <si>
    <t>Total 2119-2-1-16-22663</t>
  </si>
  <si>
    <t>2119-2-1-16-22665</t>
  </si>
  <si>
    <t>ARROYO BENITEZ ISABEL</t>
  </si>
  <si>
    <t>1863</t>
  </si>
  <si>
    <t>INDEMNIZACION POR ACCIDENTE DE TRABAJO, DEL C. HERIBERTO SALINAS  BENÍTEZ (FINADO), BENEFICIARIA AL 100%, C. ISABEL ARROYO BENÍTEZ,  FOL- 1961</t>
  </si>
  <si>
    <t>PARTE PROPORCIONAL DE PRIMA VACACIONAL, PRIMA DE ANTIGÜEDAD Y SEGURO DE VIDA,  DEL C. HERIBERTO SALINAS BENÍTEZ (FINADO),  BENEFICIARIA AL 100%, C. ISABEL ARROYO BENÍTEZ,  FOL- 1962</t>
  </si>
  <si>
    <t>Total 2119-2-1-16-22665</t>
  </si>
  <si>
    <t>2119-2-1-16-22666</t>
  </si>
  <si>
    <t>GUTIÉRREZ BRIONES MA. INES</t>
  </si>
  <si>
    <t>2729</t>
  </si>
  <si>
    <t>PARTE PROPORCIONAL DE AGUINALDO, P.P. DE VACACIONES, PRIMA DE ANTIGÜEDAD, SEGURO DE VIDA E IMPUESTO SOBRE AL RENTA,  DEL C. RUFINO  TORRES GUTIÉRREZ (FINADO), BENEFICIARIA AL 50% C. MA. INES GUTIÉRREZ BRIONES,  FOL- 2835</t>
  </si>
  <si>
    <t>Total 2119-2-1-16-22666</t>
  </si>
  <si>
    <t>2119-2-1-16-22667</t>
  </si>
  <si>
    <t>TORRES GUTIÉRREZ RODOLFO</t>
  </si>
  <si>
    <t>2730</t>
  </si>
  <si>
    <t>PARTE PROPORCIONAL DE AGUINALDO, P.P. DE VACACIONES, PRIMA DE ANTIGÜEDAD, SEGURO DE VIDA E IMPUESTO SOBRE LA RENTA, DEL  C. RUFINO TORRES GUTIÉRREZ (FINADO), BENEFICIARIO AL 50% C. RODOLFO TORRES GURIÉRREZ,  FOL- 2836C</t>
  </si>
  <si>
    <t>Total 2119-2-1-16-22667</t>
  </si>
  <si>
    <t>2119-2-1-16-22668</t>
  </si>
  <si>
    <t>GONZÁLEZ LÓPEZ MARÍA</t>
  </si>
  <si>
    <t>1867</t>
  </si>
  <si>
    <t>PARTE PROPORCIONAL DE AGUINALDO, PRIMA DE ANTIGÜEDAD, SEGURO DE VIDA E IMPUESTO SOBRE LA RENTA, DEL C. ENRIQUE BRAVO  REINEROS (FINADO), BENEFICIARIA AL 100%,  C. MARÍA GONZÁLEZ LÓPEZ,  FOL- 1965</t>
  </si>
  <si>
    <t>Total 2119-2-1-16-22668</t>
  </si>
  <si>
    <t>2119-2-1-16-22670</t>
  </si>
  <si>
    <t>MENDOZA TORRES MARÍA DEL SOCORRO</t>
  </si>
  <si>
    <t>1869</t>
  </si>
  <si>
    <t>PARTE PROPORCIONAL DE AGUINALDO, P.P. DE VACACIONES, P.P. DE PRIMA VACACIONAL, SEGURO DE VIDA E IMPUESTO SOBRE LA RENTA, DEL C. RICARDO NAVARRO  MÉNDOZA (FINADO), BENEFICIARIA AL 50%, C. MARÍA DEL SOCORRO MÉNDOZA TORRES,  FOL- 1967</t>
  </si>
  <si>
    <t>CH-0174 P/CXP-1869 A CTA POR  SEGURO DE VIDA C. RICARDO NAVARRO  MENDOZA, FOL- 1967</t>
  </si>
  <si>
    <t>CH-0108 P/CXP-1869 A CUENTA POR PARTE PROPORCIONAL DE AGUINALDO, VACACIONES, PRIMA VACACIONAL, SEGURO DE VIDA E IMPUESTO SOBRE LA RENTA, DEL C. RICARDO NAVARRO  MENDOZA.</t>
  </si>
  <si>
    <t>CXP-1869</t>
  </si>
  <si>
    <t>CH-0201 P/CXP-1869 A CUENTA POR PARTE PROPORCIONAL DE AGUINALDO, VACACIONES, PRIMA VACACIONAL, SEGURO DE VIDA E IMPUESTO SOBRE LA RENTA, DEL C. RICARDO NAVARRO MENDOZA.</t>
  </si>
  <si>
    <t>Total 2119-2-1-16-22670</t>
  </si>
  <si>
    <t>2119-2-1-16-22672</t>
  </si>
  <si>
    <t>NAVARRO ESPINOSA KARLA MELINA</t>
  </si>
  <si>
    <t>PARTE PROPORCIONAL DE AGUINALDO, P.P. DE VACACIONES, P.P. DE PRIMA VACACIONAL, SEGURO DE VIDA E IMPUESTO SOBRE LA RENTA, DEL C. RICARDO NAVARRO MÉNDOZA (FINADO), BENEFICIARIA AL 25%, C. KARLA MELINA NAVARRO ESPINOSA,  FOL- 1969</t>
  </si>
  <si>
    <t>444</t>
  </si>
  <si>
    <t>CH-0130 P/CXP-1871 A CUENTA POR PARTE PROPORCIONAL DE AGUINALDO, VACACIONES, PRIMA VACACIONAL, SEGURO DE VIDA E IMPUESTO SOBRE LA RENTA, DEL RICARDO NAVARRO MENDOZA.</t>
  </si>
  <si>
    <t>Total 2119-2-1-16-22672</t>
  </si>
  <si>
    <t>2119-2-1-16-22677</t>
  </si>
  <si>
    <t>HÉRNANDEZ GENIS ARTURO</t>
  </si>
  <si>
    <t>1891</t>
  </si>
  <si>
    <t>SALARIOS DEVENGADOS, CORRESPONDIENTE A LA 1RA QUINCENA DE AGOSTO DE 2016, AL C. ARTURO HERNÁNDEZ GENIS, FOL- 1989</t>
  </si>
  <si>
    <t>Total 2119-2-1-16-22677</t>
  </si>
  <si>
    <t>2119-2-1-16-22678</t>
  </si>
  <si>
    <t>GARCÍA NAVARRETE ANTONIO</t>
  </si>
  <si>
    <t>PRIMA POR JUBILACIÓN, AL  C. ANTONIO GARCÍA NAVARRETE, FOL- 3350</t>
  </si>
  <si>
    <t>Total 2119-2-1-16-22678</t>
  </si>
  <si>
    <t>2119-2-1-16-22680</t>
  </si>
  <si>
    <t>BELLMUNT TORREZ MAGDALENA DEL CARMEN</t>
  </si>
  <si>
    <t>1894</t>
  </si>
  <si>
    <t>PARTE PROPORCIONAL DE AGUINALDO, P.P. DE VACACIONES, P.P. DE PRIMA VACACIONAL E IMPUESTO SOBRE LA RENTA, A LA  C. MAGDALENA DEL CARMEN BELLMUNT TORREZ, FOL- 1992</t>
  </si>
  <si>
    <t>Total 2119-2-1-16-22680</t>
  </si>
  <si>
    <t>2119-2-1-16-22685</t>
  </si>
  <si>
    <t>TERAN CEDILLLO ERIKA MARIA</t>
  </si>
  <si>
    <t>1905</t>
  </si>
  <si>
    <t>SLARIOS DEVENGADOS, A LA C. ERIKA MARIA TERAN CEDILLO, FOL- 1999</t>
  </si>
  <si>
    <t>Total 2119-2-1-16-22685</t>
  </si>
  <si>
    <t>2119-2-1-16-22686</t>
  </si>
  <si>
    <t>SÁNCHEZ CORONA PLACIDO FRANCISCO</t>
  </si>
  <si>
    <t>PRIMA POR JUBILACIÓN, AL  C. PLACIDO FRANCISCO SÁNCHEZ CORONA, FOL-3346</t>
  </si>
  <si>
    <t>Total 2119-2-1-16-22686</t>
  </si>
  <si>
    <t>2119-2-1-16-22688</t>
  </si>
  <si>
    <t>PRADO HERNÁNDEZ MARICELA</t>
  </si>
  <si>
    <t>1973</t>
  </si>
  <si>
    <t>PENSIÓN ALIMENTICIA AL 20% A LA C. MARICELA PRADO HERNÁNDEZ, DEL C. NAVARRO MÉNDOZA RICARDO (FINADO), FOLIO- 1967 A</t>
  </si>
  <si>
    <t>555</t>
  </si>
  <si>
    <t>CH-0196 P-CXP-1973 A CUENTA POR PENSIÓN ALIMENTICIA AL 20% A LA C. MARICELA PRADO HERNÁNDEZ, DEL C. NAVARRO MÉNDOZA RICARDO (FINADO).</t>
  </si>
  <si>
    <t>CXP-1973</t>
  </si>
  <si>
    <t>Total 2119-2-1-16-22688</t>
  </si>
  <si>
    <t>2119-2-1-16-22689</t>
  </si>
  <si>
    <t>ESPINOSA ANA MARIA</t>
  </si>
  <si>
    <t>1972</t>
  </si>
  <si>
    <t>PENSIÓN ALIMENTICIA DEL 25%, A LA C. ANA MARÍA ESPINOSA, DEL C. NAVARRO MÉNDOZA RICARDO (FINADO), FOLIO-1969 A</t>
  </si>
  <si>
    <t>CH-0141 P/CXP-1972 A CUENTA POR PENSIÓN ALIMENTICIA DEL 25%, A LA C. ANA MARÍA ESPINOSA, DEL C. NAVARRO MÉNDOZA RICARDO (FINADO).</t>
  </si>
  <si>
    <t>CXP-1972</t>
  </si>
  <si>
    <t>Total 2119-2-1-16-22689</t>
  </si>
  <si>
    <t>2119-2-1-16-22690</t>
  </si>
  <si>
    <t>JUAREZ RICO JOSÉ MARTÍN</t>
  </si>
  <si>
    <t>2167</t>
  </si>
  <si>
    <t>SALARIOS DEVENGADOS, AL C. JOSÉ  MARTÍN JUÁREZ RICO, FOL- 2243</t>
  </si>
  <si>
    <t>Total 2119-2-1-16-22690</t>
  </si>
  <si>
    <t>2119-2-1-16-22698</t>
  </si>
  <si>
    <t>LÓPEZ REYNA OMEHEIRA</t>
  </si>
  <si>
    <t>PARTE PROPORCIONAL DE AGUINALDO, P.P. DE VACACIONES, P.P. DE PRIMA VACACIONAL E IMPUESTO SOBRE LA RENTA, A LA  C. OMEHEIRA LÓPEZ REYNA,  FOL- 2368</t>
  </si>
  <si>
    <t>Total 2119-2-1-16-22698</t>
  </si>
  <si>
    <t>2119-2-1-16-22700</t>
  </si>
  <si>
    <t>CASTILLO JIMÉNEZ JORGE</t>
  </si>
  <si>
    <t>PARTE PROPORCIONAL DE AGUINALDO, P.P. DE VACACIONES, E IMPUESTO SOBRE LA RENTA,  AL C. JORGE CASTILLO JIMÉNEZ, FOL- 2369</t>
  </si>
  <si>
    <t>PRIMA POR JUBILACIÓN, AL  C. JORGE CASTILLO JIMÉNEZ, FOL- 3347</t>
  </si>
  <si>
    <t>Total 2119-2-1-16-22700</t>
  </si>
  <si>
    <t>2119-2-1-16-22714</t>
  </si>
  <si>
    <t>CHÁVEZ ARELLANO MARÍA DEL CARMEN</t>
  </si>
  <si>
    <t>PARTE PROPORCIONAL DE AGUINALDO, P.P. VACACIONAL, PRIMA DE  ANTIGÜEDAD Y SEGURO DE VIDA, AL  C. JOSÉ FAUSTO MENDOZA RODRÍGUEZ (FINADO), BENEFICIARIA AL 100% MARÍA DEL CARMEN  CHÁVEZ ARELLANO,  FOL- 2816</t>
  </si>
  <si>
    <t>Total 2119-2-1-16-22714</t>
  </si>
  <si>
    <t>2119-2-1-16-22721</t>
  </si>
  <si>
    <t>ORDAZ SALAZAR NEREYDA</t>
  </si>
  <si>
    <t>2715</t>
  </si>
  <si>
    <t>PARTE PROPORCIONAL DE AGUINALDO, P.P. DE VACACIONES, P.P. DE PRIMA VACACIONAL, QUINCENAS DE MARCHA, PRIMA DE ANTIGÜEDAD E IMPUESTO SOBRE LA RENTA, DEL  C. EVEDELIO AGUILAR RODRÍGUEZ (FINADO), BENEFICIARIA AL 33.4% NEREYDA ORDAZ SALAZAR,  FOL-2821</t>
  </si>
  <si>
    <t>Total 2119-2-1-16-22721</t>
  </si>
  <si>
    <t>2119-2-1-16-22722</t>
  </si>
  <si>
    <t>AGUILAR ORDAZ ARACELI</t>
  </si>
  <si>
    <t>2716</t>
  </si>
  <si>
    <t>PARTE PROPORCINAL DE AGUINALDO, P.P. DE VACACIONES, P.P. DE PRIMA VACACIONAL, QUINCENAS DE MARCHA, PRIMA DE ANTIGÜEDAD E IMPUESTO SOBRE LA RENTA, DEL C. EVEDELIO AGUILAR RODRÍGUEZ (FINADO), BENEFICIARIA AL 33.4% C. ARACELI ORDAZ SALAZAR,  FOL- 2822</t>
  </si>
  <si>
    <t>Total 2119-2-1-16-22722</t>
  </si>
  <si>
    <t>2119-2-1-16-22723</t>
  </si>
  <si>
    <t>AGUILAR ORDAZ MACRINAI</t>
  </si>
  <si>
    <t>PARTE PROPORCIONAL DE AGUINALDO, P.P. DE VACACIONES, P.P. DE PRIMA VACACIONAL,  QUINCENAS DE MARCHA, PRIMA DE ANTIGÜEDAD E IMPUESTO SOBRE LA RENTA, DEL C. EVEDELIO AGUILAR RODRÍGUEZ, BENEFICIARIA AL 33.3% C. MACRINAI AGUILAR ORDAZ,  FOL- 2823</t>
  </si>
  <si>
    <t>Total 2119-2-1-16-22723</t>
  </si>
  <si>
    <t>2119-2-1-16-22732</t>
  </si>
  <si>
    <t>PÉREZ FERNÁNDEZ VIRGINIA ROSARIO</t>
  </si>
  <si>
    <t>PARTE PROPORCIONAL DE AGUINALDO, P.P. DE VACACIONES, P.P. DE PRIMA VACACIONAL, SALARIOS DEVENGADOS, QUINCENAS DE MARCHAS, SEGURO DE VIDA E IMPUESTO SOBRE LA RENTA,  DE LA C. MARÍA GUADALUPE FERNÁNDEZ CALVILLO (FINADA),  BENEFICIARIA AL 100% C. VIRGINIA ROSARIO PÉREZ FERNÁNDEZ, FOL- 2819</t>
  </si>
  <si>
    <t>512</t>
  </si>
  <si>
    <t>CH-0198 P/CXP-2713 A CUENTA POR PARTE PROPORCIONAL DE AGUINALDO, VACACIONES, PRIMA VACACIONAL, SALARIOS DEVENGADOS, QUINCENAS DE MARCHAS, SEGURO DE VIDA E IMPUESTO SOBRE LA RENTA, DE LA C. MARÍA GUADALUPE FERNÁNDEZ CALVILLO.</t>
  </si>
  <si>
    <t>Total 2119-2-1-16-22732</t>
  </si>
  <si>
    <t>2119-2-1-16-22734</t>
  </si>
  <si>
    <t>HERNÁNDEZ REYES RICARDO</t>
  </si>
  <si>
    <t>2726</t>
  </si>
  <si>
    <t>PARTE PROPORCIONAL  DE  AGUINALDO, P.P. DE  VACACIONES, P.P. DE PRIMA VACACIONAL E IMPUESTO SOBRE LA RENTA, AL  C. RICARDO HERNÁNDEZ REYES, FOL- 2832</t>
  </si>
  <si>
    <t>Total 2119-2-1-16-22734</t>
  </si>
  <si>
    <t>2119-2-1-16-22735</t>
  </si>
  <si>
    <t>GÓMEZ GÓMEZ ESTEBAN</t>
  </si>
  <si>
    <t>2733</t>
  </si>
  <si>
    <t>PRIMA POR JUBILACIÓN, AL  C. ESTEBAN  GÓMEZ  GÓMEZ , FOL- 2838</t>
  </si>
  <si>
    <t>Total 2119-2-1-16-22735</t>
  </si>
  <si>
    <t>2119-2-1-16-22738</t>
  </si>
  <si>
    <t>HERNÁNDEZ CRUZ LAURA ANDREA</t>
  </si>
  <si>
    <t>2751</t>
  </si>
  <si>
    <t>PARTE PROPORCIONAL DE AGUINALDO, P.P. DE VACACIONES, P.P. DE  PRIMA VACACIONAL E IMPUESTO SOBRE LA RENTA DE LA C. LAURA ANDREA HERNÁNDEZ CRUZ, FOL- 2845</t>
  </si>
  <si>
    <t>Total 2119-2-1-16-22738</t>
  </si>
  <si>
    <t>2119-2-1-16-22741</t>
  </si>
  <si>
    <t>LÓPEZ MENDOZA AMALIA</t>
  </si>
  <si>
    <t>2891</t>
  </si>
  <si>
    <t>PARTE PROPORCIOANL DE  AGUINALDO, P.P. DE VACACIONES,  PRIMA DE ANTIGÜEDAD, SEGURO DE VIDA E IMPUESTO SOBRE LA RENTA,  DEL C. MARTINIANO BALTAZAR RAMÍREZ (FINADO), BENEFICIARIA LA 100% C. AMALIA LÓPEZ MENDOZA,  FOL- 2913</t>
  </si>
  <si>
    <t>Total 2119-2-1-16-22741</t>
  </si>
  <si>
    <t>2119-2-1-16-22742</t>
  </si>
  <si>
    <t>TAPIA ORTÍZ LORENA IRENE</t>
  </si>
  <si>
    <t>329</t>
  </si>
  <si>
    <t>APLICACIÓN CORRECTA DE SALDO DE LA CXP-3127 DEL 30/12/2016, POR PENSIÓN ALIMENTICIA A LA C. LORENA IRENE TAPÍA ORTÍZ, DEL C. GUTIÉRREZ CARRILLO ISMAEL (FINADO)</t>
  </si>
  <si>
    <t>Total 2119-2-1-16-22742</t>
  </si>
  <si>
    <t>2119-2-1-16-22744</t>
  </si>
  <si>
    <t>PÉREZ RODRÍGUEZ NORMA</t>
  </si>
  <si>
    <t>2881</t>
  </si>
  <si>
    <t>PARTE PROPORCIONAL DE AGUINALDO, P.P. DE VACACIONES, P.P. DE PRIMA VACACIONAL, SALARIOS DEVENGADOS, PRIMA DE ANTIGÜEDAD Y SEGURO DE VIDA, DEL  C. PRIMITIVO MARQUES MONTES (FINADO)BENEFICIARIA AL 100% C. NORMA PÉREZ RODRÍGUEZ, , FOL- 2903</t>
  </si>
  <si>
    <t>Total 2119-2-1-16-22744</t>
  </si>
  <si>
    <t>2119-2-1-16-22745</t>
  </si>
  <si>
    <t>TRINIDAD REYES FREDY</t>
  </si>
  <si>
    <t>INDEMNIZACION POR ACCIDENTE DE TRABAJO, AL  C. FREDY TRINIDAD REYES, FOL-2916</t>
  </si>
  <si>
    <t>448</t>
  </si>
  <si>
    <t>CH-0134 P/CXP-2923 A CUENTA POR INDEMNIZACIÓN POR ACCIDENTE DE TRABAJO, AL C. FREDY TRINIDAD REYES.</t>
  </si>
  <si>
    <t>CXP-2923</t>
  </si>
  <si>
    <t>Total 2119-2-1-16-22745</t>
  </si>
  <si>
    <t>2119-2-1-16-22750</t>
  </si>
  <si>
    <t>BARAJAS MACIEL RAMÓN</t>
  </si>
  <si>
    <t>PARTE PROPORCIO DE AGUINALDO, P.P. DE  VACACIONES E IMPUESTO SOBRE LA RENTA, AL  C. RAMÓN BARAJAS MACIEL, FOL- 2922</t>
  </si>
  <si>
    <t>PRIMA POR JUBILACIÓN, AL C. RAMÓN BARAJAS MACIEL , FOL- 3352</t>
  </si>
  <si>
    <t>Total 2119-2-1-16-22750</t>
  </si>
  <si>
    <t>2119-2-1-16-22753</t>
  </si>
  <si>
    <t>COLÍN CASTAÑEDA FORTINO</t>
  </si>
  <si>
    <t>PARTE PROPORCIONAL  DE AGUINALDO E IMPUESTO SOBRE LA RENTA, AL  C. FORTINO COLÍN CASTAÑEDA, FOL- 2925</t>
  </si>
  <si>
    <t>Total 2119-2-1-16-22753</t>
  </si>
  <si>
    <t>2119-2-1-16-22757</t>
  </si>
  <si>
    <t>SILVA CAMARENA ALBERTO</t>
  </si>
  <si>
    <t>3247</t>
  </si>
  <si>
    <t>PRIMA POR JUBILACIÓN, AL C. ALBERTO SILVA CAMARENA, FOL- 3353</t>
  </si>
  <si>
    <t>Total 2119-2-1-16-22757</t>
  </si>
  <si>
    <t>2119-2-1-16-22758</t>
  </si>
  <si>
    <t>VEGA GARCÍA LORENZO</t>
  </si>
  <si>
    <t>2907</t>
  </si>
  <si>
    <t>PARTE PROPORCIONAL DE AGUINALDO, P.P. DE VACACIONES, P.P. DE PRIMA VACACIONAL E IMPUESTO SOBRE AL RENTA, AL  C. LORENZO VEGA GARCÍA, FOL- 2930</t>
  </si>
  <si>
    <t>Total 2119-2-1-16-22758</t>
  </si>
  <si>
    <t>2119-2-1-16-22766</t>
  </si>
  <si>
    <t>PEDROZA PEÑALOZA CRISTHIAN ALEJANDRO</t>
  </si>
  <si>
    <t>PARTE PROPORCIONAL DE AGUINALDO,  P.P.  DE PRIMA VACACIONAL, SALARIOS DEVENGADOS, DESPENSA E  IMPUESTO SOBRE LA RENTA, AL C. CRISTHIAN ALEJANDRO PEDROZA PEÑALOZA, FOL- 2940</t>
  </si>
  <si>
    <t>Total 2119-2-1-16-22766</t>
  </si>
  <si>
    <t>2119-2-1-16-22770</t>
  </si>
  <si>
    <t>SÁNCHEZ MENDOZA JOSÉ LUIS</t>
  </si>
  <si>
    <t>PARTE PROPORCIONAL DE AGUINALDO, P.P. DE VACACIONES, SALARIOS DEVENGADOS, PRIMA DE ANTIGÚEDAD, SEGURO DE VIDA E IMPUESTO SOBRE LA RENTA, DEL  C. JUAN SÁNCHEZ GALLEGOS (FINADO), BENEFICIARIA AL 25% C. MARGARITA MENDOZA PAVON, FOL- 2948</t>
  </si>
  <si>
    <t>554</t>
  </si>
  <si>
    <t>CH-0195 P/CXP-2810 A CUENTA POR PARTE PROPORCIONAL DE AGUINALDO, VACACIONES, SALARIOS DEVENGADOS, PRIMA DE ANTIGÜEDAD, SEGURO DE VIDA E IMPUESTO SOBRE LA RENTA, AL C. JUAN SÁNCHEZ GALLEGOS.</t>
  </si>
  <si>
    <t>CXP-2810</t>
  </si>
  <si>
    <t>Total 2119-2-1-16-22770</t>
  </si>
  <si>
    <t>2119-2-1-16-22771</t>
  </si>
  <si>
    <t>SÁNCHEZ MENDOZA JUAN ANTONIO</t>
  </si>
  <si>
    <t>FINIQUITO LABORAL P.P. DE  VACACIONES, P.P. DE  AGUINALDO, P.P. DE  PRIMA DE ANTIGUEDAD, P.P. DE SUELDO BASE, I.S.R.  SEGURO DE VIDA C. JUAN SANCHEZ GALLEGOS, FOL- 2949</t>
  </si>
  <si>
    <t>459</t>
  </si>
  <si>
    <t>CH-0145 P/CXP-2811 A CUENTA PARTE PROPORCIONAL DE AGUINALDO, VACACIONES, SALARIOS DEVENGADOS, PRIMA DE ANTIGÜEDAD, SEGURO DE VIDA E IMPUESTO SOBRE LA RENTA, DEL C. JUAN SÁNCHEZ GALLEGOS.</t>
  </si>
  <si>
    <t>CXP-2811</t>
  </si>
  <si>
    <t>Total 2119-2-1-16-22771</t>
  </si>
  <si>
    <t>2119-2-1-16-22772</t>
  </si>
  <si>
    <t>SÁNCHEZ MENDOZA CAROLINA</t>
  </si>
  <si>
    <t>PARTE PROPORCIONAL DE AGUINALDO, P.P. DE  VACACIONES, SALARIOS DEVENGADOS, PRIMA DE ANTIGÜEDAD, SEGURO DE VIDA E IMPUESTO SOBRE LA RENTA, DEL  C. JUAN  SÁNCHEZ GALLEGOS (FINADO), BENEFICIARIA AL 25% C. CAROLINA SÁNCHEZ MENDOZA,  FOL- 2950</t>
  </si>
  <si>
    <t>CH-0194 P/CXP-2812 A CUENTA POR PARTE PROPORCIONAL DE AGUINALDO, VACACIONES, SALARIOS DEVENGADOS, PRIMA DE ANTIGÜEDAD, SEGURO DE VIDA E IMPUESTO SOBRE LA RENTA, DEL C. JUAN SÁNCHEZ GALLEGOS.</t>
  </si>
  <si>
    <t>Total 2119-2-1-16-22772</t>
  </si>
  <si>
    <t>2119-2-1-17-12377</t>
  </si>
  <si>
    <t>DÍAZ SOLANO BALTAZAR</t>
  </si>
  <si>
    <t>2605</t>
  </si>
  <si>
    <t>RECOMPENSAS POR SERVICIO HOROICO, AL  C. BALTAZAR DÍAZ SOLANO,  FOL-2801</t>
  </si>
  <si>
    <t>Total 2119-2-1-17-12377</t>
  </si>
  <si>
    <t>2119-2-1-17-12816</t>
  </si>
  <si>
    <t>FLORES MONROY KAREN OFELIA</t>
  </si>
  <si>
    <t>PARTE PROPORCIONAL DE AGUINALDO, P.P. DE VACACIONES, P.P. DE PRIMA VACACIONAL E IMPUESTO SOBRE LA RENTA,  A LA C. KAREN OFELIA FLORES MONROY, FOL- 1711</t>
  </si>
  <si>
    <t>Total 2119-2-1-17-12816</t>
  </si>
  <si>
    <t>2119-2-1-17-12890</t>
  </si>
  <si>
    <t>AGUIRRE RODRÍGUEZ RICARDO</t>
  </si>
  <si>
    <t>PARTE PROPORCIONAL DE  AGUINALDO,  P.P. DE VACACIONES, P.P. DE  PRIMA VACACIONAL Y SALARIOS NO DEVENGADOS, AL  C. RICARDO AGUIRRE RODRÍGUEZ, FOL-2812</t>
  </si>
  <si>
    <t>Total 2119-2-1-17-12890</t>
  </si>
  <si>
    <t>2119-2-1-17-13166</t>
  </si>
  <si>
    <t>OLAGUE LÓPEZ EVERARDO</t>
  </si>
  <si>
    <t>2447</t>
  </si>
  <si>
    <t>PARTE PROPORCIONAL DE AGUINALDO, P.P. DE VACIONES Y P.P. DE  PRIMA VACACIONAL, AL C. OLAGUE LÓPEZ EVERARDO, FOL- 2586</t>
  </si>
  <si>
    <t>155</t>
  </si>
  <si>
    <t>CH-0091 P/CXP-2447 A CUENTA POR PARTE PROPORCIONAL DE AGUINALDO, VACACIONES Y PRIMA VACACIONAL.</t>
  </si>
  <si>
    <t>CXP-2447</t>
  </si>
  <si>
    <t>CH-0120 P/CXP-2447 A CUENTA POR PARTE PROPORCIONAL DE AGUINALDO, VACACIONES Y PRIMA VACACIONAL, AL C. OLAGUE LÓPEZ EVERARDO.</t>
  </si>
  <si>
    <t>Total 2119-2-1-17-13166</t>
  </si>
  <si>
    <t>2119-2-1-17-13964</t>
  </si>
  <si>
    <t>LÓPEZ PÉREZ JOSÉ</t>
  </si>
  <si>
    <t>PARTE PROPORCIONAL DE  AGUINALDO Y P.P. DE  PRIMA VACACIONAL, AL  C. JOSÉ LÓPEZ PÉREZ, FOL- 2371</t>
  </si>
  <si>
    <t>Total 2119-2-1-17-13964</t>
  </si>
  <si>
    <t>2119-2-1-17-14806</t>
  </si>
  <si>
    <t>FERNÁNDEZ GONZÁLEZ MIGUEL ANGEL</t>
  </si>
  <si>
    <t>2256</t>
  </si>
  <si>
    <t>PARTE PROPORCIONAL DE AGUINALDO, P.P. DE VACACIONES, SALARIOS DEVENGADOS E IMPUESTO SOBRE LA RENTA, AL  C. MIGUEL ÁNGEL FERNÁNDEZ GONZÁLEZ, FOL- 2335</t>
  </si>
  <si>
    <t>Total 2119-2-1-17-14806</t>
  </si>
  <si>
    <t>2119-2-1-17-14820</t>
  </si>
  <si>
    <t>271</t>
  </si>
  <si>
    <t>TERMINO DE JUICIO LABORAL, DEL C. JUAN ISRAEL RANGEL GUEVARA, JUICIO ADMINISTRATIVO: 686/2013,  FOL- 0174</t>
  </si>
  <si>
    <t>Total 2119-2-1-17-14820</t>
  </si>
  <si>
    <t>2119-2-1-17-15008</t>
  </si>
  <si>
    <t>FLORES ESPARZA HILDA</t>
  </si>
  <si>
    <t>PARTE PROPORCIONAL DE AGUINALDO, PRIMA VACACIONAL,  SALARIOS NO DEVENGADOS E IMPUESTO SOBRE LA RENTA,  A LA C. HILDA FLORES ESPARZA, FOL- 2531</t>
  </si>
  <si>
    <t>Total 2119-2-1-17-15008</t>
  </si>
  <si>
    <t>2119-2-1-17-15016</t>
  </si>
  <si>
    <t>SALGADO GARCÍA JUAN</t>
  </si>
  <si>
    <t>260</t>
  </si>
  <si>
    <t>TERMINO DE JUICIO LABORAL, AL  C. JUAN SALGADO  GARCÍA,  EXPEDIENTE: 209/2014,  FOL- 0163</t>
  </si>
  <si>
    <t>359</t>
  </si>
  <si>
    <t>TERMINO DE JUICIO LABORAL, AL C. JUAN  SALGADO GARCÍA,  JUICIO ADMINISTRATIVO: 209/2014,  FOL- 0249</t>
  </si>
  <si>
    <t>Total 2119-2-1-17-15016</t>
  </si>
  <si>
    <t>2119-2-1-17-15168</t>
  </si>
  <si>
    <t>CELSO ESPINOSA JOSÉ ANTONIO</t>
  </si>
  <si>
    <t>TERMINO DE JUICIO LABORAL, AL  C. JOSÉ ANTONIO  CELSO ESPINOSA, OFICIO: DGJ/SJC/DD/2088/2017, FOL- 0252</t>
  </si>
  <si>
    <t>Total 2119-2-1-17-15168</t>
  </si>
  <si>
    <t>2119-2-1-17-15804</t>
  </si>
  <si>
    <t>GONZÁLEZ MARTÍNEZ HÉCTOR</t>
  </si>
  <si>
    <t>PARTE PROPORCIONAL DE AGUINALDO, P.P. DE  VACACIONES, P.P. DE  PRIMA VACACIONAL, SALARIOS DEVENGADOS, INDEMNIZACIÓN CONSTITUCIONAL, DESPENSA E IMPUESTO SOBRE LA RENTA, AL  C. HÉCTOR  GONZÁLEZ  MARTÍNEZ, FOL- 0405 EXPEDIENTE: CHJ/PD/535/2016</t>
  </si>
  <si>
    <t>Total 2119-2-1-17-15804</t>
  </si>
  <si>
    <t>2119-2-1-17-16214</t>
  </si>
  <si>
    <t>LEAL LEAL RUBÉN</t>
  </si>
  <si>
    <t>PARTE PROPORCIONAL DE  AGUINALDO ,P.P. DE PRIMA VACACIONAL E IMPUESTO SOBRE LARENTA AL C. RUBEN LEAL LEAL FOL-2838</t>
  </si>
  <si>
    <t>Total 2119-2-1-17-16214</t>
  </si>
  <si>
    <t>2119-2-1-17-17285</t>
  </si>
  <si>
    <t>ZUÑIGA VELÁZQUEZ GUSTAVO</t>
  </si>
  <si>
    <t>2604</t>
  </si>
  <si>
    <t>RECOMPENSAS POR SERVICIO HEROICO, AL  C. GUSTAVO ZUÑIGA VELÁZQUIEZ, FOL- 2800</t>
  </si>
  <si>
    <t>Total 2119-2-1-17-17285</t>
  </si>
  <si>
    <t>2119-2-1-17-17286</t>
  </si>
  <si>
    <t>CORONA MONDRAGÓN HORACIO EDUARDO</t>
  </si>
  <si>
    <t>RECOMPENSAS POR SERVICIO HEROICO, AL  C. HORACIO EDUARDO CORONA MONDRAGÓN, FOL- 2797</t>
  </si>
  <si>
    <t>Total 2119-2-1-17-17286</t>
  </si>
  <si>
    <t>2119-2-1-17-17292</t>
  </si>
  <si>
    <t>MARTÍNEZ PALMA RAYMUNDO</t>
  </si>
  <si>
    <t>2600</t>
  </si>
  <si>
    <t>RECOMPENSAS POR SERVICIO HEROICO,  AL  C. RAYMUNDO MARTÍNEZ  PALMA, FOL- 2796</t>
  </si>
  <si>
    <t>Total 2119-2-1-17-17292</t>
  </si>
  <si>
    <t>2119-2-1-17-17433</t>
  </si>
  <si>
    <t>ALVARADO MARTÍNEZ DANIEL OSWALDO</t>
  </si>
  <si>
    <t>2404</t>
  </si>
  <si>
    <t>PARTE PROPORCIONAL  DE  AGUINALDO, P.P. DE VACACIONES E IMPUESTO SOBRE AL RENTA, AL C. DANIEL OSWALDO ALVARADO MARTÍNEZ, FOL- 2530</t>
  </si>
  <si>
    <t>Total 2119-2-1-17-17433</t>
  </si>
  <si>
    <t>2119-2-1-17-18385</t>
  </si>
  <si>
    <t>PARTE PROPORCIONAL DE AGUINALDO, P.P.D E VACACIONES, P.P. DE PRIMA VACACIONAL E IMPUESTO SOBRE LA RENTA,  A LA C. ARACELI DE JESÚS  MANUEL, FOL- 1560</t>
  </si>
  <si>
    <t>Total 2119-2-1-17-18385</t>
  </si>
  <si>
    <t>2119-2-1-17-19485</t>
  </si>
  <si>
    <t>VARGAS MIRANDA AGUSTÍN</t>
  </si>
  <si>
    <t>2612</t>
  </si>
  <si>
    <t>PARTE PROPORCIONAL DE  AGUINALDO, P.P. DE VACACIONES, P.P. DE  PRIMA VACACIONAL Y SALARIOS DEVENGADOS, AL C. AGUSTÍN VAGAS MIRANDA, FOL- 2808</t>
  </si>
  <si>
    <t>Total 2119-2-1-17-19485</t>
  </si>
  <si>
    <t>2119-2-1-17-19733</t>
  </si>
  <si>
    <t>MOHENO LÓPEZ DANIELA</t>
  </si>
  <si>
    <t>3108</t>
  </si>
  <si>
    <t>SEGURO DE VIDA, DE LA C. MARÍA LAURA LÓPEZ PEÑA (FINADA),  BENEFICIARIA AL 50% C. DANIELA MOHENO LÓPEZ,  FOL- 3347</t>
  </si>
  <si>
    <t>Total 2119-2-1-17-19733</t>
  </si>
  <si>
    <t>2119-2-1-17-20267</t>
  </si>
  <si>
    <t>NARANJO ORTÍZ ISRAEL</t>
  </si>
  <si>
    <t>2156</t>
  </si>
  <si>
    <t>PARTE PROPORCIONAL DE AGUINALDO, P.P. DE VACACIONES, P.P.  PRIMA VACACIONAL E IMPUESTO SOBRE LA RENTA, AL C. ISRAEL NARANJO ORTÍZ, FOL- 2229</t>
  </si>
  <si>
    <t>Total 2119-2-1-17-20267</t>
  </si>
  <si>
    <t>2119-2-1-17-20636</t>
  </si>
  <si>
    <t>GARCÍA VILLANUEVA ALMA DELIA</t>
  </si>
  <si>
    <t>PENSIÓN ALIMENTICA DEL 30%, A LA C. ALMA DELIA GARCÍA VILLANUEVA, DEL C. CELSO ESPINOSA JOSÉ ANTONIO,  FOL-0253</t>
  </si>
  <si>
    <t>Total 2119-2-1-17-20636</t>
  </si>
  <si>
    <t>2119-2-1-17-21841</t>
  </si>
  <si>
    <t>CORDOBA COBOS JAVIER</t>
  </si>
  <si>
    <t>TERMINO DE JUICIO LABORAL, DEL  C. JAVIER  CORDOBA COBOS, EXPEDIENTE: 1386/2005,  FOL- 0158</t>
  </si>
  <si>
    <t>Total 2119-2-1-17-21841</t>
  </si>
  <si>
    <t>2119-2-1-17-21851</t>
  </si>
  <si>
    <t>ORTEGA MEZA MATEO</t>
  </si>
  <si>
    <t>2587</t>
  </si>
  <si>
    <t>INDEMNIZACIÓN POR ACCIDENTE DE TRABAJO, AL  C. MATEO ORTEGA MEZA, FOL 2783</t>
  </si>
  <si>
    <t>Total 2119-2-1-17-21851</t>
  </si>
  <si>
    <t>2119-2-1-17-21993</t>
  </si>
  <si>
    <t>HERNÁNDEZ SANDOVAL MARTÍN</t>
  </si>
  <si>
    <t>272</t>
  </si>
  <si>
    <t>TERMINO DE JUICIO LABORAL, AL  C. MARTÍN  HERNÁNDEZ SANDOVAL, EXPEDIENTE: 01//2017,  FOL-0175B</t>
  </si>
  <si>
    <t>Total 2119-2-1-17-21993</t>
  </si>
  <si>
    <t>2119-2-1-17-22351</t>
  </si>
  <si>
    <t>LINO BERNAL REYES</t>
  </si>
  <si>
    <t>PARTE PROPORCIONAL DE  AGUINALDO, P.P. DE VACACIONES E IMPUESTO SOBRE LA RENTA, AL C. LINO BERNAL REYES, FOL- 2821</t>
  </si>
  <si>
    <t>Total 2119-2-1-17-22351</t>
  </si>
  <si>
    <t>2119-2-1-17-22384</t>
  </si>
  <si>
    <t>MARTÍNEZ OROZCO FERNÁNDO</t>
  </si>
  <si>
    <t>TERMINO DE JUICIO AL C. FERNÁNDO MARTÍNEZ OROZCO, EXPEDIENTE: 172/2014, FOL- 2767</t>
  </si>
  <si>
    <t>TERMINO DE JUICIO LABORAL AL C. FERNÁNDO MARTÍNEZ OROZCO, EXPEDIENTE: 172/2014, FOL- 2765</t>
  </si>
  <si>
    <t>2820</t>
  </si>
  <si>
    <t>TERMINO DE JUICIO LABORAL, AL  C. FERNANDO MATÍNEZ OROZCO, EXPEDIENTE: 172/2014,  FOL- 3052</t>
  </si>
  <si>
    <t>49</t>
  </si>
  <si>
    <t>CH-0047 P/CXP-1064 SALDO Y 2569 A CUENTA POR TERMINO DE JUICIO, AL C. FERNANDO MARTÍNEZ OROZCO.</t>
  </si>
  <si>
    <t>CXP-2569</t>
  </si>
  <si>
    <t>Total 2119-2-1-17-22384</t>
  </si>
  <si>
    <t>2119-2-1-17-22468</t>
  </si>
  <si>
    <t>SOTO VELÁZQUEZ OSCAR LISANDRO</t>
  </si>
  <si>
    <t>2603</t>
  </si>
  <si>
    <t>RECOMPENSAS POR SERVICIO HEROICO, AL  C. OSCAR LISANDRO SOTO VELÁZQUEZ, FOL- 2799</t>
  </si>
  <si>
    <t>Total 2119-2-1-17-22468</t>
  </si>
  <si>
    <t>2119-2-1-17-22564</t>
  </si>
  <si>
    <t>ACOSTA ALBARRÁN FELISA JACOBA</t>
  </si>
  <si>
    <t>PARTE PROPORCIONAL DE AGUINALDO Y P.P. DE  PRIMA VACACIONAL, A LA  C. FELISA JACOBA ACOSTA ALBARRÁN, FOL- 1702</t>
  </si>
  <si>
    <t>Total 2119-2-1-17-22564</t>
  </si>
  <si>
    <t>2119-2-1-17-22568</t>
  </si>
  <si>
    <t>SÁNCHEZ VALENCIA EDITH</t>
  </si>
  <si>
    <t>PARTE PROPORCIONAL DE  AGUINALDO, P.P. DE PRIMA VACACIONAL E IMPUESTO SOBRE LA RENTA, A LA  C. EDITH SÁNCHEZ VALENCIA, FOL- 1703</t>
  </si>
  <si>
    <t>Total 2119-2-1-17-22568</t>
  </si>
  <si>
    <t>2119-2-1-17-22651</t>
  </si>
  <si>
    <t>ALLENDE URIBE DAVID SILVERIO</t>
  </si>
  <si>
    <t>PARTE PROPORCIONAL DE  AGUINALDO, P.P. DE VACACIONES, P.P. DE  PRIMA VACACIONAL E IMPUESTOS SOBRE LA RENTA AL  C. DAVID SILVERIO ALLENDE URIBE, FOL- 2854</t>
  </si>
  <si>
    <t>Total 2119-2-1-17-22651</t>
  </si>
  <si>
    <t>2119-2-1-17-22744</t>
  </si>
  <si>
    <t>INDEMNIZACIÓN POR ACCIDENTE DE TRABAJO, DEL C. PRIMITIVO MARQUEZ MONTES (FINADO), BENEFICIARIA AL 100% C. PÉREZ RODRÍGUEZ NORMA,  FOL- 0168</t>
  </si>
  <si>
    <t>Total 2119-2-1-17-22744</t>
  </si>
  <si>
    <t>2119-2-1-17-22796</t>
  </si>
  <si>
    <t>SÁNCHEZ GARDUÑO MARÍA DEL SOCORRO</t>
  </si>
  <si>
    <t>PENSIÓN ALIMENTICIA DEL C. CORDOBA COBOS JAVIER, A LA C. MARÍA DEL SOCORRO SÁNCHEZ GARDUÑO, FOL-0159</t>
  </si>
  <si>
    <t>Total 2119-2-1-17-22796</t>
  </si>
  <si>
    <t>2119-2-1-17-22797</t>
  </si>
  <si>
    <t>CORDOBA SÁNCHEZ CARLOS JAVIER</t>
  </si>
  <si>
    <t>257</t>
  </si>
  <si>
    <t>PENSIÓN ALIMENTICIA DEL C. CORDOBA COBOS JAVIER, AL C. CARLOS JAVIER CORDOBA SÁNCHEZ, FOL-0160</t>
  </si>
  <si>
    <t>Total 2119-2-1-17-22797</t>
  </si>
  <si>
    <t>2119-2-1-17-22798</t>
  </si>
  <si>
    <t>CORDOBA SÁNCHEZ LUIS ADRIAN</t>
  </si>
  <si>
    <t>PENSIÓN ALIMENTICIA DEL C. CORDOBA COBOS JAVIER, AL C. LUIS ADRIAN CORDOBA SÁNCHEZ, FOL-0161</t>
  </si>
  <si>
    <t>Total 2119-2-1-17-22798</t>
  </si>
  <si>
    <t>2119-2-1-17-22799</t>
  </si>
  <si>
    <t>CORDOBA SÁNCHEZ DANIEL MICHELE</t>
  </si>
  <si>
    <t>PENSIÓN ALIMENTICIA DEL C. CORDOBA COBOS JAVIER, AL C. DANIEL MICHELE CORDOBA SÁNCHEZ, FOL-0162</t>
  </si>
  <si>
    <t>Total 2119-2-1-17-22799</t>
  </si>
  <si>
    <t>2119-2-1-17-22800</t>
  </si>
  <si>
    <t>CORDOBA SÁNCHEZ IVANI ALEXANDER</t>
  </si>
  <si>
    <t>PENSIÓN ALIMENTICIA DEL C. CORDOBA COBOS JAVIER, AL C. IVANI ALEXANDER CORDOBA SÁNCHEZ, FOL-0158</t>
  </si>
  <si>
    <t>Total 2119-2-1-17-22800</t>
  </si>
  <si>
    <t>2119-2-1-17-22801</t>
  </si>
  <si>
    <t>RODRÍGUEZ YAÑEZ RENEE ALFONSO</t>
  </si>
  <si>
    <t>261</t>
  </si>
  <si>
    <t>PARTE PROPORCIONAL DE AGUINALDO, P.P. DE VACACIONES, P.P. DE PRIMA VACACIONAL E IMPUESTO SOBRE LA RENTA, AL C. RENEE ALFONSO RODRÍGUEZ YAÑEZ, FOL- 0164</t>
  </si>
  <si>
    <t>Total 2119-2-1-17-22801</t>
  </si>
  <si>
    <t>2119-2-1-17-22802</t>
  </si>
  <si>
    <t>RAVELO GALINDO GUSTAVO ALBERTO</t>
  </si>
  <si>
    <t>264</t>
  </si>
  <si>
    <t>PRIMA POR JUBILACIÓN, AL  C. GUSTAVO  ALBERTO RAVELO GALINDO, FOL- 0167</t>
  </si>
  <si>
    <t>262</t>
  </si>
  <si>
    <t>PARTE PROPORCIONAL DE  AGUINALDO, P.P. DE VACACIONES, RETROACTIVO PRIMA VACACIONAL, RETROACTIVO SALARIOS DEVENGADOS E  IMPUESTO SOBRE LA RENTA,  DEL C. GUSTAVO ALBERTO RAVELO GALINDO, FOL- 0165</t>
  </si>
  <si>
    <t>Total 2119-2-1-17-22802</t>
  </si>
  <si>
    <t>2119-2-1-17-22805</t>
  </si>
  <si>
    <t>BARBOSA OLVERA GUADALUPE ANDREA</t>
  </si>
  <si>
    <t>364</t>
  </si>
  <si>
    <t>TERMINO DE JUICIOLABORAL, A LA C. GUADALUPE ANDREA BARBOSA OLVERA, EXPEDIENTE: 140/2016,  FOL- 0254</t>
  </si>
  <si>
    <t>Total 2119-2-1-17-22805</t>
  </si>
  <si>
    <t>2119-2-1-17-22809</t>
  </si>
  <si>
    <t>ZUGASTI VARGAS JOSÉ DANIEL</t>
  </si>
  <si>
    <t>356</t>
  </si>
  <si>
    <t>PARTE PROPORCIONAL DE  AGUINALDO, P.P. DE VACACIONES, P.P. DE PRIMA VACACIONAL, INDEMNIZACIÓN CONSTITUCIONAL E IMPUESTO SOBRE LA RENTA, AL  C. JOSÉ DANIEL  ZUGASTI VARGAS, FOL- 0246</t>
  </si>
  <si>
    <t>Total 2119-2-1-17-22809</t>
  </si>
  <si>
    <t>2119-2-1-17-22810</t>
  </si>
  <si>
    <t>RODRÍGUEZ RIVERA ILIANA MARÍA GUADALUPE</t>
  </si>
  <si>
    <t>PARTE PROPORCIONAL DE AGUINALDO, P.P. DE VACACIONES, P.P. DE  PRIMA VACACIONAL, SALARIOS DEVENGADOS E IMPUESTO SOBRE LA RENTA, A LA  C. ILIANA MARÍA GUADALUPE RODRÍGUEZ RIVERA, FOL- 0247</t>
  </si>
  <si>
    <t>Total 2119-2-1-17-22810</t>
  </si>
  <si>
    <t>2119-2-1-17-22817</t>
  </si>
  <si>
    <t>ALMAZÁN ZARAGOZA ANTONIO</t>
  </si>
  <si>
    <t>PARTE PROPORCIONAL DE  AGUINALDO, P.P. DE  VACACIONES, P.P. DE  PRIMA VACACIONAL, SALARIOS DEVENGADOS, INDEMNIZACIÓN CONSTITUCIONAL, DESPENSA E IMPUESTO SOBRE LA RENTA, AL  C. ANTONIO ALMAZAN ZARAGOZA, FOL- 0404  EXPEDIENTE: CHJ/PD/535/2016</t>
  </si>
  <si>
    <t>Total 2119-2-1-17-22817</t>
  </si>
  <si>
    <t>2119-2-1-17-22831</t>
  </si>
  <si>
    <t>OROPEZA MÉNDEZ ALFREDO</t>
  </si>
  <si>
    <t>2828</t>
  </si>
  <si>
    <t>PARTE PROPORCIONAL DE AGUINALDO, P.P. DE  VACACIONES, P.P. DE PRIMA VACACIONAL Y P.P. DE PRIMA VACACIONAL, AL  C. ALFREDO OROPEZA  MÉNDEZ, FOL- 3060</t>
  </si>
  <si>
    <t>Total 2119-2-1-17-22831</t>
  </si>
  <si>
    <t>2119-2-1-17-22837</t>
  </si>
  <si>
    <t>SANTOS DOMÍNGUEZ MARÍA ELENA</t>
  </si>
  <si>
    <t>901</t>
  </si>
  <si>
    <t>SEGURO DE VIDA, DEL C. DEMETRIO SANTOS DE LA CRUZ (FINADO), BENEFICIARIA LA 50% C. MARÍA ELENA SANTOS DOMÍNGUEZ,  FOL- 0842</t>
  </si>
  <si>
    <t>Total 2119-2-1-17-22837</t>
  </si>
  <si>
    <t>2119-2-1-17-22838</t>
  </si>
  <si>
    <t>SANTOS DOMÍNGUEZ LUIS ÁNGEL</t>
  </si>
  <si>
    <t>902</t>
  </si>
  <si>
    <t>SEGURO DE VIDA, DEL  C. DEMETRIO SANTOS DE LA CRUZ (FINADO), BENEFICIARIO AL 50% C. LUIS ÁNGEL SANTOS DOMÍNGUEZ,  FOL- 0843</t>
  </si>
  <si>
    <t>Total 2119-2-1-17-22838</t>
  </si>
  <si>
    <t>2119-2-1-17-22839</t>
  </si>
  <si>
    <t>LONA OLVERA VERÓNICA</t>
  </si>
  <si>
    <t>900</t>
  </si>
  <si>
    <t>SEGURO DE VIDA, DEL C. JAVIER MONTESINOS MALDONADO (FINADO), BENEFICIARIA AL  100% VERÓNICA LONA OLVERA,  FOL- 0841</t>
  </si>
  <si>
    <t>Total 2119-2-1-17-22839</t>
  </si>
  <si>
    <t>2119-2-1-17-22843</t>
  </si>
  <si>
    <t>SEVERO GARCÍA BERNARDINO</t>
  </si>
  <si>
    <t>898</t>
  </si>
  <si>
    <t>SEGURO DE VIDA, DEL  C. RAYMUNDO SEVERO SANTOS (FINADO), BENEFICIARIO AL 50% C. BERNARDINO SEVERO GARCÍA,  FOL- 0839</t>
  </si>
  <si>
    <t>Total 2119-2-1-17-22843</t>
  </si>
  <si>
    <t>2119-2-1-17-22844</t>
  </si>
  <si>
    <t>SEVERO GARCÍA JOSEFINA</t>
  </si>
  <si>
    <t>899</t>
  </si>
  <si>
    <t>SEGURO  DE VIDA, DEL  C. RAYMUNDO SEVERO SANTOS (FINADO), BENEFICIARIA AL 50% C. JOSEFINA SEVERO GARCÍA, FOL- 0840</t>
  </si>
  <si>
    <t>Total 2119-2-1-17-22844</t>
  </si>
  <si>
    <t>2119-2-1-17-22853</t>
  </si>
  <si>
    <t>ÁNGELES GONGORA PATRICIA MARCELINA</t>
  </si>
  <si>
    <t>889</t>
  </si>
  <si>
    <t>SEGURO DE VIDA, DEL C. JOSÉ GARCÍA ALMAZAN (FINADO), BENEFICIARIA AL 100% C. PATRICIA MARCELINA ÁNGELES GONGORA,  FOL- 0830</t>
  </si>
  <si>
    <t>Total 2119-2-1-17-22853</t>
  </si>
  <si>
    <t>2119-2-1-17-22854</t>
  </si>
  <si>
    <t>RAMÍREZ CERVANTES MARTHA ANGÉLICA</t>
  </si>
  <si>
    <t>885</t>
  </si>
  <si>
    <t>SEGURO DE VIDA, DEL C. RAMÍREZ ROBERTO ELEUTERIO (FINADO), BENEFICIARIA AL 25%, C.MARTHA ANGÉLICA RAMÍREZ CERVANTES, , FOL- 0826</t>
  </si>
  <si>
    <t>Total 2119-2-1-17-22854</t>
  </si>
  <si>
    <t>2119-2-1-17-22855</t>
  </si>
  <si>
    <t>RAMÍREZ CERVANTES TERESA</t>
  </si>
  <si>
    <t>886</t>
  </si>
  <si>
    <t>SEGURO DE VIDA, DEL C. RAMÍREZ ROBERTO ELEUTERIO (FINADO), BENEFICIARIA AL 25% C. TERESA RAMÍREZ CERVANTES,  FOL- 0827</t>
  </si>
  <si>
    <t>Total 2119-2-1-17-22855</t>
  </si>
  <si>
    <t>2119-2-1-17-22856</t>
  </si>
  <si>
    <t>RAMÍREZ CERVANTES ELIZABETH</t>
  </si>
  <si>
    <t>887</t>
  </si>
  <si>
    <t>SEGURO DE VIDA, DEL C. ELEUTERIO RAMÍREZ ROBERTO (FINADO), BENEFICIARIA AL 25% C. ELIZABETH RAMÍREZ CERVANTES,  FOL- 0828</t>
  </si>
  <si>
    <t>Total 2119-2-1-17-22856</t>
  </si>
  <si>
    <t>2119-2-1-17-22857</t>
  </si>
  <si>
    <t>RAMÍREZ CERVANTES GUSTAVO DANIEL</t>
  </si>
  <si>
    <t>888</t>
  </si>
  <si>
    <t>SEGURO DE VIDA, DEL C. ELEUTERIO RAMÍREZ ROBERT (FINADO), BENEFICIARIO AL 25% GUSTAVO DANIEL RAMÍREZ CERVANTES,   FOL- 0829</t>
  </si>
  <si>
    <t>Total 2119-2-1-17-22857</t>
  </si>
  <si>
    <t>2119-2-1-17-22859</t>
  </si>
  <si>
    <t>GUARDADO CARDENAS NOÉ RODOLFO</t>
  </si>
  <si>
    <t>877</t>
  </si>
  <si>
    <t>SEGURO DE VIDA, DEL  C. FELICITAS CARDENAS MEDINA (FINADO), BENEFICIORIO AL 14% C. NOÉ RODOLFO GUARDADO CARDENAS, FOL- 0818</t>
  </si>
  <si>
    <t>Total 2119-2-1-17-22859</t>
  </si>
  <si>
    <t>2119-2-1-17-22860</t>
  </si>
  <si>
    <t>GUARDADO CARDENAS LUIS ANTONIO</t>
  </si>
  <si>
    <t>878</t>
  </si>
  <si>
    <t>SEGURO DE VIDA, DE LA  C. FELICITAS CARDENAS MEDINA (FIANDA), BENEFICIARIO AL 16% C. LUIS ANTONIO GUARDADO CARDENAS,  FOL- 0819</t>
  </si>
  <si>
    <t>Total 2119-2-1-17-22860</t>
  </si>
  <si>
    <t>2119-2-1-17-22861</t>
  </si>
  <si>
    <t>GUARDADO CARDENAS BLANCA ESTELA</t>
  </si>
  <si>
    <t>SEGURO DE VIDA, DEL  C. FELICITAS CARDENAS MEDINA (FINADO), BENEFICIARIA AL 14% C. BLANCA ESTELA GUARDADO CARDENAS, FOL- 0823</t>
  </si>
  <si>
    <t>Total 2119-2-1-17-22861</t>
  </si>
  <si>
    <t>2119-2-1-17-22862</t>
  </si>
  <si>
    <t>GUARDADO CARDENAS RAFAEL</t>
  </si>
  <si>
    <t>879</t>
  </si>
  <si>
    <t>SEGURO DE VIDA, DE LA  C. FEICITAS CARDENAS MEDINA (FINADA), BENEFICIARIO AL 14% C. RAFAEL GUARDADO CARDENAS,  FOL- 0821A</t>
  </si>
  <si>
    <t>Total 2119-2-1-17-22862</t>
  </si>
  <si>
    <t>2119-2-1-17-22863</t>
  </si>
  <si>
    <t>GUARDADO CARDENAS VÍCTOR RAYMUNDO</t>
  </si>
  <si>
    <t>881</t>
  </si>
  <si>
    <t>SEGURO DE VIDA, DEL C. CARDENAS MEDINA FELICITAS (FINADA), BENEFICIARIO AL 14% C. VÍCTOR RAYMUNDO GUARDADO CARDENAS,  FOL- 0822</t>
  </si>
  <si>
    <t>Total 2119-2-1-17-22863</t>
  </si>
  <si>
    <t>2119-2-1-17-22864</t>
  </si>
  <si>
    <t>GUARDADO CARDENAS ARTURO</t>
  </si>
  <si>
    <t>880</t>
  </si>
  <si>
    <t>SEGURO DE VIDA,  DE LA C. CARDENAS MEDINA FELICITAS (FINADA), BENEFICIARIO AL 14%  C. ARTURO GUARDADO CARDENAS,  FOL- 0821</t>
  </si>
  <si>
    <t>Total 2119-2-1-17-22864</t>
  </si>
  <si>
    <t>2119-2-1-17-22865</t>
  </si>
  <si>
    <t>GUARDADO CARDENAS JOSÉ FRANCISCO</t>
  </si>
  <si>
    <t>883</t>
  </si>
  <si>
    <t>SEGURO DE VIDA, DE LA C. FELICITAS GUARDADO CARDENAS  (FINADA), BENEFICIARIO AL 14% C. JOSÉ FRANCISCO GUARDADO CARDENAS,  FOL-0824</t>
  </si>
  <si>
    <t>Total 2119-2-1-17-22865</t>
  </si>
  <si>
    <t>2119-2-1-17-22866</t>
  </si>
  <si>
    <t>GUERRERO MARTÍNEZ EMMANUEL ANTONIO</t>
  </si>
  <si>
    <t>875</t>
  </si>
  <si>
    <t>SEGURO DE VIDA, DE LA  C. SANDRA LUZ MARTÍNEZ CASTRO (FINADA), BENEFICIARIO AL 50% C. EMMANUEL ANTONIO GUERRERO MARTÍNEZ,  FOL- 0816</t>
  </si>
  <si>
    <t>Total 2119-2-1-17-22866</t>
  </si>
  <si>
    <t>2119-2-1-17-22867</t>
  </si>
  <si>
    <t>GUERRERO PEREA ANTONIO</t>
  </si>
  <si>
    <t>876</t>
  </si>
  <si>
    <t>SEGURO DE VIDA, DE LA  C. SANDRA LUZ MARTÍNEZ CASTRO (FINADA), BENEFICIARIO AL 50% C. ANTONIO GUERRERO PEREA,  FOL- 0817</t>
  </si>
  <si>
    <t>Total 2119-2-1-17-22867</t>
  </si>
  <si>
    <t>2119-2-1-17-22868</t>
  </si>
  <si>
    <t>RAMÍREZ DIEGO ÁNGEL GUSTAVO</t>
  </si>
  <si>
    <t>872</t>
  </si>
  <si>
    <t>SEGURO DE VIDA, DE LA  C. CARMEN DIEGO DE JESÚS (FINADA),  BENEFICIARIO AL 30% C,. ÁNGEL GUSTAVO RAMÍREZ DIEGO, FOL- 0813</t>
  </si>
  <si>
    <t>Total 2119-2-1-17-22868</t>
  </si>
  <si>
    <t>2119-2-1-17-22869</t>
  </si>
  <si>
    <t>RAMÍREZ DIEGO NALLELY GUADALUPE</t>
  </si>
  <si>
    <t>873</t>
  </si>
  <si>
    <t>SEGURO DE VIDA, DE LA  C. CARMEN  DIEGO  DE JESÚS (FINADA), BENEFICIARIA AL 30%  C. NALLELY GUADALUPE RAMÍREZ DIEGO,  FOL- 0814</t>
  </si>
  <si>
    <t>Total 2119-2-1-17-22869</t>
  </si>
  <si>
    <t>2119-2-1-17-22870</t>
  </si>
  <si>
    <t>RAMÍREZ DIEGO MARISA</t>
  </si>
  <si>
    <t>874</t>
  </si>
  <si>
    <t>SEGURO DE VIDA, DE LA  C. CARMEN DIEGO DE JESÚS (FINADA), BENEFICIARIA AL 40% C. MARISA RAMÍREZ DIEGO,  FOL- 0815</t>
  </si>
  <si>
    <t>Total 2119-2-1-17-22870</t>
  </si>
  <si>
    <t>2119-2-1-17-22871</t>
  </si>
  <si>
    <t>SILVA SÁNCHEZ VALENTINA</t>
  </si>
  <si>
    <t>871</t>
  </si>
  <si>
    <t>SEGURO DE VIDA, DEL  C. JAIME  RODRÍGUEZ HERNÁNDEZ (FINADO), BENEFICAIRIA AL 100%  C. VALENTINA SILVA SÁNCHEZ,  FOL- 0812</t>
  </si>
  <si>
    <t>Total 2119-2-1-17-22871</t>
  </si>
  <si>
    <t>2119-2-1-17-22891</t>
  </si>
  <si>
    <t>CORNEJO SOSA CHRISTIAN</t>
  </si>
  <si>
    <t>845</t>
  </si>
  <si>
    <t>SEGURO DE VIDA, DE LA  C. MIRIAM AURORA SOSA CULVER (FINADA), BENEFICIARIA AL 40% C.  CHRISTIAN CORNEJO SOSA,  FOL- 0786</t>
  </si>
  <si>
    <t>Total 2119-2-1-17-22891</t>
  </si>
  <si>
    <t>2119-2-1-17-22893</t>
  </si>
  <si>
    <t>MORALES MARTÍNEZ EMELIA</t>
  </si>
  <si>
    <t>SEGURO DE VIDA, DEL  C. CARLOS MARES ALCALA (FINADO), BENEFICAIRIA AL 100% C. EMELIA MORALES MARTÍNEZ,  FOL- 0785</t>
  </si>
  <si>
    <t>Total 2119-2-1-17-22893</t>
  </si>
  <si>
    <t>2119-2-1-17-22898</t>
  </si>
  <si>
    <t>AGUIRRE MORENO BEATRÍZ</t>
  </si>
  <si>
    <t>PARTE PROPORCIONAL DE  AGUINALDO, SALARIOS DEVENGADOS, P.P. DE DESPENSA E IMPUESTO SOBRE LA RENTA, A LA  C. BEATRIZ AGUIRRE MORENO, FOL- 0770</t>
  </si>
  <si>
    <t>Total 2119-2-1-17-22898</t>
  </si>
  <si>
    <t>2119-2-1-17-22901</t>
  </si>
  <si>
    <t>MÉNDEZ LECHUGA RICARDO</t>
  </si>
  <si>
    <t>1006</t>
  </si>
  <si>
    <t>DEVOLUCIÓN DE INGRESOS INDEVIDOS,  AL C. RICARDO MÉNDEZ LECHUGA,  JUICIO FISCAL  EXPEDIENTE: 112/2016, FOL- 0957</t>
  </si>
  <si>
    <t>Total 2119-2-1-17-22901</t>
  </si>
  <si>
    <t>2119-2-1-17-22907</t>
  </si>
  <si>
    <t>MARIN ARANDA STHEPHANIE GISELLE</t>
  </si>
  <si>
    <t>PARTE PROPORCINAL DE AGUINALDO, P.P. DE VACACIONES, P.P. DE  PRIMA VACACIONAL Y SALARIOS DEVENGADOS, A LA C. STHEPHANIE GISELLE MARÍN ARANDA,  FOL- 1003</t>
  </si>
  <si>
    <t>Total 2119-2-1-17-22907</t>
  </si>
  <si>
    <t>2119-2-1-17-22908</t>
  </si>
  <si>
    <t>CADEÑANEZ ALVAREZ RUBEN DANIEL</t>
  </si>
  <si>
    <t>CUMPLIMIENTO DE ACUERDO, DEL  C. RUBÉN DANIEL CADEÑANEZ ÁLVAREZ, EXPEDIENTE: 006/2017/P.A.D, FOL- 1006</t>
  </si>
  <si>
    <t>Total 2119-2-1-17-22908</t>
  </si>
  <si>
    <t>2119-2-1-17-22909</t>
  </si>
  <si>
    <t>MERAZ SAINOS SERGIO EDUARDO</t>
  </si>
  <si>
    <t>PARTE PROPORCIOAL DE AGUINALDO, P.P. DE VACACIONES, P.P. DE PRIMA VACACIONAL E IMPUESTO SOBRE LA RENTA,  AL C. SERGIO EDUARDO  MERAZ SAINOS, FOL- 1007</t>
  </si>
  <si>
    <t>Total 2119-2-1-17-22909</t>
  </si>
  <si>
    <t>2119-2-1-17-22911</t>
  </si>
  <si>
    <t>URIBE TORRES NERI DEL PILAR</t>
  </si>
  <si>
    <t>1061</t>
  </si>
  <si>
    <t>INDEMNIZACIÓN POR ACCIDENTE DE TRABAJO, DEL C. ALCANTARA CRUZ RAÚL ( FINADO), BENEFICIARIA AL 100% C. NERI DEL PILAR URIBE TORRES,  FOL- 1009</t>
  </si>
  <si>
    <t>CH-0082 P/CXP-1061 A CUENTA POR INDEMNIZACIÓN POR ACCIDENTE DE TRABAJO, AL C. RAUL ALCANTARA CRUZ.</t>
  </si>
  <si>
    <t>CXP-1061</t>
  </si>
  <si>
    <t>CARGO BANORTE 510 SPEI 623 DEDL 14/MARZO/2018 P/CXP-1061 A CUENTA DE URIBE TORRES NERI DEL PILAR POR INDEMNIZACIÓN POR ACCIDENTE DE TRABAJO FOL- 1009</t>
  </si>
  <si>
    <t>ACCXP-1061</t>
  </si>
  <si>
    <t>Total 2119-2-1-17-22911</t>
  </si>
  <si>
    <t>2119-2-1-17-22913</t>
  </si>
  <si>
    <t>PEÑA MONJARAS EPIFANIO</t>
  </si>
  <si>
    <t>PARTE PROPORCIONAL DE  AGUINALDO, P.P. DE VACACIONES  Y  P.P. DE PRIMA VACACIONAL, AL  C. EPIFANIO  PEÑA MONJARAS, FOL- 1073</t>
  </si>
  <si>
    <t>1128</t>
  </si>
  <si>
    <t>PRIMA POR JUBILACIÓN, AL  C. EPIFANIO  PEÑA  MONJARAS, FOL- 1074</t>
  </si>
  <si>
    <t>Total 2119-2-1-17-22913</t>
  </si>
  <si>
    <t>2119-2-1-17-22914</t>
  </si>
  <si>
    <t>AMAYA GÓMEZ MARI</t>
  </si>
  <si>
    <t>1130</t>
  </si>
  <si>
    <t>PENSIÓN ALIMENTICIA DEL 20% A LA C.  MARI AMAYA GÓMEZ, DEL C. MUÑIZ BARRETO HÉCTOR HAZAEL</t>
  </si>
  <si>
    <t>Total 2119-2-1-17-22914</t>
  </si>
  <si>
    <t>2119-2-1-17-22917</t>
  </si>
  <si>
    <t>CAMACHO ROJO GREGORIO</t>
  </si>
  <si>
    <t>PARTE PROPORCIONAL DE AGUINALDO E IMPUESTO SOBRE LA RENTEA, AL C. GREGORIO CAMACHO ROJO, FOL- 1078</t>
  </si>
  <si>
    <t>1133</t>
  </si>
  <si>
    <t>PRIMA POR JUBILACIÓN, AL  C. GREGORIO  CAMACHO  ROJO, FOL- 1079</t>
  </si>
  <si>
    <t>Total 2119-2-1-17-22917</t>
  </si>
  <si>
    <t>2119-2-1-17-22919</t>
  </si>
  <si>
    <t>CABRERA FLORES CAROLINA VERÓNICA</t>
  </si>
  <si>
    <t>1135</t>
  </si>
  <si>
    <t>PARTE PROPORCIONAL DE AGUINALDO, P.P. DE  VACACIONES,  P.P. DE PRIMA VACACIONAL Y PRIMA DE ANTIGÜEDAD, DEL C. RUBÉN MARTÍNEZ HERNÁNDEZ (FINADO), BENEFICIARIA AL 100% C. CAROLINA VERÓNICA CABRERA FLORES,  FOL- 1081</t>
  </si>
  <si>
    <t>Total 2119-2-1-17-22919</t>
  </si>
  <si>
    <t>2119-2-1-17-22928</t>
  </si>
  <si>
    <t>CASAS BARÓN JACINTA ALDEGUNDA</t>
  </si>
  <si>
    <t>1376</t>
  </si>
  <si>
    <t>PARTE PROPORCIONAL DE AGUINALDO, A LA  C. JACINTA ALDEGUNDA CASAS BARÓN,  FOL- 1348</t>
  </si>
  <si>
    <t>Total 2119-2-1-17-22928</t>
  </si>
  <si>
    <t>2119-2-1-17-22929</t>
  </si>
  <si>
    <t>JOAQUÍN RAMÍREZ MARTHA</t>
  </si>
  <si>
    <t>1377</t>
  </si>
  <si>
    <t>PARTE PROPORCIONAL  DE  AGUINALDO, P.P. DE  VACACIONES, P.P. DE  PRIMA VACACIONAL E IMPUESTO SOBRE LA RENTA,  A LA  C. MARTHA JOAQUÍN RAMIREZ, FOL- 1349</t>
  </si>
  <si>
    <t>Total 2119-2-1-17-22929</t>
  </si>
  <si>
    <t>2119-2-1-17-22934</t>
  </si>
  <si>
    <t>LIMA ATEMPA FELIPE</t>
  </si>
  <si>
    <t>1378</t>
  </si>
  <si>
    <t>PARTE PROPORCIONAL DE  AGUINALDO, P.P. DE  VACACIONES, P.P. DE PRIMA VACACIONAL E IMPUESTO SOBRE LA RENTA,  AL  C. FELIPE LIMA  ATEMPA, FOL- 1350</t>
  </si>
  <si>
    <t>Total 2119-2-1-17-22934</t>
  </si>
  <si>
    <t>2119-2-1-17-22935</t>
  </si>
  <si>
    <t>GARCES CARRETERO MARÍA DEL CARMEN</t>
  </si>
  <si>
    <t>1379</t>
  </si>
  <si>
    <t>PARTE PROPORCIONAL DE VACACIONES, A LA C. MARÍA DEL CARMEN GARCES CARRETERO, FOL- 1351</t>
  </si>
  <si>
    <t>Total 2119-2-1-17-22935</t>
  </si>
  <si>
    <t>2119-2-1-17-22937</t>
  </si>
  <si>
    <t>ARGUETA GARCÍA FRANCISCO</t>
  </si>
  <si>
    <t>PARTE PROPORCIONAL DE  AGUINALDO, P.P. DE VACACIONES, P.P. DE PRIMA VACACIONAL E IMPUESTO SOBRE LA RENTA, AL  C. FRANCISCO ARGUETA GARCÍA, FOL- 1353</t>
  </si>
  <si>
    <t>Total 2119-2-1-17-22937</t>
  </si>
  <si>
    <t>2119-2-1-17-22938</t>
  </si>
  <si>
    <t>HERNÁNDEZ MURILLO JOSÉ</t>
  </si>
  <si>
    <t>PARTE PROPORCIONAL DE VACACIONES, AL  C. JOSÉ  HERNÁNDEZ  MURILLO, FOL- 1354</t>
  </si>
  <si>
    <t>Total 2119-2-1-17-22938</t>
  </si>
  <si>
    <t>2119-2-1-17-22939</t>
  </si>
  <si>
    <t>PÉREZ MORENO ADAN</t>
  </si>
  <si>
    <t>PARTE PROPORCIONAL DE VACACIONES,  AL C. ADAN PÉREZ MORENO, FOL- 1355</t>
  </si>
  <si>
    <t>Total 2119-2-1-17-22939</t>
  </si>
  <si>
    <t>2119-2-1-17-22940</t>
  </si>
  <si>
    <t>SANTOS YAÑEZ FLORINA BERTHA</t>
  </si>
  <si>
    <t>1384</t>
  </si>
  <si>
    <t>PARTE PROPORCIONAL  DE AGUINALDO, A LA  C. FLORINA BERTHA SANTOS YAÑEZ, FOL- 1356</t>
  </si>
  <si>
    <t>Total 2119-2-1-17-22940</t>
  </si>
  <si>
    <t>2119-2-1-17-22941</t>
  </si>
  <si>
    <t>CARRIZALES ESTRADA CELIA</t>
  </si>
  <si>
    <t>1385</t>
  </si>
  <si>
    <t>PARTE PROPORCIONAL DE AGUINALDO, P.P. DE VACACIONES Y P.P. DE PRIMA VACACIONAL, A LA  C. CELIA  CARRIZALES ESTRADA, FOL- 1357</t>
  </si>
  <si>
    <t>Total 2119-2-1-17-22941</t>
  </si>
  <si>
    <t>2119-2-1-17-22943</t>
  </si>
  <si>
    <t>HERNÁNDEZ CARRERA BARTOLA</t>
  </si>
  <si>
    <t>PARTE PROPORCIONAL  DE VACACIONES, A LA  C. BARTOLA HERNÁNDEZ CARRERA, FOL- 1359</t>
  </si>
  <si>
    <t>Total 2119-2-1-17-22943</t>
  </si>
  <si>
    <t>2119-2-1-17-22950</t>
  </si>
  <si>
    <t>BERNARDINO FLORES ROSAURA</t>
  </si>
  <si>
    <t>PARTE PROPORCIONAL DE  VACACIONES,  A LA C. ROSAURA BERNARDINO FLORES, FOL- 1535</t>
  </si>
  <si>
    <t>Total 2119-2-1-17-22950</t>
  </si>
  <si>
    <t>2119-2-1-17-22951</t>
  </si>
  <si>
    <t>CANO ALBA ADRIAN</t>
  </si>
  <si>
    <t>PARTE PROPORCIONAL DE  AGUINALDO, P.P. DE PRIMA VACACIONAL E IMPUESTO SOBRE LA RENTA, AL  C. ADRIAN CANO ALBA, FOL- 1537</t>
  </si>
  <si>
    <t>Total 2119-2-1-17-22951</t>
  </si>
  <si>
    <t>2119-2-1-17-22952</t>
  </si>
  <si>
    <t>PÉREZ JIMÉNEZ CHRISTIAN IVAN</t>
  </si>
  <si>
    <t>1558</t>
  </si>
  <si>
    <t>PARTE PROPORCIONAL DE AGUINALDO, P.P. DE PRMA VACACIONAL E IMPUESTO SOBRE LA RENTA,  AL C. CHRISTIAN IVÁN PÉREZ JIMÉNEZ, FOL- 1538</t>
  </si>
  <si>
    <t>Total 2119-2-1-17-22952</t>
  </si>
  <si>
    <t>2119-2-1-17-22953</t>
  </si>
  <si>
    <t>TOSCANO ANTONIO DARVELIA</t>
  </si>
  <si>
    <t>1559</t>
  </si>
  <si>
    <t>INDEMNIZACIÓN POR ACCIDENTE DE TRABAJO, AL  C. DARVELIA TOSCANO ANTONIO, FOL- 1539</t>
  </si>
  <si>
    <t>Total 2119-2-1-17-22953</t>
  </si>
  <si>
    <t>2119-2-1-17-22954</t>
  </si>
  <si>
    <t>SOTO MARTÍNEZ DANIEL ALEJANDRO</t>
  </si>
  <si>
    <t>1560</t>
  </si>
  <si>
    <t>PARTE PROPORCIONAL DE AGUINALDO, P.P. DE  VACACIONES E IMPUESTO SOBRE LA RENTA, AL C. DANIEL ALEJANDRO SOTO MARTÍNEZ, FOL- 1540</t>
  </si>
  <si>
    <t>Total 2119-2-1-17-22954</t>
  </si>
  <si>
    <t>2119-2-1-17-22956</t>
  </si>
  <si>
    <t>MIRELES PÉREZ JOSE NICANOR</t>
  </si>
  <si>
    <t>1562</t>
  </si>
  <si>
    <t>PARTE PROPORCIONAL DE  AGUINALDO, P.P. DE PRIMA VACACIONAL E IMPUESTO SOBRE LA RENTA, AL   C. JOSÉ NICANOR MIRELES PÉREZ, FOL- 1542</t>
  </si>
  <si>
    <t>Total 2119-2-1-17-22956</t>
  </si>
  <si>
    <t>2119-2-1-17-22958</t>
  </si>
  <si>
    <t>CAMPOS TAPIA ERICK GERARDO</t>
  </si>
  <si>
    <t>PARTE PROPORCIONAL DE  AGUINALDO, P.P. DE VACACIONES Y  P.P. DE PRIMA VACACIONAL, AL C. ERICK GERARDO CAMPOS TAPIA, FOL- 1519</t>
  </si>
  <si>
    <t>Total 2119-2-1-17-22958</t>
  </si>
  <si>
    <t>2119-2-1-17-22959</t>
  </si>
  <si>
    <t>ATILANO Y MELENDEZ MARIA ANTONIA</t>
  </si>
  <si>
    <t>1540</t>
  </si>
  <si>
    <t>PARTE PROPORCIONAL DE  AGUINALDO, P.P. DE  VACACIONES E IMPUESTO SOBRE LA RENTEA, A LA C. MARIA ANTONIA ATILANO Y MELENDEZ, FOL- 1520</t>
  </si>
  <si>
    <t>Total 2119-2-1-17-22959</t>
  </si>
  <si>
    <t>2119-2-1-17-22961</t>
  </si>
  <si>
    <t>CEBALLOS GONZÁLEZ BENJAMÍN</t>
  </si>
  <si>
    <t>PARTE PROPORCIONAL DE AGUINALDO, P.P. DE VACACIONES E IMPUESTO SOBRE LA RENTA, AL  C. BENJAMÍN CEBALLOS GONZÁLEZ, FOL- 1522</t>
  </si>
  <si>
    <t>Total 2119-2-1-17-22961</t>
  </si>
  <si>
    <t>2119-2-1-17-22962</t>
  </si>
  <si>
    <t>GARCÍA HERRERA ANGELA</t>
  </si>
  <si>
    <t>1543</t>
  </si>
  <si>
    <t>PARTE PROPORCIONAL DE  AGUINALDO 2016 Y P.P. DE VACACIONES 2016, AL C. GARCÍA HERRERA ANGELA,  FOL- 1523</t>
  </si>
  <si>
    <t>Total 2119-2-1-17-22962</t>
  </si>
  <si>
    <t>2119-2-1-17-22964</t>
  </si>
  <si>
    <t>MARTÍNEZ MOLINA PEDRO</t>
  </si>
  <si>
    <t>1545</t>
  </si>
  <si>
    <t>PARTE PROPORCIONAL DE  AGUINALDO, P.P. DE VACACIONES, P.P. DE PRIMA VACACIONAL, SALARIOS DEVENGADOS E IMPUESTO SOBRE LA RENTA, AL  C. PEDRO MARTÍNEZ  MOLINA, FOL- 1525</t>
  </si>
  <si>
    <t>Total 2119-2-1-17-22964</t>
  </si>
  <si>
    <t>2119-2-1-17-22965</t>
  </si>
  <si>
    <t>ACEVEDO RUIZ MIGUEL</t>
  </si>
  <si>
    <t>1546</t>
  </si>
  <si>
    <t>PARTE PROPORCIONAL  DE  AGUINALDO, P.P. DE  VACACIONES, P.P. DE PRIMA VACACIONAL E IMPUESTO SOBRE LA RENTA, AL  C. MIGUEL ACEVEDO RUÍZ, FOL- 1526</t>
  </si>
  <si>
    <t>Total 2119-2-1-17-22965</t>
  </si>
  <si>
    <t>2119-2-1-17-22967</t>
  </si>
  <si>
    <t>MUÑOZ GONZÁLEZ J. JUAN</t>
  </si>
  <si>
    <t>PARTE PROPORCIONAL DE AGUINALDO, P.P DE VACACIONES, P.P DE PRIMA VACACIONAL E IMPUESTO SOBRE LA RENTA, AL  C. J. JUAN  MUÑOZ GONZÁLEZ, FOL- 1528</t>
  </si>
  <si>
    <t>Total 2119-2-1-17-22967</t>
  </si>
  <si>
    <t>2119-2-1-17-22973</t>
  </si>
  <si>
    <t>GONZÁLEZ PIÑA JAVIER</t>
  </si>
  <si>
    <t>PARTE PROPORCIONAL DE  AGUINALDO, P.P. DE PRIMA VACACIONAL E IMPUESTO SOBRE LA RENTA, AL  C. JAVIER GONZÁLEZ PIÑA, FOL- 1557</t>
  </si>
  <si>
    <t>Total 2119-2-1-17-22973</t>
  </si>
  <si>
    <t>2119-2-1-17-22974</t>
  </si>
  <si>
    <t>LEÓN LÓPEZ JUAN CARLOS</t>
  </si>
  <si>
    <t>PARTE PROPORCIONAL DE AGUINALDO, P.P. DE VACACIONES, P.P. DE PRIMA VACACIONAL E IMPUESTO SOBRE LA RENTA, AL C. JUAN CARLOS  LEÓN LÓPEZ, FOL- 1558</t>
  </si>
  <si>
    <t>Total 2119-2-1-17-22974</t>
  </si>
  <si>
    <t>2119-2-1-17-22976</t>
  </si>
  <si>
    <t>TREJO CASTRUITA ULISES</t>
  </si>
  <si>
    <t>INDEMNIZACIÓN POR ACCIDENTE DE TRABAJO, AL C. ULISES TREJO CASTRUITA, FOL- 1561</t>
  </si>
  <si>
    <t>Total 2119-2-1-17-22976</t>
  </si>
  <si>
    <t>2119-2-1-17-22977</t>
  </si>
  <si>
    <t>EPITACIO MARTÍNEZ ABEL</t>
  </si>
  <si>
    <t>INDEMNIZACIóN POR ACCIDENTE DE TRABAJO, AL  C. ABEL EPITACIO MARTÍNEZ, FOL- 1562</t>
  </si>
  <si>
    <t>Total 2119-2-1-17-22977</t>
  </si>
  <si>
    <t>2119-2-1-17-22986</t>
  </si>
  <si>
    <t>SÁNCHEZ HERMINIA</t>
  </si>
  <si>
    <t>CH-0099 P/CXP-1593 POR SEGURO DE VIDA, DEL C. ABRAHAM JARQUÍN HERNÁNDEZ.</t>
  </si>
  <si>
    <t>CXP-1593</t>
  </si>
  <si>
    <t>SEGURO DE VIDA, DEL C. ABRAHAM JARQUÍN HERNÁNDEZ (FINADO), BENEFICIARIA AL 50% C. HERMINIA SÁNCHEZ,  FOL- 1573</t>
  </si>
  <si>
    <t>2593</t>
  </si>
  <si>
    <t>INDEMNIZACIÓN POR ACCIDENTE DE TRABAJO C. ABRAHAM JARQUÍN HERNÁNDEZ (FINADO),  BENEFICIARIA AL 50% C. HERMINA SÁNCHEZ,  FOL 2789</t>
  </si>
  <si>
    <t>Total 2119-2-1-17-22986</t>
  </si>
  <si>
    <t>2119-2-1-17-22987</t>
  </si>
  <si>
    <t>JARQUÍN SÁNCHEZ JULIO CESAR</t>
  </si>
  <si>
    <t>2594</t>
  </si>
  <si>
    <t>INDEMNIZACIÓN POR ACCIDENTE DE TRABAJO C. ABRAHAM JARQUÍN HERNÁNDEZ (FINADO), BENEFICIARIO AL 50% C. JULIO CESAR JARQUÍN SÁNCHEZ, FOL- 2790</t>
  </si>
  <si>
    <t>Total 2119-2-1-17-22987</t>
  </si>
  <si>
    <t>2119-2-1-17-22992</t>
  </si>
  <si>
    <t>RIVERA PICAZO ANA LAURA</t>
  </si>
  <si>
    <t>SEGURO DE VIDA, DE LA  C. MA. IGNACIA VEGA SALDAÑA (FINADA), BENEFICIARIA AL 100% C. ANA LAURA RIVERA PICAZO,  FOL- 1581</t>
  </si>
  <si>
    <t>Total 2119-2-1-17-22992</t>
  </si>
  <si>
    <t>2119-2-1-17-23001</t>
  </si>
  <si>
    <t>GARCÍA DÍAZ MARÍA EDITH</t>
  </si>
  <si>
    <t>1602</t>
  </si>
  <si>
    <t>SEGURO DE VIDA, DEL C. CESAR MACIEL MENDEZ (FINADO), BENEFICIARIA AL 100% C. MARÍA EDITH GARCÍA DÍAZ,  FOL- 1582</t>
  </si>
  <si>
    <t>Total 2119-2-1-17-23001</t>
  </si>
  <si>
    <t>2119-2-1-17-23008</t>
  </si>
  <si>
    <t>BALBUENA PERFECTO JOSÉ LUIS ROBERTO</t>
  </si>
  <si>
    <t>1690</t>
  </si>
  <si>
    <t>PARTE PROPORCIONAL DE AGUINALDO Y P.P. DE   PRIMA VACACIONAL, AL  C. JOSÉ LUIS ROBERTO BALBUENA PERFECTO, FOL-1704</t>
  </si>
  <si>
    <t>Total 2119-2-1-17-23008</t>
  </si>
  <si>
    <t>2119-2-1-17-23011</t>
  </si>
  <si>
    <t>GONZÁLEZ IBAÑEZ ROSALBA</t>
  </si>
  <si>
    <t>1693</t>
  </si>
  <si>
    <t>PARTE PROPORCIONAL DE AGUINALDO, P.P. DE VACACIONES, P.PP. DE PRIMA VACACIONAL E IMPUESTO SOBRE LA RENTA, A LA  C. ROSALBA GONZÁLEZ IBAÑEZ,  FOL-1707</t>
  </si>
  <si>
    <t>Total 2119-2-1-17-23011</t>
  </si>
  <si>
    <t>2119-2-1-17-23012</t>
  </si>
  <si>
    <t>CABRERA LUCAS JUAN</t>
  </si>
  <si>
    <t>PARTE PROPORCIONAL DE AGUINALDO, P.P. DE VACACIONES, P.P. DE PRIMA VACACIONAL E IMPUESTO SOBRE LA RENTA, AL C. JUAN  CABRERA LUCAS, FOL- 1708</t>
  </si>
  <si>
    <t>Total 2119-2-1-17-23012</t>
  </si>
  <si>
    <t>2119-2-1-17-23013</t>
  </si>
  <si>
    <t>PÉREZ ZAVALA EDUARDO FRANCISCO</t>
  </si>
  <si>
    <t>PARETE PROPORCIONAL DE  AGUINALDO, P.P. DE VACACIONES Y P.P. DE PRIMA VACACIONAL, AL C. EDUARDO FRANCISCO PÉREZ ZAVALA, FOL-1709</t>
  </si>
  <si>
    <t>Total 2119-2-1-17-23013</t>
  </si>
  <si>
    <t>2119-2-1-17-23014</t>
  </si>
  <si>
    <t>HERNÁNDEZ VALDÉS FLORENCIO</t>
  </si>
  <si>
    <t>PARTE PROPORCIONAL DE AGUINALDO, P.P. DE VACACIONES Y P.P. DE PRIMA VACACIONAL, AL  C. FLORENCIO HERNÁNDEZ VALDES, FOL- 1710</t>
  </si>
  <si>
    <t>Total 2119-2-1-17-23014</t>
  </si>
  <si>
    <t>2119-2-1-17-23015</t>
  </si>
  <si>
    <t>ACOSTA SERNA ARMANDO</t>
  </si>
  <si>
    <t>PARTE PROPORCIONAL DE AGUINALDO, P.P. DE VACACIONES Y P.P. DE PRIMA VACACIONAL, AL C. ARMANDO ACOSTA SERNA, FOL- 1712</t>
  </si>
  <si>
    <t>Total 2119-2-1-17-23015</t>
  </si>
  <si>
    <t>2119-2-1-17-23016</t>
  </si>
  <si>
    <t>AGUILAR CAZARES FRANCISCA</t>
  </si>
  <si>
    <t>PARTE PROPORCIONAL DE AGUINALDO, P.P. DE VACACIONES E IMPUESTO SOBRE LA RENTA, A  LA C. FRANCISCA AGUILAR CAZAREZ, FOL- 1714</t>
  </si>
  <si>
    <t>Total 2119-2-1-17-23016</t>
  </si>
  <si>
    <t>2119-2-1-17-23017</t>
  </si>
  <si>
    <t>DE ALBA REAL JOSÉ FRANCISCO</t>
  </si>
  <si>
    <t>1701</t>
  </si>
  <si>
    <t>PARTE PROPORCIONAL DE AGUINALDO, P.P. DE  VACACIONES, P.P. DE PRIMA VACACIONAL E IMPUESTO SOBRE LA RENTA, AL  C. JOSÉ FRANCISCO DE ALBA REAL, FOL- 1715</t>
  </si>
  <si>
    <t>Total 2119-2-1-17-23017</t>
  </si>
  <si>
    <t>2119-2-1-17-23019</t>
  </si>
  <si>
    <t>PÉREZ DEL VILLAR SONIA MATILDE</t>
  </si>
  <si>
    <t>PARTE PROPORCIONAL DE AGUNALDO, P.P. DE PRIMA VACACIONAL E IMPUESTO SOBRE LA RENTA, A LA C. SONIA MATILDE  PÉREZ DEL VILLAR, FOL- 1717</t>
  </si>
  <si>
    <t>Total 2119-2-1-17-23019</t>
  </si>
  <si>
    <t>2119-2-1-17-23021</t>
  </si>
  <si>
    <t>ARRIETA TEPALE FRANCISCO</t>
  </si>
  <si>
    <t>PARTE PROPORCIONAL DE AGUINALDO, P.P. DE VACACIONES E IMPUESTO SOBRE LA RENTA,  AL  C. FRANCISCO ARRIETA TEPALE, FOL 1719</t>
  </si>
  <si>
    <t>Total 2119-2-1-17-23021</t>
  </si>
  <si>
    <t>2119-2-1-17-23022</t>
  </si>
  <si>
    <t>HERNÁNDEZ DÍAZ SAÚL</t>
  </si>
  <si>
    <t>PARTE PROPORCIONAL DE AGUINALDO, P.P. DE PRIMA VACACIONAL E IMPUESTO SOBRE LA RENTA, AL  C. SAÚL HERNÁNDEZ DÍAZ , FOL- 1720</t>
  </si>
  <si>
    <t>Total 2119-2-1-17-23022</t>
  </si>
  <si>
    <t>2119-2-1-17-23023</t>
  </si>
  <si>
    <t>CASTILLO CALZADA ANGÉLICA</t>
  </si>
  <si>
    <t>PARTE PROPORCIONAL DE AGUINALDO, P.P. DE VACACIONES, SALARIOS DEVENGADOS E IMPUESTO SOBRE LA RENTA,  A LA C. ANGÉLICA  CASTILLO  CALZADA, FOL- 1721</t>
  </si>
  <si>
    <t>Total 2119-2-1-17-23023</t>
  </si>
  <si>
    <t>2119-2-1-17-23026</t>
  </si>
  <si>
    <t>CHÁVEZ BEJARANO HILARIO</t>
  </si>
  <si>
    <t>INDEMNIZACIÓN POR ACCIDENTE DE TRABAJO, AL  C. HILARIO CHÁVEZ BEJARANO, FOL- 1725</t>
  </si>
  <si>
    <t>Total 2119-2-1-17-23026</t>
  </si>
  <si>
    <t>2119-2-1-17-23030</t>
  </si>
  <si>
    <t>ALATORRE QUIRÓZ ELVIA CECILIA</t>
  </si>
  <si>
    <t>PARTE PROPORCIONAL DE AGUINALDO, P.P. DE  VACACIONES, P.P.  PRIMA VACACIONAL E IMPUESTO SOBRE LA RENTA, A LA  C. ELVIA CECILIA ALATORRE QUIROZ, FOL- 1729</t>
  </si>
  <si>
    <t>Total 2119-2-1-17-23030</t>
  </si>
  <si>
    <t>2119-2-1-17-23032</t>
  </si>
  <si>
    <t>CASTILLO BAUTISTA DAVID JESÚS</t>
  </si>
  <si>
    <t>PARTE PROPORCIONAL DE AGUINALDO, P.P. DE VACACIONES, PRIMA DE ANTIGÜEDAD E IMPUESTO SOBRE LA RENTA, DE LA C.  MARIA ELENA  BAUTISTA (FINANDA), BENEFICIARIO AL 50% C. DAVID JESÚS CASTILLO BAUTISTA,  FOL- 1768</t>
  </si>
  <si>
    <t>Total 2119-2-1-17-23032</t>
  </si>
  <si>
    <t>2119-2-1-17-23033</t>
  </si>
  <si>
    <t>CASTILLO BAUTISTA GUADALUPE JOSEFINA</t>
  </si>
  <si>
    <t>1757</t>
  </si>
  <si>
    <t>PARTE PROPORCIONAL DE  AGUINALDO,  P.P. DE VACACIONES, PRIMA DE ANTIGÜEDAD E IMPUESTO SOBRE LA RENTA, DE LA C. BAUTISTA MARÍA ELENA (FINADA), BENEFICIARIA AL 50% C. GUADALUPE JOSEFINA CASTILLO BAUTISTA,  FOL- 1769</t>
  </si>
  <si>
    <t>Total 2119-2-1-17-23033</t>
  </si>
  <si>
    <t>2119-2-1-17-23035</t>
  </si>
  <si>
    <t>GONZÁLEZ FLORES FELICITAS</t>
  </si>
  <si>
    <t>PARTE PROPORCIONAL DE AGUINALDO, P.P. DE VACACIONES E IMPUESTO SOBRE LA RENTA, DEL C. ANDRES ANAYA HERNÁNDEZ (FINADO), BENEFICIARIA AL 50% C. FELICITAS GONZÁLEZ FLORES,  FOL- 1731</t>
  </si>
  <si>
    <t>Total 2119-2-1-17-23035</t>
  </si>
  <si>
    <t>2119-2-1-17-23036</t>
  </si>
  <si>
    <t>ANAYA GONZÁLEZ LUIS ANTONIO</t>
  </si>
  <si>
    <t>PARTE PROPORCIONAL  DE AGUINALDO, P.P. DE VACCIONES E IMPUESTO SOBRE LA RENTA, DEL C. ANDRES ANAYA HERNÁNDEZ (FINADO), BENEFICIARIO AL 50% C. LUIS ANTONIO ANAYA GONZÁLEZ, FOL- 1732</t>
  </si>
  <si>
    <t>Total 2119-2-1-17-23036</t>
  </si>
  <si>
    <t>2119-2-1-17-23037</t>
  </si>
  <si>
    <t>ZEPEDA ALMANZA RAQUEL PATRICIA</t>
  </si>
  <si>
    <t>PENSIÓN ALIMENTICIA DEL C.  ANDRES HERNÁNDEZ ANAYA (FINADO), BENEFICIARIA AL 20% C. RAQUEL PATRICIA ZAPEDA ALMANZA, FOL- 1733</t>
  </si>
  <si>
    <t>Total 2119-2-1-17-23037</t>
  </si>
  <si>
    <t>2119-2-1-17-23050</t>
  </si>
  <si>
    <t>GARCÍA MÉNDEZ VÍCTOR</t>
  </si>
  <si>
    <t>2292</t>
  </si>
  <si>
    <t>PARTE PROPORCIONAL DE AGUINALDO, P.P. DE VACACIONES E IMPUESTO SOBRE LA RENTA, AL  C. VÍCTOR GARCÍA MÉNDEZ, FOL- 2370</t>
  </si>
  <si>
    <t>Total 2119-2-1-17-23050</t>
  </si>
  <si>
    <t>2119-2-1-17-23051</t>
  </si>
  <si>
    <t>DE LA CRUZ SÁNCHEZ JOSÉ MERCEDES</t>
  </si>
  <si>
    <t>PARTE PROPORCIONAL DE AGUINALDO,  P.P. DE  PRIMA VACACIONAL, DESPENSA E IMPUESTO SOBRE LA RENTA, AL  C. JOSÉ MERCEDES DE LA CRUZ SÁNCHEZ,  FOL- 2369</t>
  </si>
  <si>
    <t>Total 2119-2-1-17-23051</t>
  </si>
  <si>
    <t>2119-2-1-17-23075</t>
  </si>
  <si>
    <t>SAMAYOA MORENO PEDRO ARTURO</t>
  </si>
  <si>
    <t>INDEMNIZACIÓN POR ACCIDENTE DE TRABAJO, AL  C. PEDRO ARTURO SAMAYOA MORENO, FOL- 2786</t>
  </si>
  <si>
    <t>Total 2119-2-1-17-23075</t>
  </si>
  <si>
    <t>2119-2-1-17-23076</t>
  </si>
  <si>
    <t>AMBRIZ OTERO ANASTACIO</t>
  </si>
  <si>
    <t>2602</t>
  </si>
  <si>
    <t>RECOMPENSAS POR SERVICIO HEROICO, AL C. ANASTACIO AMBRIZ OTERO, FOL- 2798</t>
  </si>
  <si>
    <t>Total 2119-2-1-17-23076</t>
  </si>
  <si>
    <t>2119-2-1-17-23077</t>
  </si>
  <si>
    <t>RÍOS CHIRINO JESÚS MARTÍN</t>
  </si>
  <si>
    <t>2606</t>
  </si>
  <si>
    <t>RECOMPENSAS POR SERVICIO HEROICO, AL C. JESÚS  MARTÍN RÍOS CHIRINO, FOL- 2802</t>
  </si>
  <si>
    <t>Total 2119-2-1-17-23077</t>
  </si>
  <si>
    <t>2119-2-1-17-23081</t>
  </si>
  <si>
    <t>NIETO RIVERA SUSANA</t>
  </si>
  <si>
    <t>2613</t>
  </si>
  <si>
    <t>PARTE PROPORCIONAL DE  GUINALDO, P.P. DE VACACIONES, P.P. DE PRIMA VACACIONAL Y SALARIOS DEVENGADOS, A LA C. SUSANA NIETO RIVERA, FOL- 2809</t>
  </si>
  <si>
    <t>CH-0119 P/CXP-2613 A CUENTA POR PARTE PROPORCIONAL DE AGUINALDO, VACACIONES, PRIMA VACACIONAL Y SALARIOS DEVENGADOS, A LA C. SUSANA NIETO RIVERA.</t>
  </si>
  <si>
    <t>CXP-2613</t>
  </si>
  <si>
    <t>Total 2119-2-1-17-23081</t>
  </si>
  <si>
    <t>2119-2-1-17-23082</t>
  </si>
  <si>
    <t>CARBAJAL GARCÍA JORGE FERNANDO BALAM</t>
  </si>
  <si>
    <t>2614</t>
  </si>
  <si>
    <t>PARTE PROPROCIONAL DE  AGUINALDO Y P.P. DE VACACIONES, AL  C.  JORGE  FERNANDO BALAM CARBAJAL GARCÍA, FOL- 2810</t>
  </si>
  <si>
    <t>Total 2119-2-1-17-23082</t>
  </si>
  <si>
    <t>2119-2-1-17-23083</t>
  </si>
  <si>
    <t>CAMACHO PIEDRA GABRIELA</t>
  </si>
  <si>
    <t>2615</t>
  </si>
  <si>
    <t>PARTE PROPORCIONAL DE AGUINALDO, P.P. DE VACACIONES, P.P. DE PRIMA VACACIONAL Y SALARIOS DEVENGADOS,  A LA C. GABRIELA CAMACHO PIEDRA, FOL-2811</t>
  </si>
  <si>
    <t>Total 2119-2-1-17-23083</t>
  </si>
  <si>
    <t>2119-2-1-17-23084</t>
  </si>
  <si>
    <t>JIMÉNEZ MÉNDOZA NADIA JAZMÍN</t>
  </si>
  <si>
    <t>PARTE PROPORCIONAL DE  AGUINALDO, P.P. DE VACACIONES, P.P. DE  PRIMA VACACIONAL Y SALARIOS NO DEVENGADOS, A LA  C. NADIA JAZMÍN JIMÉNEZ MÉNDOZA, FOL-2813</t>
  </si>
  <si>
    <t>Total 2119-2-1-17-23084</t>
  </si>
  <si>
    <t>2119-2-1-17-23088</t>
  </si>
  <si>
    <t>CHUECA VEJAR PAOLA</t>
  </si>
  <si>
    <t>2622</t>
  </si>
  <si>
    <t>PARTE PROPORCIONAL DE  AGUINALDO,  A LA C. PAOLA CHUECA VEJAR, FOL- 2818</t>
  </si>
  <si>
    <t>Total 2119-2-1-17-23088</t>
  </si>
  <si>
    <t>2119-2-1-17-23089</t>
  </si>
  <si>
    <t>TOVAR MONROY MARÍA FERNANDA</t>
  </si>
  <si>
    <t>PARTE PROPORCIONAL DE  AGUINALDO, P.P. DE  VACACIONES, P.P. DE PRIMA VACACIONAL E IMPUESTO SOBRE LA RENTA,  A LA C. MARÍA FERNANDA TOVAR MONROY, FOL- 2819</t>
  </si>
  <si>
    <t>Total 2119-2-1-17-23089</t>
  </si>
  <si>
    <t>2119-2-1-17-23090</t>
  </si>
  <si>
    <t>BALCAZAR CUEVAS MARÍA ALTAGRACIA</t>
  </si>
  <si>
    <t>PARTE PROPORCIONAL  DE  VACACIONES, A LA C. MARÍA ALTAGRACIA BALCAZAR CUEVAS, FOL- 2820</t>
  </si>
  <si>
    <t>Total 2119-2-1-17-23090</t>
  </si>
  <si>
    <t>2119-2-1-17-23091</t>
  </si>
  <si>
    <t>RAMÍREZ REYES BRENDA YESENIA</t>
  </si>
  <si>
    <t>PARTE PROPORCINAL DEL AGUINALDO, P.P. DE  VACACIONES, P.P. DE PRIMA VACACIONAL, SALARIOS DEVENGADOS E IMPUESTO SOBRE LA RENTA, A LA  C. BRENDA YESENIA RAMIREZ REYES, FOL -2822</t>
  </si>
  <si>
    <t>Total 2119-2-1-17-23091</t>
  </si>
  <si>
    <t>2119-2-1-17-23092</t>
  </si>
  <si>
    <t>ROMERO LUGO SATURNINO MANUEL</t>
  </si>
  <si>
    <t>PARTE PROPORCIONAL DEL AGUNALDO DE  AGUINALDO, P.P DE VACACIONES, P.P. DE PRIMA VACACIONAL, E IMPUESTOS SOBRE LA RENTA, AL C.SATURNINO MANUEL ROMERO LUGO, FOL-2823</t>
  </si>
  <si>
    <t>Total 2119-2-1-17-23092</t>
  </si>
  <si>
    <t>2119-2-1-17-23095</t>
  </si>
  <si>
    <t>HERNÁNDEZ POLO RAÚL</t>
  </si>
  <si>
    <t>PARTE PROPORCIONAL DE AGUINALDO,  P.P. DE VACACIONES Y  P.P. DE  PRIMA VACACIONAL, AL C. RAÚL  HERNÁNDEZ POLO, FOL- 2826A</t>
  </si>
  <si>
    <t>Total 2119-2-1-17-23095</t>
  </si>
  <si>
    <t>2119-2-1-17-23096</t>
  </si>
  <si>
    <t>JÁCOME CIPRES ALEJANDRO ÁNGEL</t>
  </si>
  <si>
    <t>PARTE PROPORCIONAL DE  AGUINALDO, P.P. DE VACACIONES Y P.P. DE PRIMA VACACIONAL, AL C. ALEJANDRO ANGEL JACOME CIPRES, FOL- 2827</t>
  </si>
  <si>
    <t>Total 2119-2-1-17-23096</t>
  </si>
  <si>
    <t>2119-2-1-17-23097</t>
  </si>
  <si>
    <t>MARTÍNEZ ALBARRÁN JONATHAN DANIEL</t>
  </si>
  <si>
    <t>2632</t>
  </si>
  <si>
    <t>PARTE PROPORCIONAL DE  AGUINALDO, P.P. DE VACACIONES Y P.P. DE PRIMA VACACIONAL AL C. JONATHAN DANIEL  MARTÍNEZ ALBARRÁN, FOL- 2828</t>
  </si>
  <si>
    <t>Total 2119-2-1-17-23097</t>
  </si>
  <si>
    <t>2119-2-1-17-23098</t>
  </si>
  <si>
    <t>TORRES SALAZAR JOSÉ</t>
  </si>
  <si>
    <t>2633</t>
  </si>
  <si>
    <t>PARTE PROPORCIONAL DE  AGUINALDO, P.P. DE VACACIONES, P.P. DE  PRIMA VACACIONAL, E IMPUESTO SOBRE LA RENTA AL C. JOSE TORRES SALAZAR, FOL- 2829</t>
  </si>
  <si>
    <t>Total 2119-2-1-17-23098</t>
  </si>
  <si>
    <t>2119-2-1-17-23100</t>
  </si>
  <si>
    <t>GONZÁLEZ VELÁZQUEZ MAURICIO</t>
  </si>
  <si>
    <t>PARTE PROPORCIONAL DE A GUINALDO, P.P.D E VACACIONES E IMPUESTO SOBRE LA RENTA AL C. MAURICIO GONZÁLEZ VELÁZQUEZ, FOL- 2831</t>
  </si>
  <si>
    <t>Total 2119-2-1-17-23100</t>
  </si>
  <si>
    <t>2119-2-1-17-23101</t>
  </si>
  <si>
    <t>MURGUIA RAMÍREZ LOURDES MARÍA DEL SOCORRO</t>
  </si>
  <si>
    <t>2639</t>
  </si>
  <si>
    <t>PARTE PROPORCIONAL DE  VACACIONES A LA  C. LOURDES MARIA DEL SOCORRO MURGUIA RAMÍREZ, FOL- 2835</t>
  </si>
  <si>
    <t>Total 2119-2-1-17-23101</t>
  </si>
  <si>
    <t>2119-2-1-17-23102</t>
  </si>
  <si>
    <t>HUIZAR MUÑOZ JESÚS MARÍA</t>
  </si>
  <si>
    <t>PARTE PROPORCIONAL DE  AGUINALDO, P.P. DE VACACIONES, P.P.  DE PRIMA VACACIONAL, E IMPUESTO SOBRE LA RENTA AL C. JESUS MARIA HUIZAR MUÑOZ, FOL-2836</t>
  </si>
  <si>
    <t>Total 2119-2-1-17-23102</t>
  </si>
  <si>
    <t>2119-2-1-17-23103</t>
  </si>
  <si>
    <t>RICO NAVARRO MIGUEL ÁNGEL</t>
  </si>
  <si>
    <t>PARTE PROPORCIONAL DE AGUINALDO,P.P. DE VACACIONES, P.P. DE PRIMA VACACIONAL E IMPUESTO SOBRE LA RENTA AL C. MIGUEL ANGEL  RICO NAVARRO, FOL- 2837</t>
  </si>
  <si>
    <t>Total 2119-2-1-17-23103</t>
  </si>
  <si>
    <t>2119-2-1-17-23104</t>
  </si>
  <si>
    <t>FLORES MONDRAGÓN GERARDO EDUARDO</t>
  </si>
  <si>
    <t>PARTE PROPORCIONAL DE  AGUINALDO E IMPUESTO SOBRE LA RENTA, AL  C. GERARDO EDUARDO FLORES MONDRAGÓN, FOL- 2839A</t>
  </si>
  <si>
    <t>Total 2119-2-1-17-23104</t>
  </si>
  <si>
    <t>2119-2-1-17-23107</t>
  </si>
  <si>
    <t>RUÍZ MEDINA OSCAR DANIEL</t>
  </si>
  <si>
    <t>PARTE PROPORCIONAL DE  AGUINALDO, P.P. DE  VACACIONES,SALARIOS DEVENGADOS, P.P. DE  DESPENSA,E IMPUESTO SOBRE LA RENTA AL C. OSCAR DANIEL  RUIZ MEDINA, FOL- 2842</t>
  </si>
  <si>
    <t>Total 2119-2-1-17-23107</t>
  </si>
  <si>
    <t>2119-2-1-17-23110</t>
  </si>
  <si>
    <t>GAITÁN DURÁN MOISES</t>
  </si>
  <si>
    <t>PARTE PROPORCIONAL DE AGUINALDO, P.P. DE VACACIONES, P.P. DE  PRIMA VACACIONAL, SALARIOS DEVENGADOS E IMPUESTOS SOBRE LA RENTA AL C. MOISES GAITAN DURAN, FOL- 2846</t>
  </si>
  <si>
    <t>Total 2119-2-1-17-23110</t>
  </si>
  <si>
    <t>2119-2-1-17-23113</t>
  </si>
  <si>
    <t>SALAS RIVERA SANDRA</t>
  </si>
  <si>
    <t>PARTE PROPORCIONAL DE AGUINALDO A LA  C. SANDRA SALAS RIVERA, FOL- 2849</t>
  </si>
  <si>
    <t>Total 2119-2-1-17-23113</t>
  </si>
  <si>
    <t>2119-2-1-17-23114</t>
  </si>
  <si>
    <t>CONCEPCIÓN HERNÁNDEZ MARÍA GUADALUPE</t>
  </si>
  <si>
    <t>PARTE PROPORCIONAL DE  AGUINALDO Y  P.P. DE PRIMA VACACIONAL, DEL  C. FLORENTINO SÁNCHEZ CONTRERAS (FINADO), BENEFICIARIA AL 100% C. MARÍA GUADALUPE CONCEPCIÓN HERNÁNDEZ, FOL- 2851</t>
  </si>
  <si>
    <t>Total 2119-2-1-17-23114</t>
  </si>
  <si>
    <t>2119-2-1-17-23117</t>
  </si>
  <si>
    <t>LÓPEZ GONZÁLEZ HÉCTOR</t>
  </si>
  <si>
    <t>PARTE PROPORCIONAL  DE  AGUINALDO, P.P. DE VACACIONES, P.P. DE PRIMA VACACIONAL AL C. HECTOR LÓPEZ GONZÁLEZ, FOL- 2855</t>
  </si>
  <si>
    <t>Total 2119-2-1-17-23117</t>
  </si>
  <si>
    <t>2119-2-1-17-23118</t>
  </si>
  <si>
    <t>CISNEROS BEJARANO ALEJANDRA</t>
  </si>
  <si>
    <t>2660</t>
  </si>
  <si>
    <t>PARTE PROPORCIONAL DE  AGUINALDO, P.P. DE PRIMA VACIONAL E IMPUESTO SOBRE LA RENTA A LA  C. ALEJANDRA CISNEROS BEJARANO, FOL- 2856</t>
  </si>
  <si>
    <t>Total 2119-2-1-17-23118</t>
  </si>
  <si>
    <t>2119-2-1-17-23119</t>
  </si>
  <si>
    <t>GARCÍA JARQUÍN ATANASIO</t>
  </si>
  <si>
    <t>PARTE PROPORCIONAL DE AGUINALDO, P.P. DE VACACIONES, AL C. ATANASIO GARCÍA JARQUIN, FOL- 2857</t>
  </si>
  <si>
    <t>Total 2119-2-1-17-23119</t>
  </si>
  <si>
    <t>2119-2-1-17-23120</t>
  </si>
  <si>
    <t>GIL LADRÓN DE GUEVARA EDGAR ENRIQUE</t>
  </si>
  <si>
    <t>PARTE PROPORCIONAL DE  AGUINALDO, P.P. DE VACACIONES, P.P. DE  PRIMA VACACIONAL, E IMPUESTOS SOBRE LA RENTA AL C. EDGAR ENRIQUE GIL LADRÓN DE GUEVARA, FOL- 2858</t>
  </si>
  <si>
    <t>Total 2119-2-1-17-23120</t>
  </si>
  <si>
    <t>2119-2-1-17-23129</t>
  </si>
  <si>
    <t>MANCILLA GARCÍA MARCELA</t>
  </si>
  <si>
    <t>TERMINO DE JUICIO LABORAL, A LA C. MARCELA  MANCILLA GARCÍA, EXPEDIENTE. SAT1425/2009,  FOL- 3056</t>
  </si>
  <si>
    <t>Total 2119-2-1-17-23129</t>
  </si>
  <si>
    <t>2119-2-1-17-23130</t>
  </si>
  <si>
    <t>LÓPEZ VARGAS ÁNGEL</t>
  </si>
  <si>
    <t>2827</t>
  </si>
  <si>
    <t>PARTE PROPORCIONAL DE VACACIONES,  AL  C. ÁNGEL LÓPEZ VARGAS,  FOL- 3059</t>
  </si>
  <si>
    <t>Total 2119-2-1-17-23130</t>
  </si>
  <si>
    <t>2119-2-1-17-23133</t>
  </si>
  <si>
    <t>MOHENO LÓPEZ MÓNICA</t>
  </si>
  <si>
    <t>3301</t>
  </si>
  <si>
    <t>SEGURO DE VIDA, DE LA  C. MARÍA LAURA LÓPEZ PEÑA (FINADA), BENEFICIARIA AL 50% C. MÓNICA MOHENO LÓPEZ,  FOL- 3348</t>
  </si>
  <si>
    <t>Total 2119-2-1-17-23133</t>
  </si>
  <si>
    <t>2119-2-1-18-12068</t>
  </si>
  <si>
    <t>RÍOS ÁVILA MÓNICA</t>
  </si>
  <si>
    <t>409</t>
  </si>
  <si>
    <t>TÉRMINO DE JUICIO LABORAL, DE LA  C. MÓNICA RÍOS ÁVILA, EXPEDIENTE: SAT78/2012,  FOL- 0472</t>
  </si>
  <si>
    <t>Total 2119-2-1-18-12068</t>
  </si>
  <si>
    <t>2119-2-1-18-13772</t>
  </si>
  <si>
    <t>361</t>
  </si>
  <si>
    <t>PARTE PROPORCIONAL DE AGUINALDO, P.P. DE VACACIONES Y  P.P. DE PRIMA VACACIONAL, A LA C. ROCÍO ILIANA HERRERA DÉCIGA, FOL- 0416</t>
  </si>
  <si>
    <t>Total 2119-2-1-18-13772</t>
  </si>
  <si>
    <t>2119-2-1-18-13857</t>
  </si>
  <si>
    <t>GUTIÉRREZ BOLAÑOS JOSÉ CESAR</t>
  </si>
  <si>
    <t>360</t>
  </si>
  <si>
    <t>PARTE PROPORCIONAL DE AGUINALDO Y  P.P. DE  VACACIONES , AL C. JOSE CESAR GUTIÉRREZ BOLAÑOS, FOL- 0415</t>
  </si>
  <si>
    <t>Total 2119-2-1-18-13857</t>
  </si>
  <si>
    <t>2119-2-1-18-15236</t>
  </si>
  <si>
    <t>BARAJAS MENDIOLA JULIO CESAR</t>
  </si>
  <si>
    <t>401</t>
  </si>
  <si>
    <t>TÉRMINO DE JUICIO LABORAL, DEL  C. JULIO CESAR BARAJAS  MENDIOLA,  EXPEDIENTE: 1562/2013-ND, FOL- 0457</t>
  </si>
  <si>
    <t>Total 2119-2-1-18-15236</t>
  </si>
  <si>
    <t>2119-2-1-18-17694</t>
  </si>
  <si>
    <t>FRADE MONTES JUAN RAMÓN</t>
  </si>
  <si>
    <t>1416</t>
  </si>
  <si>
    <t>TERMNO DE JUIICIO LABORAL DEL C. JUAN RAMÓN FRADE MOTES, EXPEDIENTE:  SAT 536/2013,  FOL- 1666</t>
  </si>
  <si>
    <t>SE AJUSTA UN CENTAVO, POR DIF. ENTRE EL SALDO FINAL DE 2016 Y EL SALDO INICIAL DE 2017</t>
  </si>
  <si>
    <t>Total 2119-2-1-18-17694</t>
  </si>
  <si>
    <t>2119-2-1-18-17771</t>
  </si>
  <si>
    <t>ANDRADE ORTÍZ DIEGO ARTURO</t>
  </si>
  <si>
    <t>2233</t>
  </si>
  <si>
    <t>TERMINO DE JUICIO LABORAL, DEL  C. DIEGO ARTURO ANDRADE ORTÍZ, EXPEDIENTE: 1747/2017, FOL- 2633</t>
  </si>
  <si>
    <t>Total 2119-2-1-18-17771</t>
  </si>
  <si>
    <t>2119-2-1-18-19065</t>
  </si>
  <si>
    <t>OVIEDO ORTEGA CECILIA ADRIANA</t>
  </si>
  <si>
    <t>PARTE PROPORCIONAL DE AGUINALDO Y  P.P.  DE  VACACIONES, A LA  C. ADRIANA CELIA OVIEDO ORTEGA, FOL- 0417</t>
  </si>
  <si>
    <t>Total 2119-2-1-18-19065</t>
  </si>
  <si>
    <t>2119-2-1-18-22057</t>
  </si>
  <si>
    <t>399</t>
  </si>
  <si>
    <t>TÉRMINO DE JUICIO LABORAL, DE LA  C. LORENA  GUTIÉRREZ GUTIÉRREZ,  EXPEDIENTE: 617/2016, FOL- 0455</t>
  </si>
  <si>
    <t>1876</t>
  </si>
  <si>
    <t>TERMINO DE JUICIO LABORAL, DE LA C. LORENA GUTIÉRREZ GUTIÉRREZ, EXPEDIENTE: 617/2016,  FOL- 2201</t>
  </si>
  <si>
    <t>Total 2119-2-1-18-22057</t>
  </si>
  <si>
    <t>2119-2-1-18-22384</t>
  </si>
  <si>
    <t>MARTÍNEZ OROZCO FERNANDO</t>
  </si>
  <si>
    <t>397</t>
  </si>
  <si>
    <t>TÉRMINO DE JUICIO LABORAL, DEL  C. FERNANDO MARTÍNEZ OROZCO, EXPEDIENTE: 172/2014,  FOL- 0453</t>
  </si>
  <si>
    <t>Total 2119-2-1-18-22384</t>
  </si>
  <si>
    <t>2119-2-1-18-22572</t>
  </si>
  <si>
    <t>MALDONADO ORTÍZ OLGA LIDIA</t>
  </si>
  <si>
    <t>TÉRMINO DE JUICIO LABORAL, DE LA  C. OLGA LIDIA MALDONADO ORTÍZ, EXPEDIENTE: 367/2014,  FOL- 1855</t>
  </si>
  <si>
    <t>CH-0338 P/CXP-2581 SALDO Y 1594 A CUENTA POR TERMINO DE JUICIO LABORAL, DE LA C. OLGA LIDIA MALDONADO ORTÍZ, EXPEDIENTE: 367/2014.</t>
  </si>
  <si>
    <t>CXP-1594</t>
  </si>
  <si>
    <t>CH-0007 P/CXP-15947 A CUENTA POR TERMINO DE JUICIO LABORAL, DE LA C. OLGA LIDIA MALDONADO ORTÍZ.</t>
  </si>
  <si>
    <t>CH-0025 P/CXP-1594 POR TERMINO DE JUICIO LABORAL, DE LA C. OLGA LIDIA MALDONADO ORTÍZ, EXPEDIENTE: 367/2014.</t>
  </si>
  <si>
    <t>Total 2119-2-1-18-22572</t>
  </si>
  <si>
    <t>2119-2-1-18-22574</t>
  </si>
  <si>
    <t>1645</t>
  </si>
  <si>
    <t>TÉRMINO DE JUICIO LABORAL, DEL  C.  ESTEBAN MARTÍNEZ  MATEO, EXPEDIENTE: 254/2014,  FOL- 1954</t>
  </si>
  <si>
    <t>Total 2119-2-1-18-22574</t>
  </si>
  <si>
    <t>2119-2-1-18-22623</t>
  </si>
  <si>
    <t>DELGADO LÓPEZ MARÍA DE LAS NIEVES IVONNE</t>
  </si>
  <si>
    <t>1650</t>
  </si>
  <si>
    <t>PARTE PROPORCIONAL DE AGUINALDO, P.P. DE VACACIONES, P.P. DE PRIMA VACACIONAL Y SALARIOS DEVENGADOS, A LA C. MARÍA DE LA NIEVES IVONNE DELGADO LÓPEZ, FOL- 1958</t>
  </si>
  <si>
    <t>Total 2119-2-1-18-22623</t>
  </si>
  <si>
    <t>2119-2-1-18-22882</t>
  </si>
  <si>
    <t>MIRANDA ZAMBRANO MAURA JAQUELINE</t>
  </si>
  <si>
    <t>903</t>
  </si>
  <si>
    <t>SEGURO DE VIDA DE LA  C. MARÍA TERESA ZAMBRANO GUTIÉRREZ (FINADA), BENEFICIARIA AL 100% C. MAURA JAQUELINE MIRANDA ZAMBRANO,  FOL- 0987</t>
  </si>
  <si>
    <t>PARTE PROPORCIONAL DE AGUINALDO, P.P.  DE VACACIONES Y PRIMA POR JUBILACIÓN, DE LA C. MARÍA TERESA ZAMBRANO GUTIÉRREZ (FINADA), BENEFICIARIA LA 50% C. MAURA JAQUELINE MIRANDA ZAMBRANO, FOL- 0988</t>
  </si>
  <si>
    <t>Total 2119-2-1-18-22882</t>
  </si>
  <si>
    <t>2119-2-1-18-22911</t>
  </si>
  <si>
    <t>897</t>
  </si>
  <si>
    <t>PARTE PROPORCIONAL  DE  VACACIONES, P.P. DE PRIMA VACACIONAL, PRIMA DE ANTIGÜEDAD Y SEGURO DE VIDA, AL  C. RAÚL ALCÁNTARA CRUZ, FOL- 0981</t>
  </si>
  <si>
    <t>Total 2119-2-1-18-22911</t>
  </si>
  <si>
    <t>2119-2-1-18-23002</t>
  </si>
  <si>
    <t>ALFARO MARTÍNEZ ALEJANDRO</t>
  </si>
  <si>
    <t>PARTE PROPORCIONAL DE AGUINALDO Y  P.P. DE  PRIMA VACACIONAL, DE LA  C. MICHELLE DENISSE GUERRERO GONZÁLEZ (FINADA), BENEFICIARIO AL 100% C. ALEJANDRO ALFARO MARTÍNEZ,  FOL- 0983</t>
  </si>
  <si>
    <t>Total 2119-2-1-18-23002</t>
  </si>
  <si>
    <t>2119-2-1-18-23073</t>
  </si>
  <si>
    <t>MÉNDEZ SALAS JUANA</t>
  </si>
  <si>
    <t>SEGURO DE VIDA,  DEL C. AVELINO HERNÁNDEZ JACOME (FINADO), BENEFICIARIA AL 100% C. JUANA MÉNDEZ SALAS,  FOL- 0984</t>
  </si>
  <si>
    <t>Total 2119-2-1-18-23073</t>
  </si>
  <si>
    <t>2119-2-1-18-23128</t>
  </si>
  <si>
    <t>SILVA HERNÁNDEZ ADRIANA</t>
  </si>
  <si>
    <t>447</t>
  </si>
  <si>
    <t>TÉRMINO DE JUICIO LABORAL, DE LA  C. ADRIANA  SILVA HERNÁNDEZ, EXPEDIENTE: 980/2016,  FOL- 0514</t>
  </si>
  <si>
    <t>CH-4153 PAGO SALDO CXP-2823 Y A CUENTA CXP-447 POR  TERMINO DE JUICIO LABORAL C. ADRIANA  SILVA  HERNANDEZ, EXP/980/2016,  FOL- 3055 Y 0514</t>
  </si>
  <si>
    <t>ACCXP-447</t>
  </si>
  <si>
    <t>Total 2119-2-1-18-23128</t>
  </si>
  <si>
    <t>2119-2-1-18-23132</t>
  </si>
  <si>
    <t>MORENO GARCÍA GABRIELA</t>
  </si>
  <si>
    <t>367</t>
  </si>
  <si>
    <t>PARTE PROPORCIONAL DE  AGUINALDO, P.P. DE  VACACIONES Y P.P. DE  PRIMA VACACIONAL, A LA  C. GABRIELA MORENO GARCÍA, FOL- 0422</t>
  </si>
  <si>
    <t>Total 2119-2-1-18-23132</t>
  </si>
  <si>
    <t>2119-2-1-18-23145</t>
  </si>
  <si>
    <t>VARELA ZENTENO ABELARDO RENÉ</t>
  </si>
  <si>
    <t>GRATIFICACIÓN ESPECIAL, AL C. ABELARDO RENÉ VARELA ZENTENO, FOL- 0425</t>
  </si>
  <si>
    <t>Total 2119-2-1-18-23145</t>
  </si>
  <si>
    <t>2119-2-1-18-23147</t>
  </si>
  <si>
    <t>GARCÍA MEJÍA NOÉ</t>
  </si>
  <si>
    <t>GRATIFICACIÓN ESPECIAL, AL  C. NOÉ GARCÍA MEJÍA, FOL-0427</t>
  </si>
  <si>
    <t>Total 2119-2-1-18-23147</t>
  </si>
  <si>
    <t>2119-2-1-18-23148</t>
  </si>
  <si>
    <t>ROMERO MARTÍNEZ JORGE ALBERTO</t>
  </si>
  <si>
    <t>PARTE PROPORCIONAL DE  AGUINALDO, P.P. DE  VACACIONES Y  P.P. DE  PRIMA VACACIONAL, AL  C. JORGE ALBERTO ROMERO MARTÍNEZ,  FOL- 0414</t>
  </si>
  <si>
    <t>Total 2119-2-1-18-23148</t>
  </si>
  <si>
    <t>2119-2-1-18-23149</t>
  </si>
  <si>
    <t>CABRERA ALVARADO CIRO ORLANDO</t>
  </si>
  <si>
    <t>PARTE PROPORCIONAL DE AGUINALDO,  P.P. DE  PRIMA VACACIONAL Y GRATIFICACIÓN, AL C. CIRO ORLANDO CABRERA ALVARADO, FOL- 0418</t>
  </si>
  <si>
    <t>Total 2119-2-1-18-23149</t>
  </si>
  <si>
    <t>2119-2-1-18-23150</t>
  </si>
  <si>
    <t>OLVERA RAMÍREZ MARCO ANTONIO</t>
  </si>
  <si>
    <t>PARTE PROPORCIONAL DE  A GUINALDO, P.P. DE VACACIONES Y P.P DE  PRIMA VACACIONAL, DEL C. MARCO ANTONIO OLVERA RAMÍREZ, FOL- 0419</t>
  </si>
  <si>
    <t>Total 2119-2-1-18-23150</t>
  </si>
  <si>
    <t>2119-2-1-18-23151</t>
  </si>
  <si>
    <t>GARCÍA RAMÍREZ SANDRA</t>
  </si>
  <si>
    <t>365</t>
  </si>
  <si>
    <t>PARTE PROPORCIONAL  DE AGUINALDO, P.P. DE VACACIONES, P.P  PRIMA VACACIONAL Y SALARIOS NO DEVENGADOS, A LA  C. SANDRA GARCÍA RAMÍREZ,  FOL- 0420</t>
  </si>
  <si>
    <t>Total 2119-2-1-18-23151</t>
  </si>
  <si>
    <t>2119-2-1-18-23153</t>
  </si>
  <si>
    <t>MORALES GARCÍA JAVIER</t>
  </si>
  <si>
    <t>PARTE PROPORCIONAL DE AGUINALDO, P.P. DE VACACIONES Y P.P. DE PRIMA VACACIONAL, AL C. JAVIER MORALES  GARCÍA, FOL- 0423</t>
  </si>
  <si>
    <t>Total 2119-2-1-18-23153</t>
  </si>
  <si>
    <t>2119-2-1-18-23154</t>
  </si>
  <si>
    <t>PUCHETA BRAVO MARÍA BETSABE</t>
  </si>
  <si>
    <t>PENSIÓN ALIMENTICIA AL 25% A LA C. MARÍA BETSABE PUCHETA BRAVO, DEL C. MORALES GARCÍA JAVIER, FOL-0672</t>
  </si>
  <si>
    <t>Total 2119-2-1-18-23154</t>
  </si>
  <si>
    <t>2119-2-1-18-23158</t>
  </si>
  <si>
    <t>LEDESMA MAYEN BRENDA NALLELY</t>
  </si>
  <si>
    <t>TÉRMINO DE JUICIO LABORAL, DE LA  C. BRENDA NALLELY LEDESMA  MAYEN , EXPEDIENTE: SAT133/2015, FOL- 0435</t>
  </si>
  <si>
    <t>Total 2119-2-1-18-23158</t>
  </si>
  <si>
    <t>2119-2-1-18-23159</t>
  </si>
  <si>
    <t>ROSALES MÉNDEZ MA. DE LOURDES</t>
  </si>
  <si>
    <t>TÉRMINO DE JUICIO LABORAL, DE LA  C. MA.  DE LOURDES ROSALES  MÉNDEZ, EXPEDIENTE: SAT39/2014,  FOL- 0436</t>
  </si>
  <si>
    <t>Total 2119-2-1-18-23159</t>
  </si>
  <si>
    <t>2119-2-1-18-23160</t>
  </si>
  <si>
    <t>DE JERÓNIMO RAMÍREZ NORMA YESENIA</t>
  </si>
  <si>
    <t>TÉRMINO DE JUICIO LABORAL, DE LA  C. NORMA YESENIA DE JERÓNIMO RAMÍREZ, EXPEDIENTE:  SAT22/2013,  FOL- 0437</t>
  </si>
  <si>
    <t>Total 2119-2-1-18-23160</t>
  </si>
  <si>
    <t>2119-2-1-18-23162</t>
  </si>
  <si>
    <t>MANCILLA RODRÍGUEZ ROSENDO</t>
  </si>
  <si>
    <t>TÉRMINO DE JUICIO LABORAL, DEL C.  ROSENDO MANCILLA RODRÍGUEZ, EXPEDIENTE: SAT517/2009,  FOL- 0439</t>
  </si>
  <si>
    <t>Total 2119-2-1-18-23162</t>
  </si>
  <si>
    <t>2119-2-1-18-23163</t>
  </si>
  <si>
    <t>ALARCÓN CONTRERAS ABIMAEL JAZANIAS</t>
  </si>
  <si>
    <t>385</t>
  </si>
  <si>
    <t>TÉRMINO DE JUICIO LABORAL, DEL C. ABIMAEL JAZANIAS ALARCÓN CONTRERAS, EXPEDIENTE: SAT226/2015,  FOL- 0440</t>
  </si>
  <si>
    <t>Total 2119-2-1-18-23163</t>
  </si>
  <si>
    <t>2119-2-1-18-23164</t>
  </si>
  <si>
    <t>CID DEL PRADO TOPETE GERARDO</t>
  </si>
  <si>
    <t>386</t>
  </si>
  <si>
    <t>TÉRMINO DE JUICIO LABORAL, DEL  C. GERARDO CID DEL PRADO TOPETE, EXPEDIENTE: SAT445/2016, FOL- 0441</t>
  </si>
  <si>
    <t>Total 2119-2-1-18-23164</t>
  </si>
  <si>
    <t>2119-2-1-18-23165</t>
  </si>
  <si>
    <t>LEMBO TORRES LETICIA</t>
  </si>
  <si>
    <t>TÉRMINO DE JUICIO LABORAL, DE LA  C. LETICIA LEMBO TORRES, EXPEDIENTE: SAT1586/2009,  FOL- 0442</t>
  </si>
  <si>
    <t>Total 2119-2-1-18-23165</t>
  </si>
  <si>
    <t>2119-2-1-18-23166</t>
  </si>
  <si>
    <t>BECERRIL ABASCAL OSCAR EDUARDO</t>
  </si>
  <si>
    <t>TÉRMINO DE JUICIO LABORAL, DEL  C. OSCAR EDUARDO BECERRIL ABASCAL, EXPEDIENTE: SAT339/2013,  FOL- 0443</t>
  </si>
  <si>
    <t>Total 2119-2-1-18-23166</t>
  </si>
  <si>
    <t>2119-2-1-18-23167</t>
  </si>
  <si>
    <t>CRUZ CHÁVEZ HUGO TEODORO</t>
  </si>
  <si>
    <t>389</t>
  </si>
  <si>
    <t>TÉRMINO DE JUICIO LABORAL, DEL C. HUGO TEODORO  CRUZ CHÁVEZ, EXPEDIENTE: SAT529/2016,  FOL- 0444</t>
  </si>
  <si>
    <t>Total 2119-2-1-18-23167</t>
  </si>
  <si>
    <t>2119-2-1-18-23169</t>
  </si>
  <si>
    <t>ZAMORA ESTRADA LUIS MIGUEL</t>
  </si>
  <si>
    <t>TÉRMINO  DE JUICIO LABORAL, DEL  C. LUIS MIGUEL ZAMORA ESTRADA, EXPEDIENTE: SAT1210/2009,  FOL- 0446</t>
  </si>
  <si>
    <t>Total 2119-2-1-18-23169</t>
  </si>
  <si>
    <t>2119-2-1-18-23172</t>
  </si>
  <si>
    <t>MAYEN GONZÁLEZ GUILLERMINA MONSERRAT</t>
  </si>
  <si>
    <t>PENSIÓN ALIMENTICIA DEL 20% A LA C. GUILLERMINA MONSERRAT MAYÉN GONZÁLEZ,  DEL C. PÉREZ MARTÍNEZ GERARDO, FOL-0673</t>
  </si>
  <si>
    <t>Total 2119-2-1-18-23172</t>
  </si>
  <si>
    <t>2119-2-1-18-23173</t>
  </si>
  <si>
    <t>JUÁREZ FIERRO BERNARDO</t>
  </si>
  <si>
    <t>410</t>
  </si>
  <si>
    <t>PARTE PROPORCIONAL DE  AGUINALDO, P.P. DE  VACACIONES Y  P.P. DE PRIMA VACACIONAL, AL C.  BERNANRDO JUÁREZ FIERRO, FOL- 0473</t>
  </si>
  <si>
    <t>Total 2119-2-1-18-23173</t>
  </si>
  <si>
    <t>2119-2-1-18-23177</t>
  </si>
  <si>
    <t>FRAGA JUÁREZ MANUEL</t>
  </si>
  <si>
    <t>TÉRMINO DE JUICIO LABORAL, DEL  C. MANUEL FRAGA JUÁREZ, EXPEDIENTE: 1014/2016, FOL- 0511</t>
  </si>
  <si>
    <t>Total 2119-2-1-18-23177</t>
  </si>
  <si>
    <t>2119-2-1-18-23178</t>
  </si>
  <si>
    <t>LÓPEZ SOSA ABIGAIL</t>
  </si>
  <si>
    <t>614</t>
  </si>
  <si>
    <t>PENSIÓN ALIMENTICIA AL 40% A LA C. ABIGAIL LÓPEZ SOSA, DEL C . FRAGA JUÁREZ MANUEL, FOL-0671</t>
  </si>
  <si>
    <t>Total 2119-2-1-18-23178</t>
  </si>
  <si>
    <t>2119-2-1-18-23179</t>
  </si>
  <si>
    <t>MARRÓN AGUSTÍN ALDO</t>
  </si>
  <si>
    <t>PARTE PROPORCIONAL DE AGUINALDO, P.P. DE VACACIONES Y PARTE PROPORCIONAL DE PRIMA VACACIONAL, AL  C. ALDO MARRÓN AGUSTÍN,  FOL- 0569</t>
  </si>
  <si>
    <t>Total 2119-2-1-18-23179</t>
  </si>
  <si>
    <t>2119-2-1-18-23180</t>
  </si>
  <si>
    <t>MARRÓN HERNÁNDEZ EZEQUIEL</t>
  </si>
  <si>
    <t>PENSIÓN ALIMENTICIA DEL C. MARRÓN AGUSTÍN ALDO, BENEFICIARIO AL 5% C. EZEQUIEL MARRÓN HERNÁNDEZ, FOL-0570</t>
  </si>
  <si>
    <t>Total 2119-2-1-18-23180</t>
  </si>
  <si>
    <t>2119-2-1-18-23185</t>
  </si>
  <si>
    <t>HERNÁNDEZ LUCIO ARMANDO</t>
  </si>
  <si>
    <t>PARTE PROPORCIONAL  DE  AGUINALDO,  P.P. DE  VACACIONES Y P.P. DE PRIMA VACACIONAL,  AL C. ARMANDO HERNÁNDEZ LUCIO, FOL- 0830</t>
  </si>
  <si>
    <t>Total 2119-2-1-18-23185</t>
  </si>
  <si>
    <t>2119-2-1-18-23186</t>
  </si>
  <si>
    <t>VALDÉZ CASAS DAMIÁN</t>
  </si>
  <si>
    <t>PARTE PROPORCIONAL DE  AGUINALDO, P.P. DE VACACIONES, P.P. DE PRIMA VACACIONAL Y PRIMA POR JUBILACIÓN, AL C. DAMIÁN VALDÉZ CASAS, FOL- 0786</t>
  </si>
  <si>
    <t>Total 2119-2-1-18-23186</t>
  </si>
  <si>
    <t>2119-2-1-18-23192</t>
  </si>
  <si>
    <t>PÉREZ GONZÁLEZ CARLOS EDUARDO</t>
  </si>
  <si>
    <t>PARTE PROPORCIONAL DE AGUINALDO Y SEGURO DE VIDA, DEL C. JUAN CARLOS  PÉREZ FUERTE (FINADO), BENEFICIARIO AL 25% C. CARLOS EDUARDO PÉREZ GONZÁLEZ,   FOL- 0772</t>
  </si>
  <si>
    <t>Total 2119-2-1-18-23192</t>
  </si>
  <si>
    <t>2119-2-1-18-23193</t>
  </si>
  <si>
    <t>PÉREZ GONZÁLEZ ALEXIS SEBASTIÁN</t>
  </si>
  <si>
    <t>PARTE PROPORCIONAL DE AGUINALDO Y SEGURO DE VIDA, DEL  C. JUAN CARLOS  PÉREZ FUERTE (FINADO), BENEFICIARIO AL 25% C. ALEXIS SEBASTIÁN PÉREZ GONZÁLEZ,  FOL- 0773</t>
  </si>
  <si>
    <t>Total 2119-2-1-18-23193</t>
  </si>
  <si>
    <t>2119-2-1-18-23195</t>
  </si>
  <si>
    <t>PIÑA ESQUIVEL ANA</t>
  </si>
  <si>
    <t>781</t>
  </si>
  <si>
    <t>PENSIÓN ALIMENTICIA DEL 20% A LA C. ANA PIÑA ESQUIVEL, DEL C. FLORES SANTIAGO LINO (FINADO), FOL-0784</t>
  </si>
  <si>
    <t>782</t>
  </si>
  <si>
    <t>PENSIÓN ALIMENTICIA DEL 20% A LA C. ANA PIÑA ESQUIVEL, DEL C. FLORES SANTIAGO LINO (FINADO), FOL-0785</t>
  </si>
  <si>
    <t>Total 2119-2-1-18-23195</t>
  </si>
  <si>
    <t>2119-2-1-18-23196</t>
  </si>
  <si>
    <t>ESPINOSA BARRAGAN MARÍA GUADALUPE</t>
  </si>
  <si>
    <t>PARTE PROPORCIONAL DE AGUINALDO, P.P. DE VACACIONES, P.P. DE  PRIMA  VACACIONAL Y SALARIOS DEVENGADOS, A LA  C.  MARÍA GUADALUPE  ESPINOSA BARRAGAN, FOL- 0964</t>
  </si>
  <si>
    <t>Total 2119-2-1-18-23196</t>
  </si>
  <si>
    <t>2119-2-1-18-23197</t>
  </si>
  <si>
    <t>GARCÍA RICO LUIS ERICK</t>
  </si>
  <si>
    <t>PARTE PROPORCIONAL DE AGUINALDO, P.P. DE  VACACIONES Y P.P. DE PRIMA VACACIONAL, AL  C. LUIS ERICK GARCÍA  RICO, FOL- 0965</t>
  </si>
  <si>
    <t>Total 2119-2-1-18-23197</t>
  </si>
  <si>
    <t>2119-2-1-18-23198</t>
  </si>
  <si>
    <t>ORTIZ REYES ANA LAURA</t>
  </si>
  <si>
    <t>PENSIÓN ALIMENTICIA DEL 25% A LA C. ANA LAURA ORTÍZ REYES, DEL C. GARCÍA RICO LUIS ERICK, FOL-0966</t>
  </si>
  <si>
    <t>Total 2119-2-1-18-23198</t>
  </si>
  <si>
    <t>2119-2-1-18-23199</t>
  </si>
  <si>
    <t>NUÑEZ SANDOVAL IRMA</t>
  </si>
  <si>
    <t>PARTE PROPORCIONAL DE AGUINALDO C. IRMA NUÑEZ SANDOVAL, FOL- 0967, CXP- 883</t>
  </si>
  <si>
    <t>Total 2119-2-1-18-23199</t>
  </si>
  <si>
    <t>2119-2-1-18-23200</t>
  </si>
  <si>
    <t>RAVELO BAZO JORGE ALBERTO</t>
  </si>
  <si>
    <t>884</t>
  </si>
  <si>
    <t>PARTE PROPORCIONAL DE VACACIONES, P.P. DE PRIMA VACACIONAL, C. JORGE ALBERTO RAVELO BAZZO, FOL- 0968, CXP- 884</t>
  </si>
  <si>
    <t>Total 2119-2-1-18-23200</t>
  </si>
  <si>
    <t>2119-2-1-18-23201</t>
  </si>
  <si>
    <t>ROSALES ARAUJO MAYRA FERNANDA</t>
  </si>
  <si>
    <t>PARTE PROPORCIONAL DE AGUINALDO, P.P. DE VACACIONES C. MAYRA FERNANDA ROSALES ARAUJO, FOL- 0969, CXP- 885</t>
  </si>
  <si>
    <t>Total 2119-2-1-18-23201</t>
  </si>
  <si>
    <t>2119-2-1-18-23202</t>
  </si>
  <si>
    <t>GÓMEZ MORA RAMÓN</t>
  </si>
  <si>
    <t>PARTE PROPORCIONAL DE  AGUINALDO Y P.P. DE VACACIONES, AL  C. RAMÓN GÓMEZ MORA, FOL- 0970</t>
  </si>
  <si>
    <t>Total 2119-2-1-18-23202</t>
  </si>
  <si>
    <t>2119-2-1-18-23203</t>
  </si>
  <si>
    <t>RAMOS PÉREZ MARÍA CELIA</t>
  </si>
  <si>
    <t>PARTE PROPORCIONAL DE AGUINALDO, P.P. DE  VACACIONES C. MARIA CELIA RAMOS PÉREZ, FOL- 0971, CXP- 887</t>
  </si>
  <si>
    <t>Total 2119-2-1-18-23203</t>
  </si>
  <si>
    <t>2119-2-1-18-23204</t>
  </si>
  <si>
    <t>PÉREZ RAMOS GUILLERMO ARTURO</t>
  </si>
  <si>
    <t>PARTE PROPORCIONAL DE AGUINALDO, P.P. DE VACACIONES C. GUILLERMO ARTURO PÉREZ RAMOS, FOL- 0972, CXP- 888</t>
  </si>
  <si>
    <t>Total 2119-2-1-18-23204</t>
  </si>
  <si>
    <t>2119-2-1-18-23205</t>
  </si>
  <si>
    <t>CAMPOS MARTÍNEZ MARÍA GUADALUPE</t>
  </si>
  <si>
    <t>PARTE PROPORCIONAL DE AGUINALDO, P.P. DE  VACACIONES C. MARÍA GUADALUPE CAMPOS MARTÍNEZ, FOL- 0973, CXP- 889</t>
  </si>
  <si>
    <t>Total 2119-2-1-18-23205</t>
  </si>
  <si>
    <t>2119-2-1-18-23206</t>
  </si>
  <si>
    <t>SERRANO REYES JOHANA</t>
  </si>
  <si>
    <t>890</t>
  </si>
  <si>
    <t>PARTE PROPORCIONAL DE AGUINALDO, P.P. DE VACACIONES, C. JOHANA SERRANO REYES, FOL- 0974, CXP- 890</t>
  </si>
  <si>
    <t>Total 2119-2-1-18-23206</t>
  </si>
  <si>
    <t>2119-2-1-18-23207</t>
  </si>
  <si>
    <t>PARRA PARADA JESÚS</t>
  </si>
  <si>
    <t>891</t>
  </si>
  <si>
    <t>PARTE PROPORCIONAL DE AGUINALDO Y P.P. DE VACACIONES, AL C. JESÚS PARRA PARADA, FOL- 0975</t>
  </si>
  <si>
    <t>Total 2119-2-1-18-23207</t>
  </si>
  <si>
    <t>2119-2-1-18-23208</t>
  </si>
  <si>
    <t>MELLADO CUENCA JUAN MANUEL</t>
  </si>
  <si>
    <t>892</t>
  </si>
  <si>
    <t>PARTE PROPORCIONAL DE AGUINALDO, P.P. DE  VACACIONES, P.P. DE  SUELDO BASE, C. JUAN MANUEL  MELLADO CUENCA, FOL- 0976, CXP- 892</t>
  </si>
  <si>
    <t>Total 2119-2-1-18-23208</t>
  </si>
  <si>
    <t>2119-2-1-18-23209</t>
  </si>
  <si>
    <t>MARÍN NOLASCO MARÍA ANTONIA</t>
  </si>
  <si>
    <t>893</t>
  </si>
  <si>
    <t>PARTE PROPORCIONAL DE AGUINALDO, P.P. DE VACACIONES, P.P. DE PRIMA VACACIONAL, C. MARIA ANTONIA MARÍN NOLASCO, FOL- 0977, CXP- 893</t>
  </si>
  <si>
    <t>Total 2119-2-1-18-23209</t>
  </si>
  <si>
    <t>2119-2-1-18-23211</t>
  </si>
  <si>
    <t>HERNÁNDEZ SANTIAGO JAVIER</t>
  </si>
  <si>
    <t>895</t>
  </si>
  <si>
    <t>PARTE PROPORCIONAL DE  AGUINALDO Y P.P. DE VACACIONES, AL C. JAVIER  HERNÁNDEZ SANTIAGO, FOL- 0979</t>
  </si>
  <si>
    <t>Total 2119-2-1-18-23211</t>
  </si>
  <si>
    <t>2119-2-1-18-23214</t>
  </si>
  <si>
    <t>SOTO MALDONADO AURELIO</t>
  </si>
  <si>
    <t>PARTE PROPORCIONAL DE AGUINALDO,  P.P. DE  VACACIONES Y P.P. DE  PRIMA VACACIONAL, AL C. AURELIO SOTO MALDONADO, FOL- 0985</t>
  </si>
  <si>
    <t>Total 2119-2-1-18-23214</t>
  </si>
  <si>
    <t>2119-2-1-18-23215</t>
  </si>
  <si>
    <t>GARNICA GALÁN GLORIA CATALINA</t>
  </si>
  <si>
    <t>PENSIÓN ALIMENTICIA DEL 20% A LA C. GARNICA GALÁN GLORIA CATALINA, DEL C. SOTO MALDONADO AURELIO, FOL-0986</t>
  </si>
  <si>
    <t>Total 2119-2-1-18-23215</t>
  </si>
  <si>
    <t>2119-2-1-18-23217</t>
  </si>
  <si>
    <t>AZAMAR MENDOZA TONATIUH</t>
  </si>
  <si>
    <t>949</t>
  </si>
  <si>
    <t>PARTE PROPORCIONAL DE AGUINALDO Y  P.P. DE VACACIONES, AL  C.  TONATIUH AZAMAR  MENDOZA, FOL- 1030</t>
  </si>
  <si>
    <t>Total 2119-2-1-18-23217</t>
  </si>
  <si>
    <t>2119-2-1-18-23219</t>
  </si>
  <si>
    <t>MIRANDA ZAMBRANO SONIA</t>
  </si>
  <si>
    <t>905</t>
  </si>
  <si>
    <t>PARTE PROPORCIONAL DE AGUINALDO, P.P. DE  VACACIONES Y PRIMA POR JUBILACIÓN, DE LA  C. MARÍA TERESA ZAMBRANO GUTIÉRREZ (FINADA),  BENEFICIARIA AL 50% C. SONIA MIRANDA ZAMBRANO, FOL- 0989</t>
  </si>
  <si>
    <t>Total 2119-2-1-18-23219</t>
  </si>
  <si>
    <t>2119-2-1-18-23225</t>
  </si>
  <si>
    <t>HERNÁNDEZ FLORES CLAUDIA</t>
  </si>
  <si>
    <t>1415</t>
  </si>
  <si>
    <t>TERMINO DE JUICIO LABORAL, DE LA  C. CLAUDIA HERNÁNDEZ FLORES, EXPEDIENTE:  SAT230/2013,  FOL- 1665</t>
  </si>
  <si>
    <t>Total 2119-2-1-18-23225</t>
  </si>
  <si>
    <t>2119-2-1-18-23231</t>
  </si>
  <si>
    <t>REYES DE LA CRUZ LETICIA</t>
  </si>
  <si>
    <t>PENSIÓN ALIMENTICIA DEL C. JOEL LUNA BRAVO, BENEFICIARIA AL 50% C. LETICIA REYES DE LA CRUZ</t>
  </si>
  <si>
    <t>Total 2119-2-1-18-23231</t>
  </si>
  <si>
    <t>2119-2-1-18-23232</t>
  </si>
  <si>
    <t>ALONSO SPONHOLTZ PATRICIA GUADALUPE</t>
  </si>
  <si>
    <t>1642</t>
  </si>
  <si>
    <t>TÉRMINO DE JUICIO LABORAL, DE LA C. PATRICIA GUADALUPE  ALONSO SPONHOLTZ,  EXPEDIENTE:  SAT/122/2010, FOL- 1951</t>
  </si>
  <si>
    <t>Total 2119-2-1-18-23232</t>
  </si>
  <si>
    <t>2119-2-1-18-23234</t>
  </si>
  <si>
    <t>VÁZQUEZ FLORES JOSÉ JESÚS MARTYN</t>
  </si>
  <si>
    <t>1644</t>
  </si>
  <si>
    <t>TÉRMINO DE JUICIO LABORAL, DEL  C. JOSÉ  JESÚSS  MARTYN  VÁZQUEZ FLORES, EXPEDIENTE.  SAT 152/2012,  FOL- 1953</t>
  </si>
  <si>
    <t>Total 2119-2-1-18-23234</t>
  </si>
  <si>
    <t>2119-2-1-18-23242</t>
  </si>
  <si>
    <t>SANDOVAL LÓPEZ ALAN NOÉ</t>
  </si>
  <si>
    <t>TÉRMINO DE JUICIO LABORAL, DEL C. ALAN NOÉ SANDOVAL LÓPEZ,  EXPEDIENTE. SAT 752/2010,  FOL- 1854</t>
  </si>
  <si>
    <t>Total 2119-2-1-18-23242</t>
  </si>
  <si>
    <t>2119-2-1-18-23246</t>
  </si>
  <si>
    <t>AZAR RAMÍREZ VÍCTOR HUGO</t>
  </si>
  <si>
    <t>1866</t>
  </si>
  <si>
    <t>TERMINO DE JUICIO LABORAL, DEL  C. VÍCTOR HUGO AZAR RAMÍREZ, EXPEDIENTE: SAT529/2009, FOL- 2191</t>
  </si>
  <si>
    <t>Total 2119-2-1-18-23246</t>
  </si>
  <si>
    <t>2119-2-1-18-23247</t>
  </si>
  <si>
    <t>LUCIOTTO DÍAZ ARLINA MARÍA</t>
  </si>
  <si>
    <t>TERMINO DE JUICIO LABORAL, DEL C. ARLINA MARÍA LUCIOTTO DÍAZ, EXPEDIENTE:  SAT 631/2009,  FOL- 2192</t>
  </si>
  <si>
    <t>Total 2119-2-1-18-23247</t>
  </si>
  <si>
    <t>2119-2-1-18-23251</t>
  </si>
  <si>
    <t>MACIAS CAMAÑO ALEJANDRA CAROLINA</t>
  </si>
  <si>
    <t>2031</t>
  </si>
  <si>
    <t>PENSIÓN ALIMENTICIA DEL C. ABEL MARTÍNEZ SORIA, A LA C.  ALEJANDRA CAROLINA MACIAS CAMAÑO, BENEFICIARIA DEL 20%, FOL-2391</t>
  </si>
  <si>
    <t>Total 2119-2-1-18-23251</t>
  </si>
  <si>
    <t>2119-2-1-18-23252</t>
  </si>
  <si>
    <t>TERMINO DE JUICIO LABORAL, DEL  C. VÍCTOR GABRIEL PAZ GONZÁLEZ, EXPEDIENTE. 1429/2017-II,  FOL- 2411</t>
  </si>
  <si>
    <t>Total 2119-2-1-18-23252</t>
  </si>
  <si>
    <t>2119-2-1-19-13584</t>
  </si>
  <si>
    <t>GARAY SAUCEDO MARÍA DEL CARMEN</t>
  </si>
  <si>
    <t>96</t>
  </si>
  <si>
    <t>PENSIÓN ALIMENTICIA DEL C. AGUIRRE RODRÍGUEZ MIGUEL ARMANDO,  BENEFICIARIA C. MARÍA DEL CARMEN GARAY SAUCEDO, FOL-0219</t>
  </si>
  <si>
    <t>Total 2119-2-1-19-13584</t>
  </si>
  <si>
    <t>2119-2-1-19-23266</t>
  </si>
  <si>
    <t>SANDOVAL ROBLES CINTHYA ALEJANDRA</t>
  </si>
  <si>
    <t>PARTE PROPORCIONAL DE AGUINALDO, P.P. DE  VACACIONES, P.P.  DE PRIMA VACACIONAL Y SALARIOS DEVENGADOS, A LA  C. CINTHYA ALEJANDRA SANDOVAL ROBLES, FOL- 0144</t>
  </si>
  <si>
    <t>Total 2119-2-1-19-23266</t>
  </si>
  <si>
    <t>2119-2-1-19-23284</t>
  </si>
  <si>
    <t>SÁNCHEZ AGUILERA ASHLEY</t>
  </si>
  <si>
    <t>24</t>
  </si>
  <si>
    <t>PARTE PROPORCIONAL DE  AGUINALDO, P.P. DE VACACIONES Y  P.P. DE  PRIMA VACACIONAL, A LA C. ASHLEY SÁNCHEZ  AGUILERA, FOL- 0422</t>
  </si>
  <si>
    <t>Total 2119-2-1-19-23284</t>
  </si>
  <si>
    <t>2119-2-1-19-23287</t>
  </si>
  <si>
    <t>RODRÍGUEZ FARIAS CARLOS</t>
  </si>
  <si>
    <t>28</t>
  </si>
  <si>
    <t>PARTE PROPORCIONAL DE AGUINALDO, P.P. DE  VACACIONES, P.P. DE PRIMA VACACIONAL Y SALARIOS DEVENGADOS,  AL C.  CARLOS RODRÍGUEZ FARIAS, FOL-0426M</t>
  </si>
  <si>
    <t>Total 2119-2-1-19-23287</t>
  </si>
  <si>
    <t>2119-2-1-19-23288</t>
  </si>
  <si>
    <t>GÓMEZ GONZÁLEZ WENDY</t>
  </si>
  <si>
    <t>29</t>
  </si>
  <si>
    <t>PARTE PROPORCIONAL DE A GUINALDO, P.P. DE  VACACIONES, P.P. DE  PRIMA VACACIONAL  Y SALARIOS DEVENGADOS, A LA C.  WENDY GÓMEZ GONZÁLEZ, FOL- 0427</t>
  </si>
  <si>
    <t>Total 2119-2-1-19-23288</t>
  </si>
  <si>
    <t>2119-2-1-19-23292</t>
  </si>
  <si>
    <t>CORTES GARCÍA GUILLERMO</t>
  </si>
  <si>
    <t>TERMINO DE JUICIO LABORAL, DEL C. GUILLERMO CORTES GARCÍA, EXPEDIENTE: SAT62/2013,  FOL- 0894</t>
  </si>
  <si>
    <t>Total 2119-2-1-19-23292</t>
  </si>
  <si>
    <t>general</t>
  </si>
  <si>
    <t>1373 saldos</t>
  </si>
  <si>
    <t>total auxiliar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</si>
</sst>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m\-yyyy"/>
    <numFmt numFmtId="165" formatCode="#,##0.00_);\(#,##0.00\)"/>
    <numFmt numFmtId="166" formatCode="#,##0.00_ ;\-#,##0.00\ "/>
    <numFmt numFmtId="167" formatCode="#,##0.0"/>
  </numFmts>
  <fonts count="14" x14ac:knownFonts="1">
    <font>
      <sz val="10"/>
      <color indexed="8"/>
      <name val="ARIAL"/>
      <charset val="1"/>
    </font>
    <font>
      <sz val="11"/>
      <color theme="1"/>
      <name val="Calibri"/>
      <family val="2"/>
      <scheme val="minor"/>
    </font>
    <font>
      <sz val="14"/>
      <color indexed="8"/>
      <name val="Arial"/>
      <family val="2"/>
    </font>
    <font>
      <b/>
      <sz val="10"/>
      <color indexed="8"/>
      <name val="Arial"/>
      <family val="2"/>
    </font>
    <font>
      <b/>
      <sz val="8"/>
      <color indexed="8"/>
      <name val="Arial"/>
      <family val="2"/>
    </font>
    <font>
      <sz val="8"/>
      <color indexed="8"/>
      <name val="Arial"/>
      <family val="2"/>
    </font>
    <font>
      <b/>
      <sz val="9"/>
      <color indexed="8"/>
      <name val="Arial"/>
      <family val="2"/>
    </font>
    <font>
      <sz val="9"/>
      <color indexed="8"/>
      <name val="Arial"/>
      <family val="2"/>
    </font>
    <font>
      <sz val="10"/>
      <color indexed="8"/>
      <name val="Arial"/>
      <family val="2"/>
    </font>
    <font>
      <b/>
      <sz val="10"/>
      <color theme="1"/>
      <name val="Calibri"/>
      <family val="2"/>
      <scheme val="minor"/>
    </font>
    <font>
      <b/>
      <sz val="8"/>
      <color theme="1"/>
      <name val="Calibri"/>
      <family val="2"/>
      <scheme val="minor"/>
    </font>
    <font>
      <sz val="8"/>
      <color theme="1"/>
      <name val="Calibri"/>
      <family val="2"/>
      <scheme val="minor"/>
    </font>
    <font>
      <sz val="9"/>
      <color theme="1"/>
      <name val="Calibri"/>
      <family val="2"/>
      <scheme val="minor"/>
    </font>
    <font>
      <b/>
      <sz val="4"/>
      <color indexed="8"/>
      <name val="Arial"/>
      <family val="2"/>
    </font>
  </fonts>
  <fills count="8">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rgb="FF00FFFF"/>
        <bgColor indexed="64"/>
      </patternFill>
    </fill>
    <fill>
      <patternFill patternType="solid">
        <fgColor rgb="FFFFC000"/>
        <bgColor indexed="64"/>
      </patternFill>
    </fill>
    <fill>
      <patternFill patternType="solid">
        <fgColor rgb="FFFF99FF"/>
        <bgColor indexed="64"/>
      </patternFill>
    </fill>
    <fill>
      <patternFill patternType="solid">
        <fgColor rgb="FFFFFF99"/>
        <bgColor indexed="64"/>
      </patternFill>
    </fill>
  </fills>
  <borders count="1">
    <border>
      <left/>
      <right/>
      <top/>
      <bottom/>
      <diagonal/>
    </border>
  </borders>
  <cellStyleXfs count="3">
    <xf numFmtId="0" fontId="0" fillId="0" borderId="0">
      <alignment vertical="top"/>
    </xf>
    <xf numFmtId="0" fontId="1" fillId="0" borderId="0"/>
    <xf numFmtId="0" fontId="8" fillId="0" borderId="0">
      <alignment vertical="top"/>
    </xf>
  </cellStyleXfs>
  <cellXfs count="120">
    <xf numFmtId="0" fontId="0" fillId="0" borderId="0" xfId="0">
      <alignment vertical="top"/>
    </xf>
    <xf numFmtId="49" fontId="3" fillId="0" borderId="0" xfId="0" applyNumberFormat="1" applyFont="1" applyAlignment="1">
      <alignment horizontal="center" vertical="top" wrapText="1" readingOrder="1"/>
    </xf>
    <xf numFmtId="0" fontId="3" fillId="0" borderId="0" xfId="0" applyFont="1" applyAlignment="1">
      <alignment horizontal="center" vertical="top" wrapText="1" readingOrder="1"/>
    </xf>
    <xf numFmtId="0" fontId="0" fillId="0" borderId="0" xfId="0" applyAlignment="1">
      <alignment horizontal="center" vertical="top"/>
    </xf>
    <xf numFmtId="0" fontId="4" fillId="0" borderId="0" xfId="0" applyFont="1">
      <alignment vertical="top"/>
    </xf>
    <xf numFmtId="0" fontId="4" fillId="0" borderId="0" xfId="0" applyFont="1" applyAlignment="1">
      <alignment horizontal="left" vertical="top"/>
    </xf>
    <xf numFmtId="4" fontId="4" fillId="0" borderId="0" xfId="0" applyNumberFormat="1" applyFont="1">
      <alignment vertical="top"/>
    </xf>
    <xf numFmtId="0" fontId="4" fillId="2" borderId="0" xfId="0" applyFont="1" applyFill="1">
      <alignment vertical="top"/>
    </xf>
    <xf numFmtId="49" fontId="5" fillId="2" borderId="0" xfId="0" applyNumberFormat="1" applyFont="1" applyFill="1" applyAlignment="1">
      <alignment horizontal="center" vertical="top"/>
    </xf>
    <xf numFmtId="0" fontId="5" fillId="2" borderId="0" xfId="0" applyFont="1" applyFill="1">
      <alignment vertical="top"/>
    </xf>
    <xf numFmtId="164" fontId="5" fillId="2" borderId="0" xfId="0" applyNumberFormat="1" applyFont="1" applyFill="1">
      <alignment vertical="top"/>
    </xf>
    <xf numFmtId="0" fontId="5" fillId="2" borderId="0" xfId="0" applyFont="1" applyFill="1" applyAlignment="1">
      <alignment horizontal="justify" vertical="top"/>
    </xf>
    <xf numFmtId="0" fontId="0" fillId="2" borderId="0" xfId="0" applyFill="1">
      <alignment vertical="top"/>
    </xf>
    <xf numFmtId="165" fontId="5" fillId="2" borderId="0" xfId="0" applyNumberFormat="1" applyFont="1" applyFill="1">
      <alignment vertical="top"/>
    </xf>
    <xf numFmtId="165" fontId="5" fillId="2" borderId="0" xfId="0" applyNumberFormat="1" applyFont="1" applyFill="1" applyAlignment="1">
      <alignment horizontal="right" vertical="top"/>
    </xf>
    <xf numFmtId="165" fontId="5" fillId="0" borderId="0" xfId="0" applyNumberFormat="1" applyFont="1" applyAlignment="1">
      <alignment horizontal="right" vertical="top"/>
    </xf>
    <xf numFmtId="0" fontId="4" fillId="3" borderId="0" xfId="0" applyFont="1" applyFill="1">
      <alignment vertical="top"/>
    </xf>
    <xf numFmtId="49" fontId="5" fillId="3" borderId="0" xfId="0" applyNumberFormat="1" applyFont="1" applyFill="1" applyAlignment="1">
      <alignment horizontal="center" vertical="top"/>
    </xf>
    <xf numFmtId="0" fontId="5" fillId="3" borderId="0" xfId="0" applyFont="1" applyFill="1">
      <alignment vertical="top"/>
    </xf>
    <xf numFmtId="164" fontId="5" fillId="3" borderId="0" xfId="0" applyNumberFormat="1" applyFont="1" applyFill="1">
      <alignment vertical="top"/>
    </xf>
    <xf numFmtId="165" fontId="4" fillId="3" borderId="0" xfId="0" applyNumberFormat="1" applyFont="1" applyFill="1">
      <alignment vertical="top"/>
    </xf>
    <xf numFmtId="165" fontId="4" fillId="3" borderId="0" xfId="0" applyNumberFormat="1" applyFont="1" applyFill="1" applyAlignment="1">
      <alignment horizontal="right" vertical="top"/>
    </xf>
    <xf numFmtId="0" fontId="0" fillId="3" borderId="0" xfId="0" applyFill="1">
      <alignment vertical="top"/>
    </xf>
    <xf numFmtId="49" fontId="4" fillId="0" borderId="0" xfId="0" applyNumberFormat="1" applyFont="1">
      <alignment vertical="top"/>
    </xf>
    <xf numFmtId="4" fontId="5" fillId="4" borderId="0" xfId="0" applyNumberFormat="1" applyFont="1" applyFill="1">
      <alignment vertical="top"/>
    </xf>
    <xf numFmtId="0" fontId="5" fillId="4" borderId="0" xfId="0" applyFont="1" applyFill="1">
      <alignment vertical="top"/>
    </xf>
    <xf numFmtId="49" fontId="5" fillId="0" borderId="0" xfId="0" applyNumberFormat="1" applyFont="1" applyAlignment="1">
      <alignment horizontal="center" vertical="top"/>
    </xf>
    <xf numFmtId="0" fontId="5" fillId="0" borderId="0" xfId="0" applyFont="1">
      <alignment vertical="top"/>
    </xf>
    <xf numFmtId="164" fontId="5" fillId="0" borderId="0" xfId="0" applyNumberFormat="1" applyFont="1">
      <alignment vertical="top"/>
    </xf>
    <xf numFmtId="0" fontId="5" fillId="0" borderId="0" xfId="0" applyFont="1" applyAlignment="1">
      <alignment horizontal="justify" vertical="top"/>
    </xf>
    <xf numFmtId="165" fontId="5" fillId="0" borderId="0" xfId="0" applyNumberFormat="1" applyFont="1">
      <alignment vertical="top"/>
    </xf>
    <xf numFmtId="165" fontId="5" fillId="5" borderId="0" xfId="0" applyNumberFormat="1" applyFont="1" applyFill="1" applyAlignment="1">
      <alignment horizontal="right" vertical="top"/>
    </xf>
    <xf numFmtId="165" fontId="5" fillId="5" borderId="0" xfId="0" applyNumberFormat="1" applyFont="1" applyFill="1">
      <alignment vertical="top"/>
    </xf>
    <xf numFmtId="165" fontId="5" fillId="6" borderId="0" xfId="0" applyNumberFormat="1" applyFont="1" applyFill="1" applyAlignment="1">
      <alignment horizontal="right" vertical="top"/>
    </xf>
    <xf numFmtId="165" fontId="5" fillId="6" borderId="0" xfId="0" applyNumberFormat="1" applyFont="1" applyFill="1">
      <alignment vertical="top"/>
    </xf>
    <xf numFmtId="0" fontId="6" fillId="3" borderId="0" xfId="0" applyFont="1" applyFill="1">
      <alignment vertical="top"/>
    </xf>
    <xf numFmtId="49" fontId="7" fillId="3" borderId="0" xfId="0" applyNumberFormat="1" applyFont="1" applyFill="1" applyAlignment="1">
      <alignment horizontal="center" vertical="top"/>
    </xf>
    <xf numFmtId="0" fontId="7" fillId="3" borderId="0" xfId="0" applyFont="1" applyFill="1">
      <alignment vertical="top"/>
    </xf>
    <xf numFmtId="164" fontId="7" fillId="3" borderId="0" xfId="0" applyNumberFormat="1" applyFont="1" applyFill="1">
      <alignment vertical="top"/>
    </xf>
    <xf numFmtId="165" fontId="6" fillId="3" borderId="0" xfId="0" applyNumberFormat="1" applyFont="1" applyFill="1">
      <alignment vertical="top"/>
    </xf>
    <xf numFmtId="165" fontId="6" fillId="3" borderId="0" xfId="0" applyNumberFormat="1" applyFont="1" applyFill="1" applyAlignment="1">
      <alignment horizontal="right" vertical="top"/>
    </xf>
    <xf numFmtId="0" fontId="7" fillId="0" borderId="0" xfId="0" applyFont="1">
      <alignment vertical="top"/>
    </xf>
    <xf numFmtId="0" fontId="2" fillId="0" borderId="0" xfId="0" applyFont="1" applyAlignment="1">
      <alignment horizontal="center" vertical="top"/>
    </xf>
    <xf numFmtId="0" fontId="9" fillId="0" borderId="0" xfId="1" applyFont="1" applyAlignment="1">
      <alignment horizontal="center"/>
    </xf>
    <xf numFmtId="4" fontId="10" fillId="0" borderId="0" xfId="1" applyNumberFormat="1" applyFont="1" applyAlignment="1">
      <alignment horizontal="center"/>
    </xf>
    <xf numFmtId="0" fontId="10" fillId="0" borderId="0" xfId="1" applyFont="1" applyAlignment="1">
      <alignment horizontal="center"/>
    </xf>
    <xf numFmtId="0" fontId="1" fillId="0" borderId="0" xfId="1"/>
    <xf numFmtId="0" fontId="4" fillId="0" borderId="0" xfId="2" applyFont="1">
      <alignment vertical="top"/>
    </xf>
    <xf numFmtId="0" fontId="8" fillId="0" borderId="0" xfId="2">
      <alignment vertical="top"/>
    </xf>
    <xf numFmtId="4" fontId="4" fillId="0" borderId="0" xfId="2" applyNumberFormat="1" applyFont="1">
      <alignment vertical="top"/>
    </xf>
    <xf numFmtId="0" fontId="5" fillId="0" borderId="0" xfId="2" applyFont="1">
      <alignment vertical="top"/>
    </xf>
    <xf numFmtId="0" fontId="5" fillId="2" borderId="0" xfId="2" applyFont="1" applyFill="1">
      <alignment vertical="top"/>
    </xf>
    <xf numFmtId="0" fontId="5" fillId="2" borderId="0" xfId="1" applyFont="1" applyFill="1" applyAlignment="1">
      <alignment horizontal="center" vertical="top"/>
    </xf>
    <xf numFmtId="164" fontId="5" fillId="2" borderId="0" xfId="1" applyNumberFormat="1" applyFont="1" applyFill="1" applyAlignment="1">
      <alignment horizontal="center" vertical="top"/>
    </xf>
    <xf numFmtId="0" fontId="5" fillId="2" borderId="0" xfId="2" applyFont="1" applyFill="1" applyAlignment="1">
      <alignment horizontal="justify" vertical="top"/>
    </xf>
    <xf numFmtId="0" fontId="1" fillId="2" borderId="0" xfId="1" applyFill="1" applyAlignment="1">
      <alignment vertical="top"/>
    </xf>
    <xf numFmtId="165" fontId="5" fillId="2" borderId="0" xfId="1" applyNumberFormat="1" applyFont="1" applyFill="1" applyAlignment="1">
      <alignment vertical="top"/>
    </xf>
    <xf numFmtId="165" fontId="5" fillId="2" borderId="0" xfId="1" applyNumberFormat="1" applyFont="1" applyFill="1" applyAlignment="1">
      <alignment horizontal="right" vertical="top"/>
    </xf>
    <xf numFmtId="0" fontId="4" fillId="3" borderId="0" xfId="2" applyFont="1" applyFill="1">
      <alignment vertical="top"/>
    </xf>
    <xf numFmtId="0" fontId="5" fillId="3" borderId="0" xfId="1" applyFont="1" applyFill="1" applyAlignment="1">
      <alignment horizontal="center" vertical="top"/>
    </xf>
    <xf numFmtId="164" fontId="5" fillId="3" borderId="0" xfId="1" applyNumberFormat="1" applyFont="1" applyFill="1" applyAlignment="1">
      <alignment horizontal="center" vertical="top"/>
    </xf>
    <xf numFmtId="0" fontId="5" fillId="3" borderId="0" xfId="2" applyFont="1" applyFill="1" applyAlignment="1">
      <alignment horizontal="justify" vertical="top"/>
    </xf>
    <xf numFmtId="0" fontId="5" fillId="3" borderId="0" xfId="1" applyFont="1" applyFill="1" applyAlignment="1">
      <alignment vertical="top"/>
    </xf>
    <xf numFmtId="4" fontId="4" fillId="3" borderId="0" xfId="2" applyNumberFormat="1" applyFont="1" applyFill="1">
      <alignment vertical="top"/>
    </xf>
    <xf numFmtId="39" fontId="4" fillId="6" borderId="0" xfId="2" applyNumberFormat="1" applyFont="1" applyFill="1" applyAlignment="1">
      <alignment horizontal="right" vertical="top"/>
    </xf>
    <xf numFmtId="0" fontId="5" fillId="2" borderId="0" xfId="2" applyFont="1" applyFill="1" applyAlignment="1">
      <alignment horizontal="center" vertical="top"/>
    </xf>
    <xf numFmtId="164" fontId="5" fillId="2" borderId="0" xfId="2" applyNumberFormat="1" applyFont="1" applyFill="1" applyAlignment="1">
      <alignment horizontal="center" vertical="top"/>
    </xf>
    <xf numFmtId="39" fontId="5" fillId="2" borderId="0" xfId="2" applyNumberFormat="1" applyFont="1" applyFill="1">
      <alignment vertical="top"/>
    </xf>
    <xf numFmtId="39" fontId="5" fillId="2" borderId="0" xfId="2" applyNumberFormat="1" applyFont="1" applyFill="1" applyAlignment="1">
      <alignment horizontal="right" vertical="top"/>
    </xf>
    <xf numFmtId="0" fontId="8" fillId="2" borderId="0" xfId="2" applyFill="1">
      <alignment vertical="top"/>
    </xf>
    <xf numFmtId="0" fontId="1" fillId="3" borderId="0" xfId="1" applyFill="1" applyAlignment="1">
      <alignment vertical="top"/>
    </xf>
    <xf numFmtId="4" fontId="4" fillId="3" borderId="0" xfId="1" applyNumberFormat="1" applyFont="1" applyFill="1" applyAlignment="1">
      <alignment vertical="top"/>
    </xf>
    <xf numFmtId="0" fontId="11" fillId="0" borderId="0" xfId="1" applyFont="1" applyAlignment="1">
      <alignment vertical="top"/>
    </xf>
    <xf numFmtId="4" fontId="4" fillId="0" borderId="0" xfId="1" applyNumberFormat="1" applyFont="1" applyAlignment="1">
      <alignment vertical="top"/>
    </xf>
    <xf numFmtId="0" fontId="4" fillId="3" borderId="0" xfId="1" applyFont="1" applyFill="1" applyAlignment="1">
      <alignment vertical="top"/>
    </xf>
    <xf numFmtId="0" fontId="5" fillId="3" borderId="0" xfId="2" applyFont="1" applyFill="1" applyAlignment="1">
      <alignment horizontal="center" vertical="top"/>
    </xf>
    <xf numFmtId="164" fontId="5" fillId="3" borderId="0" xfId="2" applyNumberFormat="1" applyFont="1" applyFill="1" applyAlignment="1">
      <alignment horizontal="center" vertical="top"/>
    </xf>
    <xf numFmtId="0" fontId="8" fillId="3" borderId="0" xfId="2" applyFill="1">
      <alignment vertical="top"/>
    </xf>
    <xf numFmtId="0" fontId="5" fillId="2" borderId="0" xfId="1" applyFont="1" applyFill="1" applyAlignment="1">
      <alignment vertical="top"/>
    </xf>
    <xf numFmtId="0" fontId="5" fillId="3" borderId="0" xfId="2" applyFont="1" applyFill="1">
      <alignment vertical="top"/>
    </xf>
    <xf numFmtId="0" fontId="4" fillId="0" borderId="0" xfId="1" applyFont="1" applyAlignment="1">
      <alignment vertical="top"/>
    </xf>
    <xf numFmtId="0" fontId="1" fillId="0" borderId="0" xfId="1" applyAlignment="1">
      <alignment vertical="top"/>
    </xf>
    <xf numFmtId="164" fontId="5" fillId="0" borderId="0" xfId="2" applyNumberFormat="1" applyFont="1" applyAlignment="1">
      <alignment horizontal="center" vertical="top"/>
    </xf>
    <xf numFmtId="166" fontId="5" fillId="2" borderId="0" xfId="2" applyNumberFormat="1" applyFont="1" applyFill="1">
      <alignment vertical="top"/>
    </xf>
    <xf numFmtId="4" fontId="4" fillId="2" borderId="0" xfId="2" applyNumberFormat="1" applyFont="1" applyFill="1">
      <alignment vertical="top"/>
    </xf>
    <xf numFmtId="4" fontId="5" fillId="0" borderId="0" xfId="2" applyNumberFormat="1" applyFont="1">
      <alignment vertical="top"/>
    </xf>
    <xf numFmtId="167" fontId="5" fillId="2" borderId="0" xfId="2" applyNumberFormat="1" applyFont="1" applyFill="1">
      <alignment vertical="top"/>
    </xf>
    <xf numFmtId="39" fontId="5" fillId="6" borderId="0" xfId="2" applyNumberFormat="1" applyFont="1" applyFill="1" applyAlignment="1">
      <alignment horizontal="right" vertical="top"/>
    </xf>
    <xf numFmtId="0" fontId="5" fillId="7" borderId="0" xfId="2" applyFont="1" applyFill="1">
      <alignment vertical="top"/>
    </xf>
    <xf numFmtId="0" fontId="5" fillId="7" borderId="0" xfId="1" applyFont="1" applyFill="1" applyAlignment="1">
      <alignment horizontal="center" vertical="top"/>
    </xf>
    <xf numFmtId="164" fontId="5" fillId="7" borderId="0" xfId="1" applyNumberFormat="1" applyFont="1" applyFill="1" applyAlignment="1">
      <alignment horizontal="center" vertical="top"/>
    </xf>
    <xf numFmtId="0" fontId="5" fillId="7" borderId="0" xfId="2" applyFont="1" applyFill="1" applyAlignment="1">
      <alignment horizontal="justify" vertical="top"/>
    </xf>
    <xf numFmtId="0" fontId="5" fillId="7" borderId="0" xfId="1" applyFont="1" applyFill="1" applyAlignment="1">
      <alignment vertical="top"/>
    </xf>
    <xf numFmtId="165" fontId="5" fillId="7" borderId="0" xfId="1" applyNumberFormat="1" applyFont="1" applyFill="1" applyAlignment="1">
      <alignment vertical="top"/>
    </xf>
    <xf numFmtId="165" fontId="5" fillId="7" borderId="0" xfId="1" applyNumberFormat="1" applyFont="1" applyFill="1" applyAlignment="1">
      <alignment horizontal="right" vertical="top"/>
    </xf>
    <xf numFmtId="0" fontId="4" fillId="2" borderId="0" xfId="2" applyFont="1" applyFill="1">
      <alignment vertical="top"/>
    </xf>
    <xf numFmtId="0" fontId="5" fillId="0" borderId="0" xfId="2" applyFont="1" applyAlignment="1">
      <alignment horizontal="center" vertical="top"/>
    </xf>
    <xf numFmtId="0" fontId="5" fillId="0" borderId="0" xfId="2" applyFont="1" applyAlignment="1">
      <alignment horizontal="justify" vertical="top"/>
    </xf>
    <xf numFmtId="39" fontId="4" fillId="0" borderId="0" xfId="2" applyNumberFormat="1" applyFont="1" applyAlignment="1">
      <alignment horizontal="right" vertical="top"/>
    </xf>
    <xf numFmtId="0" fontId="11" fillId="0" borderId="0" xfId="1" applyFont="1"/>
    <xf numFmtId="39" fontId="5" fillId="0" borderId="0" xfId="2" applyNumberFormat="1" applyFont="1">
      <alignment vertical="top"/>
    </xf>
    <xf numFmtId="39" fontId="5" fillId="0" borderId="0" xfId="2" applyNumberFormat="1" applyFont="1" applyAlignment="1">
      <alignment horizontal="right" vertical="top"/>
    </xf>
    <xf numFmtId="0" fontId="1" fillId="7" borderId="0" xfId="1" applyFill="1" applyAlignment="1">
      <alignment vertical="top"/>
    </xf>
    <xf numFmtId="4" fontId="1" fillId="0" borderId="0" xfId="1" applyNumberFormat="1"/>
    <xf numFmtId="0" fontId="5" fillId="0" borderId="0" xfId="1" applyFont="1" applyAlignment="1">
      <alignment horizontal="center" vertical="top"/>
    </xf>
    <xf numFmtId="164" fontId="5" fillId="0" borderId="0" xfId="1" applyNumberFormat="1" applyFont="1" applyAlignment="1">
      <alignment horizontal="center" vertical="top"/>
    </xf>
    <xf numFmtId="165" fontId="5" fillId="0" borderId="0" xfId="1" applyNumberFormat="1" applyFont="1" applyAlignment="1">
      <alignment vertical="top"/>
    </xf>
    <xf numFmtId="165" fontId="5" fillId="0" borderId="0" xfId="1" applyNumberFormat="1" applyFont="1" applyAlignment="1">
      <alignment horizontal="right" vertical="top"/>
    </xf>
    <xf numFmtId="0" fontId="12" fillId="0" borderId="0" xfId="1" applyFont="1"/>
    <xf numFmtId="0" fontId="13" fillId="2" borderId="0" xfId="2" applyFont="1" applyFill="1">
      <alignment vertical="top"/>
    </xf>
    <xf numFmtId="0" fontId="5" fillId="0" borderId="0" xfId="1" applyFont="1" applyAlignment="1">
      <alignment vertical="top"/>
    </xf>
    <xf numFmtId="4" fontId="4" fillId="0" borderId="0" xfId="1" applyNumberFormat="1" applyFont="1" applyAlignment="1">
      <alignment horizontal="right" vertical="top"/>
    </xf>
    <xf numFmtId="39" fontId="4" fillId="3" borderId="0" xfId="2" applyNumberFormat="1" applyFont="1" applyFill="1">
      <alignment vertical="top"/>
    </xf>
    <xf numFmtId="39" fontId="4" fillId="0" borderId="0" xfId="2" applyNumberFormat="1" applyFont="1">
      <alignment vertical="top"/>
    </xf>
    <xf numFmtId="4" fontId="4" fillId="2" borderId="0" xfId="1" applyNumberFormat="1" applyFont="1" applyFill="1" applyAlignment="1">
      <alignment vertical="top"/>
    </xf>
    <xf numFmtId="165" fontId="4" fillId="6" borderId="0" xfId="1" applyNumberFormat="1" applyFont="1" applyFill="1" applyAlignment="1">
      <alignment horizontal="right" vertical="top"/>
    </xf>
    <xf numFmtId="0" fontId="11" fillId="2" borderId="0" xfId="1" applyFont="1" applyFill="1" applyAlignment="1">
      <alignment vertical="top"/>
    </xf>
    <xf numFmtId="167" fontId="1" fillId="0" borderId="0" xfId="1" applyNumberFormat="1"/>
    <xf numFmtId="4" fontId="11" fillId="0" borderId="0" xfId="1" applyNumberFormat="1" applyFont="1"/>
    <xf numFmtId="39" fontId="11" fillId="0" borderId="0" xfId="1" applyNumberFormat="1" applyFont="1"/>
  </cellXfs>
  <cellStyles count="3">
    <cellStyle name="Normal" xfId="0" builtinId="0"/>
    <cellStyle name="Normal 2" xfId="1" xr:uid="{C5DD8E2A-DCE7-42A9-8443-5EBB08C77067}"/>
    <cellStyle name="Normal 2 2" xfId="2" xr:uid="{42C46A00-4C86-4C29-B8D0-95AAB49A1E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CCFF"/>
  </sheetPr>
  <dimension ref="A1:K597"/>
  <sheetViews>
    <sheetView tabSelected="1" zoomScaleNormal="100" workbookViewId="0">
      <selection activeCell="E18" sqref="E18"/>
    </sheetView>
  </sheetViews>
  <sheetFormatPr baseColWidth="10" defaultRowHeight="12.75" x14ac:dyDescent="0.2"/>
  <cols>
    <col min="1" max="1" width="13.5703125" customWidth="1"/>
    <col min="2" max="2" width="4.28515625" bestFit="1" customWidth="1"/>
    <col min="3" max="3" width="8" bestFit="1" customWidth="1"/>
    <col min="4" max="4" width="10.140625" bestFit="1" customWidth="1"/>
    <col min="5" max="5" width="88" customWidth="1"/>
    <col min="6" max="6" width="9" customWidth="1"/>
    <col min="7" max="7" width="6.7109375" customWidth="1"/>
    <col min="8" max="9" width="13.5703125" bestFit="1" customWidth="1"/>
    <col min="10" max="10" width="17.85546875" bestFit="1" customWidth="1"/>
    <col min="11" max="11" width="13.5703125" customWidth="1"/>
  </cols>
  <sheetData>
    <row r="1" spans="1:10" ht="18" x14ac:dyDescent="0.2">
      <c r="A1" s="42" t="s">
        <v>0</v>
      </c>
      <c r="B1" s="42"/>
      <c r="C1" s="42"/>
      <c r="D1" s="42"/>
      <c r="E1" s="42"/>
      <c r="F1" s="42"/>
      <c r="G1" s="42"/>
      <c r="H1" s="42"/>
      <c r="I1" s="42"/>
      <c r="J1" s="42"/>
    </row>
    <row r="2" spans="1:10" s="3" customFormat="1" ht="25.5" x14ac:dyDescent="0.2">
      <c r="A2" s="1" t="s">
        <v>1</v>
      </c>
      <c r="B2" s="1" t="s">
        <v>2</v>
      </c>
      <c r="C2" s="2" t="s">
        <v>3</v>
      </c>
      <c r="D2" s="2" t="s">
        <v>4</v>
      </c>
      <c r="E2" s="2" t="s">
        <v>5</v>
      </c>
      <c r="F2" s="2" t="s">
        <v>6</v>
      </c>
      <c r="G2" s="2" t="s">
        <v>7</v>
      </c>
      <c r="H2" s="2" t="s">
        <v>8</v>
      </c>
      <c r="I2" s="2" t="s">
        <v>9</v>
      </c>
      <c r="J2" s="2" t="s">
        <v>10</v>
      </c>
    </row>
    <row r="3" spans="1:10" x14ac:dyDescent="0.2">
      <c r="A3" s="4" t="s">
        <v>11</v>
      </c>
      <c r="B3" s="4"/>
      <c r="C3" s="4"/>
      <c r="D3" s="4"/>
      <c r="E3" s="5" t="s">
        <v>12</v>
      </c>
      <c r="G3" s="6" t="s">
        <v>13</v>
      </c>
      <c r="H3" s="6"/>
      <c r="I3" s="6">
        <v>0</v>
      </c>
    </row>
    <row r="4" spans="1:10" x14ac:dyDescent="0.2">
      <c r="A4" s="7" t="s">
        <v>11</v>
      </c>
      <c r="B4" s="8" t="s">
        <v>14</v>
      </c>
      <c r="C4" s="9" t="s">
        <v>15</v>
      </c>
      <c r="D4" s="10">
        <v>41193</v>
      </c>
      <c r="E4" s="11" t="s">
        <v>16</v>
      </c>
      <c r="F4" s="12"/>
      <c r="G4" s="12"/>
      <c r="H4" s="13">
        <v>0</v>
      </c>
      <c r="I4" s="14">
        <v>8879.7999999999993</v>
      </c>
      <c r="J4" s="15"/>
    </row>
    <row r="5" spans="1:10" x14ac:dyDescent="0.2">
      <c r="A5" s="7" t="s">
        <v>11</v>
      </c>
      <c r="B5" s="8" t="s">
        <v>14</v>
      </c>
      <c r="C5" s="9" t="s">
        <v>17</v>
      </c>
      <c r="D5" s="10">
        <v>41193</v>
      </c>
      <c r="E5" s="11" t="s">
        <v>18</v>
      </c>
      <c r="F5" s="12"/>
      <c r="G5" s="12"/>
      <c r="H5" s="13">
        <v>0</v>
      </c>
      <c r="I5" s="14">
        <v>8434.36</v>
      </c>
      <c r="J5" s="15"/>
    </row>
    <row r="6" spans="1:10" x14ac:dyDescent="0.2">
      <c r="A6" s="7" t="s">
        <v>11</v>
      </c>
      <c r="B6" s="8" t="s">
        <v>14</v>
      </c>
      <c r="C6" s="9" t="s">
        <v>19</v>
      </c>
      <c r="D6" s="10">
        <v>41197</v>
      </c>
      <c r="E6" s="11" t="s">
        <v>20</v>
      </c>
      <c r="F6" s="12"/>
      <c r="G6" s="12"/>
      <c r="H6" s="13">
        <v>0</v>
      </c>
      <c r="I6" s="14">
        <v>2564.7600000000002</v>
      </c>
      <c r="J6" s="15"/>
    </row>
    <row r="7" spans="1:10" ht="22.5" x14ac:dyDescent="0.2">
      <c r="A7" s="7" t="s">
        <v>11</v>
      </c>
      <c r="B7" s="8" t="s">
        <v>14</v>
      </c>
      <c r="C7" s="9" t="s">
        <v>21</v>
      </c>
      <c r="D7" s="10">
        <v>41197</v>
      </c>
      <c r="E7" s="11" t="s">
        <v>22</v>
      </c>
      <c r="F7" s="12"/>
      <c r="G7" s="12"/>
      <c r="H7" s="13">
        <v>0</v>
      </c>
      <c r="I7" s="14">
        <v>41971.12</v>
      </c>
      <c r="J7" s="15"/>
    </row>
    <row r="8" spans="1:10" x14ac:dyDescent="0.2">
      <c r="A8" s="7" t="s">
        <v>11</v>
      </c>
      <c r="B8" s="8" t="s">
        <v>14</v>
      </c>
      <c r="C8" s="9" t="s">
        <v>23</v>
      </c>
      <c r="D8" s="10">
        <v>41197</v>
      </c>
      <c r="E8" s="11" t="s">
        <v>24</v>
      </c>
      <c r="F8" s="12"/>
      <c r="G8" s="12"/>
      <c r="H8" s="13">
        <v>0</v>
      </c>
      <c r="I8" s="14">
        <v>14329.48</v>
      </c>
      <c r="J8" s="15"/>
    </row>
    <row r="9" spans="1:10" x14ac:dyDescent="0.2">
      <c r="A9" s="7" t="s">
        <v>11</v>
      </c>
      <c r="B9" s="8" t="s">
        <v>14</v>
      </c>
      <c r="C9" s="9" t="s">
        <v>25</v>
      </c>
      <c r="D9" s="10">
        <v>41197</v>
      </c>
      <c r="E9" s="11" t="s">
        <v>26</v>
      </c>
      <c r="F9" s="12"/>
      <c r="G9" s="12"/>
      <c r="H9" s="13">
        <v>0</v>
      </c>
      <c r="I9" s="14">
        <v>2133.2399999999998</v>
      </c>
      <c r="J9" s="15"/>
    </row>
    <row r="10" spans="1:10" x14ac:dyDescent="0.2">
      <c r="A10" s="7" t="s">
        <v>11</v>
      </c>
      <c r="B10" s="8" t="s">
        <v>14</v>
      </c>
      <c r="C10" s="9" t="s">
        <v>27</v>
      </c>
      <c r="D10" s="10">
        <v>41197</v>
      </c>
      <c r="E10" s="11" t="s">
        <v>28</v>
      </c>
      <c r="F10" s="12"/>
      <c r="G10" s="12"/>
      <c r="H10" s="13">
        <v>0</v>
      </c>
      <c r="I10" s="14">
        <v>13329.17</v>
      </c>
      <c r="J10" s="15"/>
    </row>
    <row r="11" spans="1:10" ht="22.5" x14ac:dyDescent="0.2">
      <c r="A11" s="7" t="s">
        <v>11</v>
      </c>
      <c r="B11" s="8" t="s">
        <v>14</v>
      </c>
      <c r="C11" s="9" t="s">
        <v>29</v>
      </c>
      <c r="D11" s="10">
        <v>41197</v>
      </c>
      <c r="E11" s="11" t="s">
        <v>30</v>
      </c>
      <c r="F11" s="12"/>
      <c r="G11" s="12"/>
      <c r="H11" s="13">
        <v>0</v>
      </c>
      <c r="I11" s="14">
        <v>41308.76</v>
      </c>
      <c r="J11" s="15"/>
    </row>
    <row r="12" spans="1:10" ht="22.5" x14ac:dyDescent="0.2">
      <c r="A12" s="7" t="s">
        <v>11</v>
      </c>
      <c r="B12" s="8" t="s">
        <v>14</v>
      </c>
      <c r="C12" s="9" t="s">
        <v>31</v>
      </c>
      <c r="D12" s="10">
        <v>41197</v>
      </c>
      <c r="E12" s="11" t="s">
        <v>32</v>
      </c>
      <c r="F12" s="12"/>
      <c r="G12" s="12"/>
      <c r="H12" s="13">
        <v>0</v>
      </c>
      <c r="I12" s="14">
        <v>46309.52</v>
      </c>
      <c r="J12" s="15"/>
    </row>
    <row r="13" spans="1:10" x14ac:dyDescent="0.2">
      <c r="A13" s="7" t="s">
        <v>11</v>
      </c>
      <c r="B13" s="8" t="s">
        <v>14</v>
      </c>
      <c r="C13" s="9" t="s">
        <v>33</v>
      </c>
      <c r="D13" s="10">
        <v>41197</v>
      </c>
      <c r="E13" s="11" t="s">
        <v>34</v>
      </c>
      <c r="F13" s="12"/>
      <c r="G13" s="12"/>
      <c r="H13" s="13">
        <v>0</v>
      </c>
      <c r="I13" s="14">
        <v>11600</v>
      </c>
      <c r="J13" s="15"/>
    </row>
    <row r="14" spans="1:10" ht="22.5" x14ac:dyDescent="0.2">
      <c r="A14" s="7" t="s">
        <v>11</v>
      </c>
      <c r="B14" s="8" t="s">
        <v>14</v>
      </c>
      <c r="C14" s="9" t="s">
        <v>35</v>
      </c>
      <c r="D14" s="10">
        <v>41197</v>
      </c>
      <c r="E14" s="11" t="s">
        <v>36</v>
      </c>
      <c r="F14" s="12"/>
      <c r="G14" s="12"/>
      <c r="H14" s="13">
        <v>0</v>
      </c>
      <c r="I14" s="14">
        <v>18935.84</v>
      </c>
      <c r="J14" s="15"/>
    </row>
    <row r="15" spans="1:10" x14ac:dyDescent="0.2">
      <c r="A15" s="7" t="s">
        <v>11</v>
      </c>
      <c r="B15" s="8" t="s">
        <v>14</v>
      </c>
      <c r="C15" s="9" t="s">
        <v>37</v>
      </c>
      <c r="D15" s="10">
        <v>41197</v>
      </c>
      <c r="E15" s="11" t="s">
        <v>38</v>
      </c>
      <c r="F15" s="12"/>
      <c r="G15" s="12"/>
      <c r="H15" s="13">
        <v>0</v>
      </c>
      <c r="I15" s="14">
        <v>13729.76</v>
      </c>
      <c r="J15" s="15"/>
    </row>
    <row r="16" spans="1:10" x14ac:dyDescent="0.2">
      <c r="A16" s="7" t="s">
        <v>11</v>
      </c>
      <c r="B16" s="8" t="s">
        <v>14</v>
      </c>
      <c r="C16" s="9" t="s">
        <v>39</v>
      </c>
      <c r="D16" s="10">
        <v>41197</v>
      </c>
      <c r="E16" s="11" t="s">
        <v>40</v>
      </c>
      <c r="F16" s="12"/>
      <c r="G16" s="12"/>
      <c r="H16" s="13">
        <v>0</v>
      </c>
      <c r="I16" s="14">
        <v>2642.48</v>
      </c>
      <c r="J16" s="15"/>
    </row>
    <row r="17" spans="1:10" x14ac:dyDescent="0.2">
      <c r="A17" s="7" t="s">
        <v>11</v>
      </c>
      <c r="B17" s="8" t="s">
        <v>14</v>
      </c>
      <c r="C17" s="9" t="s">
        <v>41</v>
      </c>
      <c r="D17" s="10">
        <v>41197</v>
      </c>
      <c r="E17" s="11" t="s">
        <v>42</v>
      </c>
      <c r="F17" s="12"/>
      <c r="G17" s="12"/>
      <c r="H17" s="13">
        <v>0</v>
      </c>
      <c r="I17" s="14">
        <v>284.2</v>
      </c>
      <c r="J17" s="15"/>
    </row>
    <row r="18" spans="1:10" x14ac:dyDescent="0.2">
      <c r="A18" s="7" t="s">
        <v>11</v>
      </c>
      <c r="B18" s="8" t="s">
        <v>14</v>
      </c>
      <c r="C18" s="9" t="s">
        <v>43</v>
      </c>
      <c r="D18" s="10">
        <v>41197</v>
      </c>
      <c r="E18" s="11" t="s">
        <v>44</v>
      </c>
      <c r="F18" s="12"/>
      <c r="G18" s="12"/>
      <c r="H18" s="13">
        <v>0</v>
      </c>
      <c r="I18" s="14">
        <v>968.6</v>
      </c>
      <c r="J18" s="15"/>
    </row>
    <row r="19" spans="1:10" x14ac:dyDescent="0.2">
      <c r="A19" s="7" t="s">
        <v>11</v>
      </c>
      <c r="B19" s="8" t="s">
        <v>14</v>
      </c>
      <c r="C19" s="9" t="s">
        <v>45</v>
      </c>
      <c r="D19" s="10">
        <v>41197</v>
      </c>
      <c r="E19" s="11" t="s">
        <v>46</v>
      </c>
      <c r="F19" s="12"/>
      <c r="G19" s="12"/>
      <c r="H19" s="13">
        <v>0</v>
      </c>
      <c r="I19" s="14">
        <v>2129.7600000000002</v>
      </c>
      <c r="J19" s="15"/>
    </row>
    <row r="20" spans="1:10" x14ac:dyDescent="0.2">
      <c r="A20" s="7" t="s">
        <v>11</v>
      </c>
      <c r="B20" s="8" t="s">
        <v>14</v>
      </c>
      <c r="C20" s="9" t="s">
        <v>47</v>
      </c>
      <c r="D20" s="10">
        <v>41197</v>
      </c>
      <c r="E20" s="11" t="s">
        <v>48</v>
      </c>
      <c r="F20" s="12"/>
      <c r="G20" s="12"/>
      <c r="H20" s="13">
        <v>0</v>
      </c>
      <c r="I20" s="14">
        <v>1242.3599999999999</v>
      </c>
      <c r="J20" s="15"/>
    </row>
    <row r="21" spans="1:10" x14ac:dyDescent="0.2">
      <c r="A21" s="7" t="s">
        <v>11</v>
      </c>
      <c r="B21" s="8" t="s">
        <v>14</v>
      </c>
      <c r="C21" s="9" t="s">
        <v>49</v>
      </c>
      <c r="D21" s="10">
        <v>41197</v>
      </c>
      <c r="E21" s="11" t="s">
        <v>50</v>
      </c>
      <c r="F21" s="12"/>
      <c r="G21" s="12"/>
      <c r="H21" s="13">
        <v>0</v>
      </c>
      <c r="I21" s="14">
        <v>580</v>
      </c>
      <c r="J21" s="15"/>
    </row>
    <row r="22" spans="1:10" x14ac:dyDescent="0.2">
      <c r="A22" s="7" t="s">
        <v>11</v>
      </c>
      <c r="B22" s="8" t="s">
        <v>14</v>
      </c>
      <c r="C22" s="9" t="s">
        <v>51</v>
      </c>
      <c r="D22" s="10">
        <v>41197</v>
      </c>
      <c r="E22" s="11" t="s">
        <v>52</v>
      </c>
      <c r="F22" s="12"/>
      <c r="G22" s="12"/>
      <c r="H22" s="13">
        <v>0</v>
      </c>
      <c r="I22" s="14">
        <v>3496.24</v>
      </c>
      <c r="J22" s="15"/>
    </row>
    <row r="23" spans="1:10" ht="22.5" x14ac:dyDescent="0.2">
      <c r="A23" s="7" t="s">
        <v>11</v>
      </c>
      <c r="B23" s="8" t="s">
        <v>14</v>
      </c>
      <c r="C23" s="9" t="s">
        <v>53</v>
      </c>
      <c r="D23" s="10">
        <v>41197</v>
      </c>
      <c r="E23" s="11" t="s">
        <v>54</v>
      </c>
      <c r="F23" s="12"/>
      <c r="G23" s="12"/>
      <c r="H23" s="13">
        <v>0</v>
      </c>
      <c r="I23" s="14">
        <v>5319.76</v>
      </c>
      <c r="J23" s="15"/>
    </row>
    <row r="24" spans="1:10" x14ac:dyDescent="0.2">
      <c r="A24" s="7" t="s">
        <v>11</v>
      </c>
      <c r="B24" s="8" t="s">
        <v>14</v>
      </c>
      <c r="C24" s="9" t="s">
        <v>55</v>
      </c>
      <c r="D24" s="10">
        <v>41197</v>
      </c>
      <c r="E24" s="11" t="s">
        <v>56</v>
      </c>
      <c r="F24" s="12"/>
      <c r="G24" s="12"/>
      <c r="H24" s="13">
        <v>0</v>
      </c>
      <c r="I24" s="14">
        <v>2204</v>
      </c>
      <c r="J24" s="15"/>
    </row>
    <row r="25" spans="1:10" x14ac:dyDescent="0.2">
      <c r="A25" s="7" t="s">
        <v>11</v>
      </c>
      <c r="B25" s="8" t="s">
        <v>14</v>
      </c>
      <c r="C25" s="9" t="s">
        <v>57</v>
      </c>
      <c r="D25" s="10">
        <v>41197</v>
      </c>
      <c r="E25" s="11" t="s">
        <v>58</v>
      </c>
      <c r="F25" s="12"/>
      <c r="G25" s="12"/>
      <c r="H25" s="13">
        <v>0</v>
      </c>
      <c r="I25" s="14">
        <v>15293.44</v>
      </c>
      <c r="J25" s="15"/>
    </row>
    <row r="26" spans="1:10" ht="22.5" x14ac:dyDescent="0.2">
      <c r="A26" s="7" t="s">
        <v>11</v>
      </c>
      <c r="B26" s="8" t="s">
        <v>14</v>
      </c>
      <c r="C26" s="9" t="s">
        <v>59</v>
      </c>
      <c r="D26" s="10">
        <v>41197</v>
      </c>
      <c r="E26" s="11" t="s">
        <v>60</v>
      </c>
      <c r="F26" s="12"/>
      <c r="G26" s="12"/>
      <c r="H26" s="13">
        <v>0</v>
      </c>
      <c r="I26" s="14">
        <v>19046.04</v>
      </c>
      <c r="J26" s="15"/>
    </row>
    <row r="27" spans="1:10" x14ac:dyDescent="0.2">
      <c r="A27" s="7" t="s">
        <v>11</v>
      </c>
      <c r="B27" s="8" t="s">
        <v>14</v>
      </c>
      <c r="C27" s="9" t="s">
        <v>61</v>
      </c>
      <c r="D27" s="10">
        <v>41197</v>
      </c>
      <c r="E27" s="11" t="s">
        <v>62</v>
      </c>
      <c r="F27" s="12"/>
      <c r="G27" s="12"/>
      <c r="H27" s="13">
        <v>0</v>
      </c>
      <c r="I27" s="14">
        <v>8307.92</v>
      </c>
      <c r="J27" s="15"/>
    </row>
    <row r="28" spans="1:10" ht="22.5" x14ac:dyDescent="0.2">
      <c r="A28" s="7" t="s">
        <v>11</v>
      </c>
      <c r="B28" s="8" t="s">
        <v>14</v>
      </c>
      <c r="C28" s="9" t="s">
        <v>63</v>
      </c>
      <c r="D28" s="10">
        <v>41197</v>
      </c>
      <c r="E28" s="11" t="s">
        <v>64</v>
      </c>
      <c r="F28" s="12"/>
      <c r="G28" s="12"/>
      <c r="H28" s="13">
        <v>0</v>
      </c>
      <c r="I28" s="14">
        <v>58422.239999999998</v>
      </c>
      <c r="J28" s="15"/>
    </row>
    <row r="29" spans="1:10" ht="22.5" x14ac:dyDescent="0.2">
      <c r="A29" s="7" t="s">
        <v>11</v>
      </c>
      <c r="B29" s="8" t="s">
        <v>14</v>
      </c>
      <c r="C29" s="9" t="s">
        <v>65</v>
      </c>
      <c r="D29" s="10">
        <v>41197</v>
      </c>
      <c r="E29" s="11" t="s">
        <v>66</v>
      </c>
      <c r="F29" s="12"/>
      <c r="G29" s="12"/>
      <c r="H29" s="13">
        <v>0</v>
      </c>
      <c r="I29" s="14">
        <v>55965.36</v>
      </c>
      <c r="J29" s="15"/>
    </row>
    <row r="30" spans="1:10" x14ac:dyDescent="0.2">
      <c r="A30" s="7" t="s">
        <v>11</v>
      </c>
      <c r="B30" s="8" t="s">
        <v>14</v>
      </c>
      <c r="C30" s="9" t="s">
        <v>67</v>
      </c>
      <c r="D30" s="10">
        <v>41197</v>
      </c>
      <c r="E30" s="11" t="s">
        <v>68</v>
      </c>
      <c r="F30" s="12"/>
      <c r="G30" s="12"/>
      <c r="H30" s="13">
        <v>0</v>
      </c>
      <c r="I30" s="14">
        <v>8174.52</v>
      </c>
      <c r="J30" s="15"/>
    </row>
    <row r="31" spans="1:10" x14ac:dyDescent="0.2">
      <c r="A31" s="7" t="s">
        <v>11</v>
      </c>
      <c r="B31" s="8" t="s">
        <v>14</v>
      </c>
      <c r="C31" s="9" t="s">
        <v>69</v>
      </c>
      <c r="D31" s="10">
        <v>41197</v>
      </c>
      <c r="E31" s="11" t="s">
        <v>70</v>
      </c>
      <c r="F31" s="12"/>
      <c r="G31" s="12"/>
      <c r="H31" s="13">
        <v>0</v>
      </c>
      <c r="I31" s="14">
        <v>18830.28</v>
      </c>
      <c r="J31" s="15"/>
    </row>
    <row r="32" spans="1:10" ht="22.5" x14ac:dyDescent="0.2">
      <c r="A32" s="7" t="s">
        <v>11</v>
      </c>
      <c r="B32" s="8" t="s">
        <v>14</v>
      </c>
      <c r="C32" s="9" t="s">
        <v>71</v>
      </c>
      <c r="D32" s="10">
        <v>41197</v>
      </c>
      <c r="E32" s="11" t="s">
        <v>72</v>
      </c>
      <c r="F32" s="12"/>
      <c r="G32" s="12"/>
      <c r="H32" s="13">
        <v>0</v>
      </c>
      <c r="I32" s="14">
        <v>7789.4</v>
      </c>
      <c r="J32" s="15"/>
    </row>
    <row r="33" spans="1:10" x14ac:dyDescent="0.2">
      <c r="A33" s="7" t="s">
        <v>11</v>
      </c>
      <c r="B33" s="8" t="s">
        <v>14</v>
      </c>
      <c r="C33" s="9" t="s">
        <v>73</v>
      </c>
      <c r="D33" s="10">
        <v>41197</v>
      </c>
      <c r="E33" s="11" t="s">
        <v>74</v>
      </c>
      <c r="F33" s="12"/>
      <c r="G33" s="12"/>
      <c r="H33" s="13">
        <v>0</v>
      </c>
      <c r="I33" s="14">
        <v>11136</v>
      </c>
      <c r="J33" s="15"/>
    </row>
    <row r="34" spans="1:10" x14ac:dyDescent="0.2">
      <c r="A34" s="7" t="s">
        <v>11</v>
      </c>
      <c r="B34" s="8" t="s">
        <v>14</v>
      </c>
      <c r="C34" s="9" t="s">
        <v>75</v>
      </c>
      <c r="D34" s="10">
        <v>41197</v>
      </c>
      <c r="E34" s="11" t="s">
        <v>76</v>
      </c>
      <c r="F34" s="12"/>
      <c r="G34" s="12"/>
      <c r="H34" s="13">
        <v>0</v>
      </c>
      <c r="I34" s="14">
        <v>10440</v>
      </c>
      <c r="J34" s="15"/>
    </row>
    <row r="35" spans="1:10" ht="22.5" x14ac:dyDescent="0.2">
      <c r="A35" s="7" t="s">
        <v>11</v>
      </c>
      <c r="B35" s="8" t="s">
        <v>14</v>
      </c>
      <c r="C35" s="9" t="s">
        <v>77</v>
      </c>
      <c r="D35" s="10">
        <v>41197</v>
      </c>
      <c r="E35" s="11" t="s">
        <v>78</v>
      </c>
      <c r="F35" s="12"/>
      <c r="G35" s="12"/>
      <c r="H35" s="13">
        <v>0</v>
      </c>
      <c r="I35" s="14">
        <v>16820</v>
      </c>
      <c r="J35" s="15"/>
    </row>
    <row r="36" spans="1:10" x14ac:dyDescent="0.2">
      <c r="A36" s="7" t="s">
        <v>11</v>
      </c>
      <c r="B36" s="8" t="s">
        <v>14</v>
      </c>
      <c r="C36" s="9" t="s">
        <v>79</v>
      </c>
      <c r="D36" s="10">
        <v>41197</v>
      </c>
      <c r="E36" s="11" t="s">
        <v>80</v>
      </c>
      <c r="F36" s="12"/>
      <c r="G36" s="12"/>
      <c r="H36" s="13">
        <v>0</v>
      </c>
      <c r="I36" s="14">
        <v>4640</v>
      </c>
      <c r="J36" s="15"/>
    </row>
    <row r="37" spans="1:10" x14ac:dyDescent="0.2">
      <c r="A37" s="7" t="s">
        <v>11</v>
      </c>
      <c r="B37" s="8" t="s">
        <v>14</v>
      </c>
      <c r="C37" s="9" t="s">
        <v>81</v>
      </c>
      <c r="D37" s="10">
        <v>41197</v>
      </c>
      <c r="E37" s="11" t="s">
        <v>82</v>
      </c>
      <c r="F37" s="12"/>
      <c r="G37" s="12"/>
      <c r="H37" s="13">
        <v>0</v>
      </c>
      <c r="I37" s="14">
        <v>12356.32</v>
      </c>
      <c r="J37" s="15"/>
    </row>
    <row r="38" spans="1:10" ht="22.5" x14ac:dyDescent="0.2">
      <c r="A38" s="7" t="s">
        <v>11</v>
      </c>
      <c r="B38" s="8" t="s">
        <v>14</v>
      </c>
      <c r="C38" s="9" t="s">
        <v>83</v>
      </c>
      <c r="D38" s="10">
        <v>41197</v>
      </c>
      <c r="E38" s="11" t="s">
        <v>84</v>
      </c>
      <c r="F38" s="12"/>
      <c r="G38" s="12"/>
      <c r="H38" s="13">
        <v>0</v>
      </c>
      <c r="I38" s="14">
        <v>35790.639999999999</v>
      </c>
      <c r="J38" s="15"/>
    </row>
    <row r="39" spans="1:10" x14ac:dyDescent="0.2">
      <c r="A39" s="7" t="s">
        <v>11</v>
      </c>
      <c r="B39" s="8" t="s">
        <v>14</v>
      </c>
      <c r="C39" s="9" t="s">
        <v>85</v>
      </c>
      <c r="D39" s="10">
        <v>41197</v>
      </c>
      <c r="E39" s="11" t="s">
        <v>86</v>
      </c>
      <c r="F39" s="12"/>
      <c r="G39" s="12"/>
      <c r="H39" s="13">
        <v>0</v>
      </c>
      <c r="I39" s="14">
        <v>121.8</v>
      </c>
      <c r="J39" s="15"/>
    </row>
    <row r="40" spans="1:10" x14ac:dyDescent="0.2">
      <c r="A40" s="7" t="s">
        <v>11</v>
      </c>
      <c r="B40" s="8" t="s">
        <v>14</v>
      </c>
      <c r="C40" s="9" t="s">
        <v>87</v>
      </c>
      <c r="D40" s="10">
        <v>41197</v>
      </c>
      <c r="E40" s="11" t="s">
        <v>88</v>
      </c>
      <c r="F40" s="12"/>
      <c r="G40" s="12"/>
      <c r="H40" s="13">
        <v>0</v>
      </c>
      <c r="I40" s="14">
        <v>11020</v>
      </c>
      <c r="J40" s="15"/>
    </row>
    <row r="41" spans="1:10" x14ac:dyDescent="0.2">
      <c r="A41" s="7" t="s">
        <v>11</v>
      </c>
      <c r="B41" s="8" t="s">
        <v>14</v>
      </c>
      <c r="C41" s="9" t="s">
        <v>89</v>
      </c>
      <c r="D41" s="10">
        <v>41197</v>
      </c>
      <c r="E41" s="11" t="s">
        <v>90</v>
      </c>
      <c r="F41" s="12"/>
      <c r="G41" s="12"/>
      <c r="H41" s="13">
        <v>0</v>
      </c>
      <c r="I41" s="14">
        <v>13351.6</v>
      </c>
      <c r="J41" s="15"/>
    </row>
    <row r="42" spans="1:10" x14ac:dyDescent="0.2">
      <c r="A42" s="7" t="s">
        <v>11</v>
      </c>
      <c r="B42" s="8" t="s">
        <v>14</v>
      </c>
      <c r="C42" s="9" t="s">
        <v>91</v>
      </c>
      <c r="D42" s="10">
        <v>41197</v>
      </c>
      <c r="E42" s="11" t="s">
        <v>92</v>
      </c>
      <c r="F42" s="12"/>
      <c r="G42" s="12"/>
      <c r="H42" s="13">
        <v>0</v>
      </c>
      <c r="I42" s="14">
        <v>11724.12</v>
      </c>
      <c r="J42" s="15"/>
    </row>
    <row r="43" spans="1:10" x14ac:dyDescent="0.2">
      <c r="A43" s="7" t="s">
        <v>11</v>
      </c>
      <c r="B43" s="8" t="s">
        <v>14</v>
      </c>
      <c r="C43" s="9" t="s">
        <v>93</v>
      </c>
      <c r="D43" s="10">
        <v>41197</v>
      </c>
      <c r="E43" s="11" t="s">
        <v>94</v>
      </c>
      <c r="F43" s="12"/>
      <c r="G43" s="12"/>
      <c r="H43" s="13">
        <v>0</v>
      </c>
      <c r="I43" s="14">
        <v>3897.6</v>
      </c>
      <c r="J43" s="15"/>
    </row>
    <row r="44" spans="1:10" x14ac:dyDescent="0.2">
      <c r="A44" s="7" t="s">
        <v>11</v>
      </c>
      <c r="B44" s="8" t="s">
        <v>14</v>
      </c>
      <c r="C44" s="9" t="s">
        <v>95</v>
      </c>
      <c r="D44" s="10">
        <v>41197</v>
      </c>
      <c r="E44" s="11" t="s">
        <v>96</v>
      </c>
      <c r="F44" s="12"/>
      <c r="G44" s="12"/>
      <c r="H44" s="13">
        <v>0</v>
      </c>
      <c r="I44" s="14">
        <v>1322.4</v>
      </c>
      <c r="J44" s="15"/>
    </row>
    <row r="45" spans="1:10" ht="22.5" x14ac:dyDescent="0.2">
      <c r="A45" s="7" t="s">
        <v>11</v>
      </c>
      <c r="B45" s="8" t="s">
        <v>14</v>
      </c>
      <c r="C45" s="9" t="s">
        <v>97</v>
      </c>
      <c r="D45" s="10">
        <v>41197</v>
      </c>
      <c r="E45" s="11" t="s">
        <v>98</v>
      </c>
      <c r="F45" s="12"/>
      <c r="G45" s="12"/>
      <c r="H45" s="13">
        <v>0</v>
      </c>
      <c r="I45" s="14">
        <v>18665.560000000001</v>
      </c>
      <c r="J45" s="15"/>
    </row>
    <row r="46" spans="1:10" x14ac:dyDescent="0.2">
      <c r="A46" s="7" t="s">
        <v>11</v>
      </c>
      <c r="B46" s="8" t="s">
        <v>14</v>
      </c>
      <c r="C46" s="9" t="s">
        <v>99</v>
      </c>
      <c r="D46" s="10">
        <v>41197</v>
      </c>
      <c r="E46" s="11" t="s">
        <v>100</v>
      </c>
      <c r="F46" s="12"/>
      <c r="G46" s="12"/>
      <c r="H46" s="13">
        <v>0</v>
      </c>
      <c r="I46" s="14">
        <v>4363.92</v>
      </c>
      <c r="J46" s="15"/>
    </row>
    <row r="47" spans="1:10" x14ac:dyDescent="0.2">
      <c r="A47" s="7" t="s">
        <v>11</v>
      </c>
      <c r="B47" s="8" t="s">
        <v>14</v>
      </c>
      <c r="C47" s="9" t="s">
        <v>101</v>
      </c>
      <c r="D47" s="10">
        <v>41197</v>
      </c>
      <c r="E47" s="11" t="s">
        <v>102</v>
      </c>
      <c r="F47" s="12"/>
      <c r="G47" s="12"/>
      <c r="H47" s="13">
        <v>0</v>
      </c>
      <c r="I47" s="14">
        <v>2150.64</v>
      </c>
      <c r="J47" s="15"/>
    </row>
    <row r="48" spans="1:10" x14ac:dyDescent="0.2">
      <c r="A48" s="7" t="s">
        <v>11</v>
      </c>
      <c r="B48" s="8" t="s">
        <v>14</v>
      </c>
      <c r="C48" s="9" t="s">
        <v>103</v>
      </c>
      <c r="D48" s="10">
        <v>41197</v>
      </c>
      <c r="E48" s="11" t="s">
        <v>104</v>
      </c>
      <c r="F48" s="12"/>
      <c r="G48" s="12"/>
      <c r="H48" s="13">
        <v>0</v>
      </c>
      <c r="I48" s="14">
        <v>7013.36</v>
      </c>
      <c r="J48" s="15"/>
    </row>
    <row r="49" spans="1:10" x14ac:dyDescent="0.2">
      <c r="A49" s="7" t="s">
        <v>11</v>
      </c>
      <c r="B49" s="8" t="s">
        <v>14</v>
      </c>
      <c r="C49" s="9" t="s">
        <v>105</v>
      </c>
      <c r="D49" s="10">
        <v>41198</v>
      </c>
      <c r="E49" s="11" t="s">
        <v>106</v>
      </c>
      <c r="F49" s="12"/>
      <c r="G49" s="12"/>
      <c r="H49" s="13">
        <v>0</v>
      </c>
      <c r="I49" s="14">
        <v>9462.1200000000008</v>
      </c>
      <c r="J49" s="15"/>
    </row>
    <row r="50" spans="1:10" x14ac:dyDescent="0.2">
      <c r="A50" s="7" t="s">
        <v>11</v>
      </c>
      <c r="B50" s="8" t="s">
        <v>14</v>
      </c>
      <c r="C50" s="9" t="s">
        <v>107</v>
      </c>
      <c r="D50" s="10">
        <v>41204</v>
      </c>
      <c r="E50" s="11" t="s">
        <v>108</v>
      </c>
      <c r="F50" s="12"/>
      <c r="G50" s="12"/>
      <c r="H50" s="13">
        <v>0</v>
      </c>
      <c r="I50" s="14">
        <v>2744.56</v>
      </c>
      <c r="J50" s="15"/>
    </row>
    <row r="51" spans="1:10" x14ac:dyDescent="0.2">
      <c r="A51" s="7" t="s">
        <v>11</v>
      </c>
      <c r="B51" s="8" t="s">
        <v>14</v>
      </c>
      <c r="C51" s="9" t="s">
        <v>109</v>
      </c>
      <c r="D51" s="10">
        <v>41208</v>
      </c>
      <c r="E51" s="11" t="s">
        <v>110</v>
      </c>
      <c r="F51" s="12"/>
      <c r="G51" s="12"/>
      <c r="H51" s="13">
        <v>0</v>
      </c>
      <c r="I51" s="14">
        <v>17197</v>
      </c>
      <c r="J51" s="15"/>
    </row>
    <row r="52" spans="1:10" x14ac:dyDescent="0.2">
      <c r="A52" s="7" t="s">
        <v>11</v>
      </c>
      <c r="B52" s="8" t="s">
        <v>14</v>
      </c>
      <c r="C52" s="9" t="s">
        <v>111</v>
      </c>
      <c r="D52" s="10">
        <v>41208</v>
      </c>
      <c r="E52" s="11" t="s">
        <v>112</v>
      </c>
      <c r="F52" s="12"/>
      <c r="G52" s="12"/>
      <c r="H52" s="13">
        <v>0</v>
      </c>
      <c r="I52" s="14">
        <v>33000.01</v>
      </c>
      <c r="J52" s="15"/>
    </row>
    <row r="53" spans="1:10" x14ac:dyDescent="0.2">
      <c r="A53" s="7" t="s">
        <v>11</v>
      </c>
      <c r="B53" s="8" t="s">
        <v>14</v>
      </c>
      <c r="C53" s="9" t="s">
        <v>113</v>
      </c>
      <c r="D53" s="10">
        <v>41208</v>
      </c>
      <c r="E53" s="11" t="s">
        <v>114</v>
      </c>
      <c r="F53" s="12"/>
      <c r="G53" s="12"/>
      <c r="H53" s="13">
        <v>0</v>
      </c>
      <c r="I53" s="14">
        <v>33000.01</v>
      </c>
      <c r="J53" s="15"/>
    </row>
    <row r="54" spans="1:10" x14ac:dyDescent="0.2">
      <c r="A54" s="7" t="s">
        <v>11</v>
      </c>
      <c r="B54" s="8" t="s">
        <v>14</v>
      </c>
      <c r="C54" s="9" t="s">
        <v>115</v>
      </c>
      <c r="D54" s="10">
        <v>41208</v>
      </c>
      <c r="E54" s="11" t="s">
        <v>116</v>
      </c>
      <c r="F54" s="12"/>
      <c r="G54" s="12"/>
      <c r="H54" s="13">
        <v>0</v>
      </c>
      <c r="I54" s="14">
        <v>12077.92</v>
      </c>
      <c r="J54" s="15"/>
    </row>
    <row r="55" spans="1:10" ht="22.5" x14ac:dyDescent="0.2">
      <c r="A55" s="7" t="s">
        <v>11</v>
      </c>
      <c r="B55" s="8" t="s">
        <v>14</v>
      </c>
      <c r="C55" s="9" t="s">
        <v>117</v>
      </c>
      <c r="D55" s="10">
        <v>41208</v>
      </c>
      <c r="E55" s="11" t="s">
        <v>118</v>
      </c>
      <c r="F55" s="12"/>
      <c r="G55" s="12"/>
      <c r="H55" s="13">
        <v>0</v>
      </c>
      <c r="I55" s="14">
        <v>9779.9599999999991</v>
      </c>
      <c r="J55" s="15"/>
    </row>
    <row r="56" spans="1:10" x14ac:dyDescent="0.2">
      <c r="A56" s="7" t="s">
        <v>11</v>
      </c>
      <c r="B56" s="8" t="s">
        <v>14</v>
      </c>
      <c r="C56" s="9" t="s">
        <v>119</v>
      </c>
      <c r="D56" s="10">
        <v>41208</v>
      </c>
      <c r="E56" s="11" t="s">
        <v>120</v>
      </c>
      <c r="F56" s="12"/>
      <c r="G56" s="12"/>
      <c r="H56" s="13">
        <v>0</v>
      </c>
      <c r="I56" s="14">
        <v>33000</v>
      </c>
      <c r="J56" s="15"/>
    </row>
    <row r="57" spans="1:10" ht="22.5" x14ac:dyDescent="0.2">
      <c r="A57" s="7" t="s">
        <v>11</v>
      </c>
      <c r="B57" s="8" t="s">
        <v>14</v>
      </c>
      <c r="C57" s="9" t="s">
        <v>121</v>
      </c>
      <c r="D57" s="10">
        <v>41213</v>
      </c>
      <c r="E57" s="11" t="s">
        <v>122</v>
      </c>
      <c r="F57" s="12"/>
      <c r="G57" s="12"/>
      <c r="H57" s="13">
        <v>0</v>
      </c>
      <c r="I57" s="14">
        <v>5519.28</v>
      </c>
      <c r="J57" s="15"/>
    </row>
    <row r="58" spans="1:10" ht="22.5" x14ac:dyDescent="0.2">
      <c r="A58" s="7" t="s">
        <v>11</v>
      </c>
      <c r="B58" s="8" t="s">
        <v>14</v>
      </c>
      <c r="C58" s="9" t="s">
        <v>123</v>
      </c>
      <c r="D58" s="10">
        <v>41213</v>
      </c>
      <c r="E58" s="11" t="s">
        <v>124</v>
      </c>
      <c r="F58" s="12"/>
      <c r="G58" s="12"/>
      <c r="H58" s="13">
        <v>0</v>
      </c>
      <c r="I58" s="14">
        <v>9139.64</v>
      </c>
      <c r="J58" s="15"/>
    </row>
    <row r="59" spans="1:10" x14ac:dyDescent="0.2">
      <c r="A59" s="7" t="s">
        <v>11</v>
      </c>
      <c r="B59" s="8" t="s">
        <v>14</v>
      </c>
      <c r="C59" s="9" t="s">
        <v>125</v>
      </c>
      <c r="D59" s="10">
        <v>41213</v>
      </c>
      <c r="E59" s="11" t="s">
        <v>126</v>
      </c>
      <c r="F59" s="12"/>
      <c r="G59" s="12"/>
      <c r="H59" s="13">
        <v>0</v>
      </c>
      <c r="I59" s="14">
        <v>4002</v>
      </c>
      <c r="J59" s="15"/>
    </row>
    <row r="60" spans="1:10" x14ac:dyDescent="0.2">
      <c r="A60" s="7" t="s">
        <v>11</v>
      </c>
      <c r="B60" s="8" t="s">
        <v>14</v>
      </c>
      <c r="C60" s="9" t="s">
        <v>127</v>
      </c>
      <c r="D60" s="10">
        <v>41219</v>
      </c>
      <c r="E60" s="11" t="s">
        <v>128</v>
      </c>
      <c r="F60" s="12"/>
      <c r="G60" s="12"/>
      <c r="H60" s="13">
        <v>0</v>
      </c>
      <c r="I60" s="14">
        <v>2795.6</v>
      </c>
      <c r="J60" s="15"/>
    </row>
    <row r="61" spans="1:10" x14ac:dyDescent="0.2">
      <c r="A61" s="7" t="s">
        <v>11</v>
      </c>
      <c r="B61" s="8" t="s">
        <v>14</v>
      </c>
      <c r="C61" s="9" t="s">
        <v>129</v>
      </c>
      <c r="D61" s="10">
        <v>41219</v>
      </c>
      <c r="E61" s="11" t="s">
        <v>130</v>
      </c>
      <c r="F61" s="12"/>
      <c r="G61" s="12"/>
      <c r="H61" s="13">
        <v>0</v>
      </c>
      <c r="I61" s="14">
        <v>4289.68</v>
      </c>
      <c r="J61" s="15"/>
    </row>
    <row r="62" spans="1:10" ht="22.5" x14ac:dyDescent="0.2">
      <c r="A62" s="7" t="s">
        <v>11</v>
      </c>
      <c r="B62" s="8" t="s">
        <v>14</v>
      </c>
      <c r="C62" s="9" t="s">
        <v>131</v>
      </c>
      <c r="D62" s="10">
        <v>41221</v>
      </c>
      <c r="E62" s="11" t="s">
        <v>132</v>
      </c>
      <c r="F62" s="12"/>
      <c r="G62" s="12"/>
      <c r="H62" s="13">
        <v>0</v>
      </c>
      <c r="I62" s="14">
        <v>5419.52</v>
      </c>
      <c r="J62" s="15"/>
    </row>
    <row r="63" spans="1:10" x14ac:dyDescent="0.2">
      <c r="A63" s="7" t="s">
        <v>11</v>
      </c>
      <c r="B63" s="8" t="s">
        <v>14</v>
      </c>
      <c r="C63" s="9" t="s">
        <v>133</v>
      </c>
      <c r="D63" s="10">
        <v>41221</v>
      </c>
      <c r="E63" s="11" t="s">
        <v>134</v>
      </c>
      <c r="F63" s="12"/>
      <c r="G63" s="12"/>
      <c r="H63" s="13">
        <v>0</v>
      </c>
      <c r="I63" s="14">
        <v>6847.48</v>
      </c>
      <c r="J63" s="15"/>
    </row>
    <row r="64" spans="1:10" ht="22.5" x14ac:dyDescent="0.2">
      <c r="A64" s="7" t="s">
        <v>11</v>
      </c>
      <c r="B64" s="8" t="s">
        <v>14</v>
      </c>
      <c r="C64" s="9" t="s">
        <v>135</v>
      </c>
      <c r="D64" s="10">
        <v>41221</v>
      </c>
      <c r="E64" s="11" t="s">
        <v>136</v>
      </c>
      <c r="F64" s="12"/>
      <c r="G64" s="12"/>
      <c r="H64" s="13">
        <v>0</v>
      </c>
      <c r="I64" s="14">
        <v>10180.16</v>
      </c>
      <c r="J64" s="15"/>
    </row>
    <row r="65" spans="1:10" x14ac:dyDescent="0.2">
      <c r="A65" s="7" t="s">
        <v>11</v>
      </c>
      <c r="B65" s="8" t="s">
        <v>14</v>
      </c>
      <c r="C65" s="9" t="s">
        <v>137</v>
      </c>
      <c r="D65" s="10">
        <v>41233</v>
      </c>
      <c r="E65" s="11" t="s">
        <v>138</v>
      </c>
      <c r="F65" s="12"/>
      <c r="G65" s="12"/>
      <c r="H65" s="13">
        <v>0</v>
      </c>
      <c r="I65" s="14">
        <v>33000.01</v>
      </c>
      <c r="J65" s="15"/>
    </row>
    <row r="66" spans="1:10" x14ac:dyDescent="0.2">
      <c r="A66" s="7" t="s">
        <v>11</v>
      </c>
      <c r="B66" s="8" t="s">
        <v>14</v>
      </c>
      <c r="C66" s="9" t="s">
        <v>139</v>
      </c>
      <c r="D66" s="10">
        <v>41233</v>
      </c>
      <c r="E66" s="11" t="s">
        <v>140</v>
      </c>
      <c r="F66" s="12"/>
      <c r="G66" s="12"/>
      <c r="H66" s="13">
        <v>0</v>
      </c>
      <c r="I66" s="14">
        <v>2741.08</v>
      </c>
      <c r="J66" s="15"/>
    </row>
    <row r="67" spans="1:10" x14ac:dyDescent="0.2">
      <c r="A67" s="7" t="s">
        <v>11</v>
      </c>
      <c r="B67" s="8" t="s">
        <v>14</v>
      </c>
      <c r="C67" s="9" t="s">
        <v>141</v>
      </c>
      <c r="D67" s="10">
        <v>41233</v>
      </c>
      <c r="E67" s="11" t="s">
        <v>142</v>
      </c>
      <c r="F67" s="12"/>
      <c r="G67" s="12"/>
      <c r="H67" s="13">
        <v>0</v>
      </c>
      <c r="I67" s="14">
        <v>1285.28</v>
      </c>
      <c r="J67" s="15"/>
    </row>
    <row r="68" spans="1:10" x14ac:dyDescent="0.2">
      <c r="A68" s="7" t="s">
        <v>11</v>
      </c>
      <c r="B68" s="8" t="s">
        <v>14</v>
      </c>
      <c r="C68" s="9" t="s">
        <v>143</v>
      </c>
      <c r="D68" s="10">
        <v>41233</v>
      </c>
      <c r="E68" s="11" t="s">
        <v>144</v>
      </c>
      <c r="F68" s="12"/>
      <c r="G68" s="12"/>
      <c r="H68" s="13">
        <v>0</v>
      </c>
      <c r="I68" s="14">
        <v>4942.76</v>
      </c>
      <c r="J68" s="15"/>
    </row>
    <row r="69" spans="1:10" x14ac:dyDescent="0.2">
      <c r="A69" s="7" t="s">
        <v>11</v>
      </c>
      <c r="B69" s="8" t="s">
        <v>14</v>
      </c>
      <c r="C69" s="9" t="s">
        <v>145</v>
      </c>
      <c r="D69" s="10">
        <v>41233</v>
      </c>
      <c r="E69" s="11" t="s">
        <v>146</v>
      </c>
      <c r="F69" s="12"/>
      <c r="G69" s="12"/>
      <c r="H69" s="13">
        <v>0</v>
      </c>
      <c r="I69" s="14">
        <v>3815.24</v>
      </c>
      <c r="J69" s="15"/>
    </row>
    <row r="70" spans="1:10" x14ac:dyDescent="0.2">
      <c r="A70" s="7" t="s">
        <v>11</v>
      </c>
      <c r="B70" s="8" t="s">
        <v>14</v>
      </c>
      <c r="C70" s="9" t="s">
        <v>147</v>
      </c>
      <c r="D70" s="10">
        <v>41233</v>
      </c>
      <c r="E70" s="11" t="s">
        <v>148</v>
      </c>
      <c r="F70" s="12"/>
      <c r="G70" s="12"/>
      <c r="H70" s="13">
        <v>0</v>
      </c>
      <c r="I70" s="14">
        <v>12340.08</v>
      </c>
      <c r="J70" s="15"/>
    </row>
    <row r="71" spans="1:10" ht="22.5" x14ac:dyDescent="0.2">
      <c r="A71" s="7" t="s">
        <v>11</v>
      </c>
      <c r="B71" s="8" t="s">
        <v>14</v>
      </c>
      <c r="C71" s="9" t="s">
        <v>149</v>
      </c>
      <c r="D71" s="10">
        <v>41233</v>
      </c>
      <c r="E71" s="11" t="s">
        <v>150</v>
      </c>
      <c r="F71" s="12"/>
      <c r="G71" s="12"/>
      <c r="H71" s="13">
        <v>0</v>
      </c>
      <c r="I71" s="14">
        <v>23708.080000000002</v>
      </c>
      <c r="J71" s="15"/>
    </row>
    <row r="72" spans="1:10" x14ac:dyDescent="0.2">
      <c r="A72" s="7" t="s">
        <v>11</v>
      </c>
      <c r="B72" s="8" t="s">
        <v>14</v>
      </c>
      <c r="C72" s="9" t="s">
        <v>151</v>
      </c>
      <c r="D72" s="10">
        <v>41233</v>
      </c>
      <c r="E72" s="11" t="s">
        <v>152</v>
      </c>
      <c r="F72" s="12"/>
      <c r="G72" s="12"/>
      <c r="H72" s="13">
        <v>0</v>
      </c>
      <c r="I72" s="14">
        <v>33000.01</v>
      </c>
      <c r="J72" s="15"/>
    </row>
    <row r="73" spans="1:10" ht="22.5" x14ac:dyDescent="0.2">
      <c r="A73" s="7" t="s">
        <v>11</v>
      </c>
      <c r="B73" s="8" t="s">
        <v>14</v>
      </c>
      <c r="C73" s="9" t="s">
        <v>153</v>
      </c>
      <c r="D73" s="10">
        <v>41233</v>
      </c>
      <c r="E73" s="11" t="s">
        <v>154</v>
      </c>
      <c r="F73" s="12"/>
      <c r="G73" s="12"/>
      <c r="H73" s="13">
        <v>0</v>
      </c>
      <c r="I73" s="14">
        <v>58680.92</v>
      </c>
      <c r="J73" s="15"/>
    </row>
    <row r="74" spans="1:10" x14ac:dyDescent="0.2">
      <c r="A74" s="7" t="s">
        <v>11</v>
      </c>
      <c r="B74" s="8" t="s">
        <v>14</v>
      </c>
      <c r="C74" s="9" t="s">
        <v>155</v>
      </c>
      <c r="D74" s="10">
        <v>41233</v>
      </c>
      <c r="E74" s="11" t="s">
        <v>156</v>
      </c>
      <c r="F74" s="12"/>
      <c r="G74" s="12"/>
      <c r="H74" s="13">
        <v>0</v>
      </c>
      <c r="I74" s="14">
        <v>4732.8</v>
      </c>
      <c r="J74" s="15"/>
    </row>
    <row r="75" spans="1:10" x14ac:dyDescent="0.2">
      <c r="A75" s="7" t="s">
        <v>11</v>
      </c>
      <c r="B75" s="8" t="s">
        <v>14</v>
      </c>
      <c r="C75" s="9" t="s">
        <v>157</v>
      </c>
      <c r="D75" s="10">
        <v>41234</v>
      </c>
      <c r="E75" s="11" t="s">
        <v>158</v>
      </c>
      <c r="F75" s="12"/>
      <c r="G75" s="12"/>
      <c r="H75" s="13">
        <v>0</v>
      </c>
      <c r="I75" s="14">
        <v>5534.36</v>
      </c>
      <c r="J75" s="15"/>
    </row>
    <row r="76" spans="1:10" x14ac:dyDescent="0.2">
      <c r="A76" s="7" t="s">
        <v>11</v>
      </c>
      <c r="B76" s="8" t="s">
        <v>14</v>
      </c>
      <c r="C76" s="9" t="s">
        <v>159</v>
      </c>
      <c r="D76" s="10">
        <v>41234</v>
      </c>
      <c r="E76" s="11" t="s">
        <v>160</v>
      </c>
      <c r="F76" s="12"/>
      <c r="G76" s="12"/>
      <c r="H76" s="13">
        <v>0</v>
      </c>
      <c r="I76" s="14">
        <v>2482.4</v>
      </c>
      <c r="J76" s="15"/>
    </row>
    <row r="77" spans="1:10" x14ac:dyDescent="0.2">
      <c r="A77" s="7" t="s">
        <v>11</v>
      </c>
      <c r="B77" s="8" t="s">
        <v>14</v>
      </c>
      <c r="C77" s="9" t="s">
        <v>161</v>
      </c>
      <c r="D77" s="10">
        <v>41234</v>
      </c>
      <c r="E77" s="11" t="s">
        <v>162</v>
      </c>
      <c r="F77" s="12"/>
      <c r="G77" s="12"/>
      <c r="H77" s="13">
        <v>0</v>
      </c>
      <c r="I77" s="14">
        <v>7253.48</v>
      </c>
      <c r="J77" s="15"/>
    </row>
    <row r="78" spans="1:10" x14ac:dyDescent="0.2">
      <c r="A78" s="7" t="s">
        <v>11</v>
      </c>
      <c r="B78" s="8" t="s">
        <v>14</v>
      </c>
      <c r="C78" s="9" t="s">
        <v>163</v>
      </c>
      <c r="D78" s="10">
        <v>41234</v>
      </c>
      <c r="E78" s="11" t="s">
        <v>164</v>
      </c>
      <c r="F78" s="12"/>
      <c r="G78" s="12"/>
      <c r="H78" s="13">
        <v>0</v>
      </c>
      <c r="I78" s="14">
        <v>11149.92</v>
      </c>
      <c r="J78" s="15"/>
    </row>
    <row r="79" spans="1:10" x14ac:dyDescent="0.2">
      <c r="A79" s="7" t="s">
        <v>11</v>
      </c>
      <c r="B79" s="8" t="s">
        <v>14</v>
      </c>
      <c r="C79" s="9" t="s">
        <v>165</v>
      </c>
      <c r="D79" s="10">
        <v>41234</v>
      </c>
      <c r="E79" s="11" t="s">
        <v>166</v>
      </c>
      <c r="F79" s="12"/>
      <c r="G79" s="12"/>
      <c r="H79" s="13">
        <v>0</v>
      </c>
      <c r="I79" s="14">
        <v>2658.72</v>
      </c>
      <c r="J79" s="15"/>
    </row>
    <row r="80" spans="1:10" x14ac:dyDescent="0.2">
      <c r="A80" s="7" t="s">
        <v>11</v>
      </c>
      <c r="B80" s="8" t="s">
        <v>14</v>
      </c>
      <c r="C80" s="9" t="s">
        <v>167</v>
      </c>
      <c r="D80" s="10">
        <v>41234</v>
      </c>
      <c r="E80" s="11" t="s">
        <v>168</v>
      </c>
      <c r="F80" s="12"/>
      <c r="G80" s="12"/>
      <c r="H80" s="13">
        <v>0</v>
      </c>
      <c r="I80" s="14">
        <v>10286.879999999999</v>
      </c>
      <c r="J80" s="15"/>
    </row>
    <row r="81" spans="1:10" x14ac:dyDescent="0.2">
      <c r="A81" s="7" t="s">
        <v>11</v>
      </c>
      <c r="B81" s="8" t="s">
        <v>14</v>
      </c>
      <c r="C81" s="9" t="s">
        <v>169</v>
      </c>
      <c r="D81" s="10">
        <v>41235</v>
      </c>
      <c r="E81" s="11" t="s">
        <v>170</v>
      </c>
      <c r="F81" s="12"/>
      <c r="G81" s="12"/>
      <c r="H81" s="13">
        <v>0</v>
      </c>
      <c r="I81" s="14">
        <v>1766.68</v>
      </c>
      <c r="J81" s="15"/>
    </row>
    <row r="82" spans="1:10" ht="22.5" x14ac:dyDescent="0.2">
      <c r="A82" s="7" t="s">
        <v>11</v>
      </c>
      <c r="B82" s="8" t="s">
        <v>14</v>
      </c>
      <c r="C82" s="9" t="s">
        <v>171</v>
      </c>
      <c r="D82" s="10">
        <v>41239</v>
      </c>
      <c r="E82" s="11" t="s">
        <v>172</v>
      </c>
      <c r="F82" s="12"/>
      <c r="G82" s="12"/>
      <c r="H82" s="13">
        <v>0</v>
      </c>
      <c r="I82" s="14">
        <v>9825</v>
      </c>
      <c r="J82" s="15"/>
    </row>
    <row r="83" spans="1:10" ht="22.5" x14ac:dyDescent="0.2">
      <c r="A83" s="7" t="s">
        <v>11</v>
      </c>
      <c r="B83" s="8" t="s">
        <v>14</v>
      </c>
      <c r="C83" s="9" t="s">
        <v>173</v>
      </c>
      <c r="D83" s="10">
        <v>41239</v>
      </c>
      <c r="E83" s="11" t="s">
        <v>174</v>
      </c>
      <c r="F83" s="12"/>
      <c r="G83" s="12"/>
      <c r="H83" s="13">
        <v>0</v>
      </c>
      <c r="I83" s="14">
        <v>18578.560000000001</v>
      </c>
      <c r="J83" s="15"/>
    </row>
    <row r="84" spans="1:10" x14ac:dyDescent="0.2">
      <c r="A84" s="16" t="s">
        <v>175</v>
      </c>
      <c r="B84" s="17"/>
      <c r="C84" s="18"/>
      <c r="D84" s="19"/>
      <c r="E84" s="18"/>
      <c r="F84" s="18"/>
      <c r="G84" s="18"/>
      <c r="H84" s="20">
        <f>SUBTOTAL(9,H3:H83)</f>
        <v>0</v>
      </c>
      <c r="I84" s="21">
        <f>SUBTOTAL(9,I3:I83)</f>
        <v>1045273.5700000004</v>
      </c>
      <c r="J84" s="21">
        <f>+I84-H84</f>
        <v>1045273.5700000004</v>
      </c>
    </row>
    <row r="85" spans="1:10" x14ac:dyDescent="0.2">
      <c r="A85" s="4" t="s">
        <v>176</v>
      </c>
      <c r="B85" s="4"/>
      <c r="C85" s="4"/>
      <c r="D85" s="4"/>
      <c r="E85" s="5" t="s">
        <v>177</v>
      </c>
      <c r="G85" s="6" t="s">
        <v>13</v>
      </c>
      <c r="H85" s="6"/>
      <c r="I85" s="6">
        <v>0</v>
      </c>
    </row>
    <row r="86" spans="1:10" ht="22.5" x14ac:dyDescent="0.2">
      <c r="A86" s="7" t="s">
        <v>176</v>
      </c>
      <c r="B86" s="8" t="s">
        <v>14</v>
      </c>
      <c r="C86" s="9" t="s">
        <v>178</v>
      </c>
      <c r="D86" s="10">
        <v>41187</v>
      </c>
      <c r="E86" s="11" t="s">
        <v>179</v>
      </c>
      <c r="F86" s="12"/>
      <c r="G86" s="12"/>
      <c r="H86" s="13">
        <v>0</v>
      </c>
      <c r="I86" s="14">
        <v>46851.47</v>
      </c>
      <c r="J86" s="15"/>
    </row>
    <row r="87" spans="1:10" x14ac:dyDescent="0.2">
      <c r="A87" s="16" t="s">
        <v>180</v>
      </c>
      <c r="B87" s="17"/>
      <c r="C87" s="18"/>
      <c r="D87" s="19"/>
      <c r="E87" s="18"/>
      <c r="F87" s="18"/>
      <c r="G87" s="18"/>
      <c r="H87" s="20">
        <f>SUBTOTAL(9,H85:H86)</f>
        <v>0</v>
      </c>
      <c r="I87" s="21">
        <f>SUBTOTAL(9,I85:I86)</f>
        <v>46851.47</v>
      </c>
      <c r="J87" s="21">
        <f>+I87-H87</f>
        <v>46851.47</v>
      </c>
    </row>
    <row r="88" spans="1:10" x14ac:dyDescent="0.2">
      <c r="A88" s="4" t="s">
        <v>181</v>
      </c>
      <c r="B88" s="4"/>
      <c r="C88" s="4"/>
      <c r="D88" s="4"/>
      <c r="E88" s="5" t="s">
        <v>182</v>
      </c>
      <c r="G88" s="6" t="s">
        <v>13</v>
      </c>
      <c r="H88" s="6"/>
      <c r="I88" s="6">
        <v>0</v>
      </c>
    </row>
    <row r="89" spans="1:10" ht="33.75" x14ac:dyDescent="0.2">
      <c r="A89" s="7" t="s">
        <v>181</v>
      </c>
      <c r="B89" s="8" t="s">
        <v>14</v>
      </c>
      <c r="C89" s="9" t="s">
        <v>183</v>
      </c>
      <c r="D89" s="10">
        <v>42734</v>
      </c>
      <c r="E89" s="11" t="s">
        <v>184</v>
      </c>
      <c r="F89" s="12"/>
      <c r="G89" s="12"/>
      <c r="H89" s="13">
        <v>0</v>
      </c>
      <c r="I89" s="14">
        <v>46123.92</v>
      </c>
      <c r="J89" s="15"/>
    </row>
    <row r="90" spans="1:10" x14ac:dyDescent="0.2">
      <c r="A90" s="16" t="s">
        <v>185</v>
      </c>
      <c r="B90" s="17"/>
      <c r="C90" s="18"/>
      <c r="D90" s="19"/>
      <c r="E90" s="18"/>
      <c r="F90" s="18"/>
      <c r="G90" s="18"/>
      <c r="H90" s="20">
        <f>SUBTOTAL(9,H88:H89)</f>
        <v>0</v>
      </c>
      <c r="I90" s="21">
        <f>SUBTOTAL(9,I88:I89)</f>
        <v>46123.92</v>
      </c>
      <c r="J90" s="21">
        <f>+I90-H90</f>
        <v>46123.92</v>
      </c>
    </row>
    <row r="91" spans="1:10" x14ac:dyDescent="0.2">
      <c r="A91" s="4" t="s">
        <v>186</v>
      </c>
      <c r="B91" s="4"/>
      <c r="C91" s="4"/>
      <c r="D91" s="4"/>
      <c r="E91" s="5" t="s">
        <v>187</v>
      </c>
      <c r="G91" s="6" t="s">
        <v>13</v>
      </c>
      <c r="H91" s="6"/>
      <c r="I91" s="6">
        <v>0</v>
      </c>
    </row>
    <row r="92" spans="1:10" ht="22.5" x14ac:dyDescent="0.2">
      <c r="A92" s="7" t="s">
        <v>186</v>
      </c>
      <c r="B92" s="8" t="s">
        <v>14</v>
      </c>
      <c r="C92" s="9" t="s">
        <v>188</v>
      </c>
      <c r="D92" s="10">
        <v>41081</v>
      </c>
      <c r="E92" s="11" t="s">
        <v>189</v>
      </c>
      <c r="F92" s="12"/>
      <c r="G92" s="12"/>
      <c r="H92" s="13">
        <v>0</v>
      </c>
      <c r="I92" s="14">
        <v>74973.119999999995</v>
      </c>
      <c r="J92" s="15"/>
    </row>
    <row r="93" spans="1:10" x14ac:dyDescent="0.2">
      <c r="A93" s="16" t="s">
        <v>190</v>
      </c>
      <c r="B93" s="17"/>
      <c r="C93" s="18"/>
      <c r="D93" s="19"/>
      <c r="E93" s="18"/>
      <c r="F93" s="22"/>
      <c r="G93" s="22"/>
      <c r="H93" s="20">
        <f>SUBTOTAL(9,H91:H92)</f>
        <v>0</v>
      </c>
      <c r="I93" s="21">
        <f>SUBTOTAL(9,I91:I92)</f>
        <v>74973.119999999995</v>
      </c>
      <c r="J93" s="21">
        <f>+I93-H93</f>
        <v>74973.119999999995</v>
      </c>
    </row>
    <row r="94" spans="1:10" x14ac:dyDescent="0.2">
      <c r="A94" s="4" t="s">
        <v>191</v>
      </c>
      <c r="B94" s="4"/>
      <c r="C94" s="4"/>
      <c r="D94" s="4"/>
      <c r="E94" s="5" t="s">
        <v>192</v>
      </c>
      <c r="G94" s="6" t="s">
        <v>13</v>
      </c>
      <c r="H94" s="6"/>
      <c r="I94" s="6">
        <v>0</v>
      </c>
    </row>
    <row r="95" spans="1:10" ht="22.5" x14ac:dyDescent="0.2">
      <c r="A95" s="7" t="s">
        <v>191</v>
      </c>
      <c r="B95" s="8" t="s">
        <v>14</v>
      </c>
      <c r="C95" s="9" t="s">
        <v>193</v>
      </c>
      <c r="D95" s="10">
        <v>40907</v>
      </c>
      <c r="E95" s="11" t="s">
        <v>194</v>
      </c>
      <c r="F95" s="12"/>
      <c r="G95" s="12"/>
      <c r="H95" s="13">
        <v>0</v>
      </c>
      <c r="I95" s="14">
        <v>49705.71</v>
      </c>
      <c r="J95" s="15"/>
    </row>
    <row r="96" spans="1:10" x14ac:dyDescent="0.2">
      <c r="A96" s="16" t="s">
        <v>195</v>
      </c>
      <c r="B96" s="17"/>
      <c r="C96" s="18"/>
      <c r="D96" s="19"/>
      <c r="E96" s="18"/>
      <c r="F96" s="22"/>
      <c r="G96" s="22"/>
      <c r="H96" s="20">
        <f>SUBTOTAL(9,H94:H95)</f>
        <v>0</v>
      </c>
      <c r="I96" s="21">
        <f>SUBTOTAL(9,I94:I95)</f>
        <v>49705.71</v>
      </c>
      <c r="J96" s="21">
        <f>+I96-H96</f>
        <v>49705.71</v>
      </c>
    </row>
    <row r="97" spans="1:10" x14ac:dyDescent="0.2">
      <c r="A97" s="4" t="s">
        <v>196</v>
      </c>
      <c r="B97" s="4"/>
      <c r="C97" s="4"/>
      <c r="D97" s="4"/>
      <c r="E97" s="5" t="s">
        <v>197</v>
      </c>
      <c r="G97" s="6" t="s">
        <v>13</v>
      </c>
      <c r="H97" s="6"/>
      <c r="I97" s="6">
        <v>0</v>
      </c>
    </row>
    <row r="98" spans="1:10" ht="22.5" x14ac:dyDescent="0.2">
      <c r="A98" s="7" t="s">
        <v>196</v>
      </c>
      <c r="B98" s="8" t="s">
        <v>14</v>
      </c>
      <c r="C98" s="9" t="s">
        <v>198</v>
      </c>
      <c r="D98" s="10">
        <v>43448</v>
      </c>
      <c r="E98" s="11" t="s">
        <v>199</v>
      </c>
      <c r="F98" s="12"/>
      <c r="G98" s="12"/>
      <c r="H98" s="13">
        <v>0</v>
      </c>
      <c r="I98" s="14">
        <v>26558.2</v>
      </c>
      <c r="J98" s="15"/>
    </row>
    <row r="99" spans="1:10" x14ac:dyDescent="0.2">
      <c r="A99" s="16" t="s">
        <v>200</v>
      </c>
      <c r="B99" s="17"/>
      <c r="C99" s="18"/>
      <c r="D99" s="19"/>
      <c r="E99" s="18"/>
      <c r="F99" s="22"/>
      <c r="G99" s="22"/>
      <c r="H99" s="20">
        <f>SUBTOTAL(9,H97:H98)</f>
        <v>0</v>
      </c>
      <c r="I99" s="21">
        <f>SUBTOTAL(9,I97:I98)</f>
        <v>26558.2</v>
      </c>
      <c r="J99" s="21">
        <f>+I99-H99</f>
        <v>26558.2</v>
      </c>
    </row>
    <row r="100" spans="1:10" x14ac:dyDescent="0.2">
      <c r="A100" s="4" t="s">
        <v>201</v>
      </c>
      <c r="B100" s="23"/>
      <c r="C100" s="23"/>
      <c r="D100" s="23"/>
      <c r="E100" s="5" t="s">
        <v>202</v>
      </c>
      <c r="G100" s="6" t="s">
        <v>13</v>
      </c>
      <c r="H100" s="6"/>
      <c r="I100" s="6">
        <v>0</v>
      </c>
    </row>
    <row r="101" spans="1:10" ht="22.5" x14ac:dyDescent="0.2">
      <c r="A101" s="7" t="s">
        <v>201</v>
      </c>
      <c r="B101" s="8" t="s">
        <v>14</v>
      </c>
      <c r="C101" s="9" t="s">
        <v>203</v>
      </c>
      <c r="D101" s="10">
        <v>40725</v>
      </c>
      <c r="E101" s="11" t="s">
        <v>204</v>
      </c>
      <c r="F101" s="9" t="s">
        <v>203</v>
      </c>
      <c r="G101" s="9"/>
      <c r="H101" s="13">
        <v>0</v>
      </c>
      <c r="I101" s="14">
        <v>244153.78</v>
      </c>
      <c r="J101" s="15"/>
    </row>
    <row r="102" spans="1:10" x14ac:dyDescent="0.2">
      <c r="A102" s="7" t="s">
        <v>201</v>
      </c>
      <c r="B102" s="8" t="s">
        <v>205</v>
      </c>
      <c r="C102" s="9" t="s">
        <v>206</v>
      </c>
      <c r="D102" s="10">
        <v>40793</v>
      </c>
      <c r="E102" s="11" t="s">
        <v>207</v>
      </c>
      <c r="F102" s="9" t="s">
        <v>208</v>
      </c>
      <c r="G102" s="9"/>
      <c r="H102" s="13">
        <v>122076.89</v>
      </c>
      <c r="I102" s="14">
        <v>0</v>
      </c>
      <c r="J102" s="15"/>
    </row>
    <row r="103" spans="1:10" x14ac:dyDescent="0.2">
      <c r="A103" s="16" t="s">
        <v>209</v>
      </c>
      <c r="B103" s="17"/>
      <c r="C103" s="18"/>
      <c r="D103" s="19"/>
      <c r="E103" s="18"/>
      <c r="F103" s="18"/>
      <c r="G103" s="18"/>
      <c r="H103" s="20">
        <f>SUBTOTAL(9,H100:H102)</f>
        <v>122076.89</v>
      </c>
      <c r="I103" s="21">
        <f>SUBTOTAL(9,I100:I102)</f>
        <v>244153.78</v>
      </c>
      <c r="J103" s="21">
        <f>+I103-H103</f>
        <v>122076.89</v>
      </c>
    </row>
    <row r="104" spans="1:10" x14ac:dyDescent="0.2">
      <c r="A104" s="4" t="s">
        <v>210</v>
      </c>
      <c r="B104" s="23"/>
      <c r="C104" s="23"/>
      <c r="D104" s="23"/>
      <c r="E104" s="5" t="s">
        <v>211</v>
      </c>
      <c r="G104" s="6" t="s">
        <v>13</v>
      </c>
      <c r="H104" s="6"/>
      <c r="I104" s="6">
        <v>0</v>
      </c>
    </row>
    <row r="105" spans="1:10" ht="33.75" x14ac:dyDescent="0.2">
      <c r="A105" s="7" t="s">
        <v>210</v>
      </c>
      <c r="B105" s="8" t="s">
        <v>14</v>
      </c>
      <c r="C105" s="9" t="s">
        <v>212</v>
      </c>
      <c r="D105" s="10">
        <v>41207</v>
      </c>
      <c r="E105" s="11" t="s">
        <v>213</v>
      </c>
      <c r="F105" s="12"/>
      <c r="G105" s="12"/>
      <c r="H105" s="13">
        <v>0</v>
      </c>
      <c r="I105" s="14">
        <v>197631.52</v>
      </c>
      <c r="J105" s="15"/>
    </row>
    <row r="106" spans="1:10" x14ac:dyDescent="0.2">
      <c r="A106" s="16" t="s">
        <v>214</v>
      </c>
      <c r="B106" s="17"/>
      <c r="C106" s="18"/>
      <c r="D106" s="19"/>
      <c r="E106" s="18"/>
      <c r="F106" s="22"/>
      <c r="G106" s="22"/>
      <c r="H106" s="20">
        <f>SUBTOTAL(9,H104:H105)</f>
        <v>0</v>
      </c>
      <c r="I106" s="21">
        <f>SUBTOTAL(9,I104:I105)</f>
        <v>197631.52</v>
      </c>
      <c r="J106" s="21">
        <f>+I106-H106</f>
        <v>197631.52</v>
      </c>
    </row>
    <row r="107" spans="1:10" x14ac:dyDescent="0.2">
      <c r="A107" s="4" t="s">
        <v>215</v>
      </c>
      <c r="B107" s="23"/>
      <c r="C107" s="23"/>
      <c r="D107" s="23"/>
      <c r="E107" s="5" t="s">
        <v>216</v>
      </c>
      <c r="G107" s="6" t="s">
        <v>13</v>
      </c>
      <c r="H107" s="6"/>
      <c r="I107" s="6">
        <v>0</v>
      </c>
    </row>
    <row r="108" spans="1:10" ht="22.5" x14ac:dyDescent="0.2">
      <c r="A108" s="7" t="s">
        <v>215</v>
      </c>
      <c r="B108" s="8" t="s">
        <v>14</v>
      </c>
      <c r="C108" s="9" t="s">
        <v>217</v>
      </c>
      <c r="D108" s="10">
        <v>40822</v>
      </c>
      <c r="E108" s="11" t="s">
        <v>218</v>
      </c>
      <c r="F108" s="12"/>
      <c r="G108" s="12"/>
      <c r="H108" s="13">
        <v>0</v>
      </c>
      <c r="I108" s="14">
        <v>59160</v>
      </c>
      <c r="J108" s="15"/>
    </row>
    <row r="109" spans="1:10" x14ac:dyDescent="0.2">
      <c r="A109" s="16" t="s">
        <v>219</v>
      </c>
      <c r="B109" s="17"/>
      <c r="C109" s="18"/>
      <c r="D109" s="19"/>
      <c r="E109" s="18"/>
      <c r="F109" s="18"/>
      <c r="G109" s="18"/>
      <c r="H109" s="20">
        <f>SUBTOTAL(9,H107:H108)</f>
        <v>0</v>
      </c>
      <c r="I109" s="21">
        <f>SUBTOTAL(9,I107:I108)</f>
        <v>59160</v>
      </c>
      <c r="J109" s="21">
        <f>+I109-H109</f>
        <v>59160</v>
      </c>
    </row>
    <row r="110" spans="1:10" x14ac:dyDescent="0.2">
      <c r="A110" s="4" t="s">
        <v>220</v>
      </c>
      <c r="B110" s="23"/>
      <c r="C110" s="23"/>
      <c r="D110" s="23"/>
      <c r="E110" s="5" t="s">
        <v>221</v>
      </c>
      <c r="G110" s="6" t="s">
        <v>13</v>
      </c>
      <c r="H110" s="6"/>
      <c r="I110" s="6">
        <v>0</v>
      </c>
    </row>
    <row r="111" spans="1:10" ht="33.75" x14ac:dyDescent="0.2">
      <c r="A111" s="7" t="s">
        <v>220</v>
      </c>
      <c r="B111" s="8" t="s">
        <v>14</v>
      </c>
      <c r="C111" s="9" t="s">
        <v>222</v>
      </c>
      <c r="D111" s="10">
        <v>40504</v>
      </c>
      <c r="E111" s="11" t="s">
        <v>223</v>
      </c>
      <c r="F111" s="12"/>
      <c r="G111" s="12"/>
      <c r="H111" s="13">
        <v>0</v>
      </c>
      <c r="I111" s="14">
        <v>14848</v>
      </c>
      <c r="J111" s="15"/>
    </row>
    <row r="112" spans="1:10" ht="22.5" x14ac:dyDescent="0.2">
      <c r="A112" s="7" t="s">
        <v>220</v>
      </c>
      <c r="B112" s="8" t="s">
        <v>14</v>
      </c>
      <c r="C112" s="9" t="s">
        <v>224</v>
      </c>
      <c r="D112" s="10">
        <v>40508</v>
      </c>
      <c r="E112" s="11" t="s">
        <v>225</v>
      </c>
      <c r="F112" s="12"/>
      <c r="G112" s="12"/>
      <c r="H112" s="13">
        <v>0</v>
      </c>
      <c r="I112" s="14">
        <v>5985.6</v>
      </c>
      <c r="J112" s="15"/>
    </row>
    <row r="113" spans="1:10" x14ac:dyDescent="0.2">
      <c r="A113" s="16" t="s">
        <v>226</v>
      </c>
      <c r="B113" s="17"/>
      <c r="C113" s="18"/>
      <c r="D113" s="19"/>
      <c r="E113" s="18"/>
      <c r="F113" s="22"/>
      <c r="G113" s="22"/>
      <c r="H113" s="20">
        <f>SUBTOTAL(9,H110:H112)</f>
        <v>0</v>
      </c>
      <c r="I113" s="21">
        <f>SUBTOTAL(9,I110:I112)</f>
        <v>20833.599999999999</v>
      </c>
      <c r="J113" s="21">
        <f>+I113-H113</f>
        <v>20833.599999999999</v>
      </c>
    </row>
    <row r="114" spans="1:10" x14ac:dyDescent="0.2">
      <c r="A114" s="4" t="s">
        <v>227</v>
      </c>
      <c r="B114" s="23"/>
      <c r="C114" s="23"/>
      <c r="D114" s="23"/>
      <c r="E114" s="5" t="s">
        <v>228</v>
      </c>
      <c r="G114" s="6" t="s">
        <v>13</v>
      </c>
      <c r="H114" s="6"/>
      <c r="I114" s="6">
        <v>0</v>
      </c>
    </row>
    <row r="115" spans="1:10" ht="22.5" x14ac:dyDescent="0.2">
      <c r="A115" s="7" t="s">
        <v>227</v>
      </c>
      <c r="B115" s="8" t="s">
        <v>14</v>
      </c>
      <c r="C115" s="9" t="s">
        <v>229</v>
      </c>
      <c r="D115" s="10">
        <v>41082</v>
      </c>
      <c r="E115" s="11" t="s">
        <v>230</v>
      </c>
      <c r="F115" s="12"/>
      <c r="G115" s="12"/>
      <c r="H115" s="13">
        <v>0</v>
      </c>
      <c r="I115" s="14">
        <v>214422.87</v>
      </c>
      <c r="J115" s="15"/>
    </row>
    <row r="116" spans="1:10" ht="22.5" x14ac:dyDescent="0.2">
      <c r="A116" s="7" t="s">
        <v>227</v>
      </c>
      <c r="B116" s="8" t="s">
        <v>14</v>
      </c>
      <c r="C116" s="9" t="s">
        <v>231</v>
      </c>
      <c r="D116" s="10">
        <v>41101</v>
      </c>
      <c r="E116" s="11" t="s">
        <v>232</v>
      </c>
      <c r="F116" s="12"/>
      <c r="G116" s="12"/>
      <c r="H116" s="13">
        <v>0</v>
      </c>
      <c r="I116" s="14">
        <v>232802.81</v>
      </c>
      <c r="J116" s="15"/>
    </row>
    <row r="117" spans="1:10" ht="33.75" x14ac:dyDescent="0.2">
      <c r="A117" s="7" t="s">
        <v>227</v>
      </c>
      <c r="B117" s="8" t="s">
        <v>14</v>
      </c>
      <c r="C117" s="9" t="s">
        <v>233</v>
      </c>
      <c r="D117" s="10">
        <v>41127</v>
      </c>
      <c r="E117" s="11" t="s">
        <v>234</v>
      </c>
      <c r="F117" s="12"/>
      <c r="G117" s="12"/>
      <c r="H117" s="13">
        <v>0</v>
      </c>
      <c r="I117" s="14">
        <v>126942.04</v>
      </c>
      <c r="J117" s="15"/>
    </row>
    <row r="118" spans="1:10" ht="45" x14ac:dyDescent="0.2">
      <c r="A118" s="7" t="s">
        <v>227</v>
      </c>
      <c r="B118" s="8" t="s">
        <v>14</v>
      </c>
      <c r="C118" s="9" t="s">
        <v>235</v>
      </c>
      <c r="D118" s="10">
        <v>41135</v>
      </c>
      <c r="E118" s="11" t="s">
        <v>236</v>
      </c>
      <c r="F118" s="12"/>
      <c r="G118" s="12"/>
      <c r="H118" s="13">
        <v>0</v>
      </c>
      <c r="I118" s="14">
        <v>253126.36</v>
      </c>
      <c r="J118" s="15"/>
    </row>
    <row r="119" spans="1:10" ht="33.75" x14ac:dyDescent="0.2">
      <c r="A119" s="7" t="s">
        <v>227</v>
      </c>
      <c r="B119" s="8" t="s">
        <v>14</v>
      </c>
      <c r="C119" s="9" t="s">
        <v>237</v>
      </c>
      <c r="D119" s="10">
        <v>41156</v>
      </c>
      <c r="E119" s="11" t="s">
        <v>238</v>
      </c>
      <c r="F119" s="12"/>
      <c r="G119" s="12"/>
      <c r="H119" s="13">
        <v>0</v>
      </c>
      <c r="I119" s="14">
        <v>143065.29999999999</v>
      </c>
      <c r="J119" s="15"/>
    </row>
    <row r="120" spans="1:10" ht="22.5" x14ac:dyDescent="0.2">
      <c r="A120" s="7" t="s">
        <v>227</v>
      </c>
      <c r="B120" s="8" t="s">
        <v>14</v>
      </c>
      <c r="C120" s="9" t="s">
        <v>239</v>
      </c>
      <c r="D120" s="10">
        <v>41170</v>
      </c>
      <c r="E120" s="11" t="s">
        <v>240</v>
      </c>
      <c r="F120" s="12"/>
      <c r="G120" s="12"/>
      <c r="H120" s="13">
        <v>0</v>
      </c>
      <c r="I120" s="14">
        <v>8588.43</v>
      </c>
      <c r="J120" s="15"/>
    </row>
    <row r="121" spans="1:10" ht="22.5" x14ac:dyDescent="0.2">
      <c r="A121" s="7" t="s">
        <v>227</v>
      </c>
      <c r="B121" s="8" t="s">
        <v>14</v>
      </c>
      <c r="C121" s="9" t="s">
        <v>241</v>
      </c>
      <c r="D121" s="10">
        <v>41172</v>
      </c>
      <c r="E121" s="11" t="s">
        <v>242</v>
      </c>
      <c r="F121" s="12"/>
      <c r="G121" s="12"/>
      <c r="H121" s="13">
        <v>0</v>
      </c>
      <c r="I121" s="14">
        <v>120001.96</v>
      </c>
      <c r="J121" s="15"/>
    </row>
    <row r="122" spans="1:10" ht="33.75" x14ac:dyDescent="0.2">
      <c r="A122" s="7" t="s">
        <v>227</v>
      </c>
      <c r="B122" s="8" t="s">
        <v>14</v>
      </c>
      <c r="C122" s="9" t="s">
        <v>243</v>
      </c>
      <c r="D122" s="10">
        <v>41198</v>
      </c>
      <c r="E122" s="11" t="s">
        <v>244</v>
      </c>
      <c r="F122" s="12"/>
      <c r="G122" s="12"/>
      <c r="H122" s="13">
        <v>0</v>
      </c>
      <c r="I122" s="14">
        <v>171964.39</v>
      </c>
      <c r="J122" s="15"/>
    </row>
    <row r="123" spans="1:10" ht="33.75" x14ac:dyDescent="0.2">
      <c r="A123" s="7" t="s">
        <v>227</v>
      </c>
      <c r="B123" s="8" t="s">
        <v>14</v>
      </c>
      <c r="C123" s="9" t="s">
        <v>245</v>
      </c>
      <c r="D123" s="10">
        <v>41213</v>
      </c>
      <c r="E123" s="11" t="s">
        <v>246</v>
      </c>
      <c r="F123" s="12"/>
      <c r="G123" s="12"/>
      <c r="H123" s="13">
        <v>0</v>
      </c>
      <c r="I123" s="14">
        <v>278749.90999999997</v>
      </c>
      <c r="J123" s="15"/>
    </row>
    <row r="124" spans="1:10" ht="22.5" x14ac:dyDescent="0.2">
      <c r="A124" s="7" t="s">
        <v>227</v>
      </c>
      <c r="B124" s="8" t="s">
        <v>14</v>
      </c>
      <c r="C124" s="9" t="s">
        <v>247</v>
      </c>
      <c r="D124" s="10">
        <v>41213</v>
      </c>
      <c r="E124" s="11" t="s">
        <v>248</v>
      </c>
      <c r="F124" s="12"/>
      <c r="G124" s="12"/>
      <c r="H124" s="13">
        <v>0</v>
      </c>
      <c r="I124" s="14">
        <v>158554.15</v>
      </c>
      <c r="J124" s="15"/>
    </row>
    <row r="125" spans="1:10" ht="33.75" x14ac:dyDescent="0.2">
      <c r="A125" s="7" t="s">
        <v>227</v>
      </c>
      <c r="B125" s="8" t="s">
        <v>14</v>
      </c>
      <c r="C125" s="9" t="s">
        <v>249</v>
      </c>
      <c r="D125" s="10">
        <v>41240</v>
      </c>
      <c r="E125" s="11" t="s">
        <v>250</v>
      </c>
      <c r="F125" s="12"/>
      <c r="G125" s="12"/>
      <c r="H125" s="13">
        <v>0</v>
      </c>
      <c r="I125" s="14">
        <v>152284.4</v>
      </c>
      <c r="J125" s="15"/>
    </row>
    <row r="126" spans="1:10" ht="22.5" x14ac:dyDescent="0.2">
      <c r="A126" s="7" t="s">
        <v>227</v>
      </c>
      <c r="B126" s="8" t="s">
        <v>14</v>
      </c>
      <c r="C126" s="9" t="s">
        <v>251</v>
      </c>
      <c r="D126" s="10">
        <v>41249</v>
      </c>
      <c r="E126" s="11" t="s">
        <v>252</v>
      </c>
      <c r="F126" s="12"/>
      <c r="G126" s="12"/>
      <c r="H126" s="13">
        <v>0</v>
      </c>
      <c r="I126" s="14">
        <v>7135.52</v>
      </c>
      <c r="J126" s="15"/>
    </row>
    <row r="127" spans="1:10" ht="33.75" x14ac:dyDescent="0.2">
      <c r="A127" s="7" t="s">
        <v>227</v>
      </c>
      <c r="B127" s="8" t="s">
        <v>14</v>
      </c>
      <c r="C127" s="9" t="s">
        <v>253</v>
      </c>
      <c r="D127" s="10">
        <v>41256</v>
      </c>
      <c r="E127" s="11" t="s">
        <v>254</v>
      </c>
      <c r="F127" s="12"/>
      <c r="G127" s="12"/>
      <c r="H127" s="13">
        <v>0</v>
      </c>
      <c r="I127" s="14">
        <v>314490.88</v>
      </c>
      <c r="J127" s="15"/>
    </row>
    <row r="128" spans="1:10" ht="22.5" x14ac:dyDescent="0.2">
      <c r="A128" s="7" t="s">
        <v>227</v>
      </c>
      <c r="B128" s="8" t="s">
        <v>14</v>
      </c>
      <c r="C128" s="9" t="s">
        <v>255</v>
      </c>
      <c r="D128" s="10">
        <v>41256</v>
      </c>
      <c r="E128" s="11" t="s">
        <v>256</v>
      </c>
      <c r="F128" s="12"/>
      <c r="G128" s="12"/>
      <c r="H128" s="13">
        <v>0</v>
      </c>
      <c r="I128" s="14">
        <v>12145.8</v>
      </c>
      <c r="J128" s="15"/>
    </row>
    <row r="129" spans="1:10" ht="22.5" x14ac:dyDescent="0.2">
      <c r="A129" s="7" t="s">
        <v>227</v>
      </c>
      <c r="B129" s="8" t="s">
        <v>14</v>
      </c>
      <c r="C129" s="9" t="s">
        <v>257</v>
      </c>
      <c r="D129" s="10">
        <v>41263</v>
      </c>
      <c r="E129" s="11" t="s">
        <v>258</v>
      </c>
      <c r="F129" s="12"/>
      <c r="G129" s="12"/>
      <c r="H129" s="13">
        <v>0</v>
      </c>
      <c r="I129" s="14">
        <v>286120.37</v>
      </c>
      <c r="J129" s="15"/>
    </row>
    <row r="130" spans="1:10" ht="45" x14ac:dyDescent="0.2">
      <c r="A130" s="7" t="s">
        <v>227</v>
      </c>
      <c r="B130" s="8" t="s">
        <v>14</v>
      </c>
      <c r="C130" s="9" t="s">
        <v>17</v>
      </c>
      <c r="D130" s="10">
        <v>41639</v>
      </c>
      <c r="E130" s="11" t="s">
        <v>259</v>
      </c>
      <c r="F130" s="12"/>
      <c r="G130" s="12"/>
      <c r="H130" s="13">
        <v>0</v>
      </c>
      <c r="I130" s="14">
        <v>429055.9</v>
      </c>
      <c r="J130" s="15"/>
    </row>
    <row r="131" spans="1:10" x14ac:dyDescent="0.2">
      <c r="A131" s="16" t="s">
        <v>260</v>
      </c>
      <c r="B131" s="17"/>
      <c r="C131" s="18"/>
      <c r="D131" s="19"/>
      <c r="E131" s="18"/>
      <c r="F131" s="18"/>
      <c r="G131" s="18"/>
      <c r="H131" s="20">
        <f>SUBTOTAL(9,H114:H130)</f>
        <v>0</v>
      </c>
      <c r="I131" s="21">
        <f>SUBTOTAL(9,I114:I130)</f>
        <v>2909451.09</v>
      </c>
      <c r="J131" s="21">
        <f>+I131-H131</f>
        <v>2909451.09</v>
      </c>
    </row>
    <row r="132" spans="1:10" x14ac:dyDescent="0.2">
      <c r="A132" s="4" t="s">
        <v>261</v>
      </c>
      <c r="B132" s="23"/>
      <c r="C132" s="23"/>
      <c r="D132" s="23"/>
      <c r="E132" s="5" t="s">
        <v>262</v>
      </c>
      <c r="G132" s="6" t="s">
        <v>13</v>
      </c>
      <c r="H132" s="6"/>
      <c r="I132" s="6">
        <v>0</v>
      </c>
    </row>
    <row r="133" spans="1:10" ht="33.75" x14ac:dyDescent="0.2">
      <c r="A133" s="7" t="s">
        <v>261</v>
      </c>
      <c r="B133" s="8" t="s">
        <v>14</v>
      </c>
      <c r="C133" s="9" t="s">
        <v>263</v>
      </c>
      <c r="D133" s="10">
        <v>41067</v>
      </c>
      <c r="E133" s="11" t="s">
        <v>264</v>
      </c>
      <c r="F133" s="12"/>
      <c r="G133" s="12"/>
      <c r="H133" s="13">
        <v>0</v>
      </c>
      <c r="I133" s="14">
        <v>104997.4</v>
      </c>
      <c r="J133" s="15"/>
    </row>
    <row r="134" spans="1:10" x14ac:dyDescent="0.2">
      <c r="A134" s="16" t="s">
        <v>265</v>
      </c>
      <c r="B134" s="17"/>
      <c r="C134" s="18"/>
      <c r="D134" s="19"/>
      <c r="E134" s="18"/>
      <c r="F134" s="22"/>
      <c r="G134" s="22"/>
      <c r="H134" s="20">
        <f>SUBTOTAL(9,H132:H133)</f>
        <v>0</v>
      </c>
      <c r="I134" s="21">
        <f>SUBTOTAL(9,I132:I133)</f>
        <v>104997.4</v>
      </c>
      <c r="J134" s="21">
        <f>+I134-H134</f>
        <v>104997.4</v>
      </c>
    </row>
    <row r="135" spans="1:10" x14ac:dyDescent="0.2">
      <c r="A135" s="4" t="s">
        <v>266</v>
      </c>
      <c r="B135" s="23"/>
      <c r="C135" s="23"/>
      <c r="D135" s="23"/>
      <c r="E135" s="5" t="s">
        <v>267</v>
      </c>
      <c r="G135" s="6" t="s">
        <v>13</v>
      </c>
      <c r="H135" s="6"/>
      <c r="I135" s="6">
        <v>0</v>
      </c>
    </row>
    <row r="136" spans="1:10" ht="22.5" x14ac:dyDescent="0.2">
      <c r="A136" s="7" t="s">
        <v>266</v>
      </c>
      <c r="B136" s="8" t="s">
        <v>14</v>
      </c>
      <c r="C136" s="9" t="s">
        <v>268</v>
      </c>
      <c r="D136" s="10">
        <v>39989</v>
      </c>
      <c r="E136" s="11" t="s">
        <v>269</v>
      </c>
      <c r="F136" s="12"/>
      <c r="G136" s="12"/>
      <c r="H136" s="13">
        <v>0</v>
      </c>
      <c r="I136" s="14">
        <v>227568.9</v>
      </c>
      <c r="J136" s="15"/>
    </row>
    <row r="137" spans="1:10" ht="22.5" x14ac:dyDescent="0.2">
      <c r="A137" s="7" t="s">
        <v>266</v>
      </c>
      <c r="B137" s="8" t="s">
        <v>14</v>
      </c>
      <c r="C137" s="9" t="s">
        <v>270</v>
      </c>
      <c r="D137" s="10">
        <v>40162</v>
      </c>
      <c r="E137" s="11" t="s">
        <v>271</v>
      </c>
      <c r="F137" s="12"/>
      <c r="G137" s="12"/>
      <c r="H137" s="13">
        <v>0</v>
      </c>
      <c r="I137" s="14">
        <v>14375</v>
      </c>
      <c r="J137" s="15"/>
    </row>
    <row r="138" spans="1:10" ht="22.5" x14ac:dyDescent="0.2">
      <c r="A138" s="7" t="s">
        <v>266</v>
      </c>
      <c r="B138" s="8" t="s">
        <v>14</v>
      </c>
      <c r="C138" s="9" t="s">
        <v>272</v>
      </c>
      <c r="D138" s="10">
        <v>39925</v>
      </c>
      <c r="E138" s="11" t="s">
        <v>273</v>
      </c>
      <c r="F138" s="12"/>
      <c r="G138" s="12"/>
      <c r="H138" s="13">
        <v>0</v>
      </c>
      <c r="I138" s="14">
        <v>114111.02</v>
      </c>
      <c r="J138" s="15"/>
    </row>
    <row r="139" spans="1:10" ht="22.5" x14ac:dyDescent="0.2">
      <c r="A139" s="7" t="s">
        <v>266</v>
      </c>
      <c r="B139" s="8" t="s">
        <v>14</v>
      </c>
      <c r="C139" s="9" t="s">
        <v>274</v>
      </c>
      <c r="D139" s="10">
        <v>39944</v>
      </c>
      <c r="E139" s="11" t="s">
        <v>275</v>
      </c>
      <c r="F139" s="12"/>
      <c r="G139" s="12"/>
      <c r="H139" s="13">
        <v>0</v>
      </c>
      <c r="I139" s="14">
        <v>54135.88</v>
      </c>
      <c r="J139" s="15"/>
    </row>
    <row r="140" spans="1:10" ht="22.5" x14ac:dyDescent="0.2">
      <c r="A140" s="7" t="s">
        <v>266</v>
      </c>
      <c r="B140" s="8" t="s">
        <v>14</v>
      </c>
      <c r="C140" s="9" t="s">
        <v>276</v>
      </c>
      <c r="D140" s="10">
        <v>39944</v>
      </c>
      <c r="E140" s="11" t="s">
        <v>277</v>
      </c>
      <c r="F140" s="12"/>
      <c r="G140" s="12"/>
      <c r="H140" s="13">
        <v>0</v>
      </c>
      <c r="I140" s="14">
        <v>34270</v>
      </c>
      <c r="J140" s="15"/>
    </row>
    <row r="141" spans="1:10" x14ac:dyDescent="0.2">
      <c r="A141" s="7" t="s">
        <v>266</v>
      </c>
      <c r="B141" s="8" t="s">
        <v>14</v>
      </c>
      <c r="C141" s="9" t="s">
        <v>278</v>
      </c>
      <c r="D141" s="10">
        <v>39975</v>
      </c>
      <c r="E141" s="11" t="s">
        <v>279</v>
      </c>
      <c r="F141" s="12"/>
      <c r="G141" s="12"/>
      <c r="H141" s="13">
        <v>0</v>
      </c>
      <c r="I141" s="14">
        <v>8010.9</v>
      </c>
      <c r="J141" s="15"/>
    </row>
    <row r="142" spans="1:10" x14ac:dyDescent="0.2">
      <c r="A142" s="7" t="s">
        <v>266</v>
      </c>
      <c r="B142" s="8" t="s">
        <v>14</v>
      </c>
      <c r="C142" s="9" t="s">
        <v>280</v>
      </c>
      <c r="D142" s="10">
        <v>39976</v>
      </c>
      <c r="E142" s="11" t="s">
        <v>281</v>
      </c>
      <c r="F142" s="12"/>
      <c r="G142" s="12"/>
      <c r="H142" s="13">
        <v>0</v>
      </c>
      <c r="I142" s="14">
        <v>11636.3</v>
      </c>
      <c r="J142" s="15"/>
    </row>
    <row r="143" spans="1:10" x14ac:dyDescent="0.2">
      <c r="A143" s="16" t="s">
        <v>282</v>
      </c>
      <c r="B143" s="17"/>
      <c r="C143" s="18"/>
      <c r="D143" s="19"/>
      <c r="E143" s="18"/>
      <c r="F143" s="22"/>
      <c r="G143" s="22"/>
      <c r="H143" s="20">
        <f>SUBTOTAL(9,H135:H142)</f>
        <v>0</v>
      </c>
      <c r="I143" s="21">
        <f>SUBTOTAL(9,I135:I142)</f>
        <v>464108</v>
      </c>
      <c r="J143" s="21">
        <f>+I143-H143</f>
        <v>464108</v>
      </c>
    </row>
    <row r="144" spans="1:10" x14ac:dyDescent="0.2">
      <c r="A144" s="4" t="s">
        <v>283</v>
      </c>
      <c r="B144" s="23"/>
      <c r="C144" s="23"/>
      <c r="D144" s="23"/>
      <c r="E144" s="5" t="s">
        <v>284</v>
      </c>
      <c r="G144" s="6" t="s">
        <v>13</v>
      </c>
      <c r="H144" s="6"/>
      <c r="I144" s="6">
        <v>0</v>
      </c>
    </row>
    <row r="145" spans="1:10" ht="22.5" x14ac:dyDescent="0.2">
      <c r="A145" s="7" t="s">
        <v>283</v>
      </c>
      <c r="B145" s="8" t="s">
        <v>14</v>
      </c>
      <c r="C145" s="9" t="s">
        <v>285</v>
      </c>
      <c r="D145" s="10">
        <v>40907</v>
      </c>
      <c r="E145" s="11" t="s">
        <v>286</v>
      </c>
      <c r="F145" s="12"/>
      <c r="G145" s="12"/>
      <c r="H145" s="13">
        <v>0</v>
      </c>
      <c r="I145" s="14">
        <v>72650.8</v>
      </c>
      <c r="J145" s="15"/>
    </row>
    <row r="146" spans="1:10" x14ac:dyDescent="0.2">
      <c r="A146" s="16" t="s">
        <v>287</v>
      </c>
      <c r="B146" s="17"/>
      <c r="C146" s="18"/>
      <c r="D146" s="19"/>
      <c r="E146" s="18"/>
      <c r="F146" s="18"/>
      <c r="G146" s="18"/>
      <c r="H146" s="20">
        <f>SUBTOTAL(9,H144:H145)</f>
        <v>0</v>
      </c>
      <c r="I146" s="21">
        <f>SUBTOTAL(9,I144:I145)</f>
        <v>72650.8</v>
      </c>
      <c r="J146" s="21">
        <f>+I146-H146</f>
        <v>72650.8</v>
      </c>
    </row>
    <row r="147" spans="1:10" x14ac:dyDescent="0.2">
      <c r="A147" s="4" t="s">
        <v>288</v>
      </c>
      <c r="B147" s="23"/>
      <c r="C147" s="23"/>
      <c r="D147" s="23"/>
      <c r="E147" s="5" t="s">
        <v>289</v>
      </c>
      <c r="G147" s="6" t="s">
        <v>13</v>
      </c>
      <c r="H147" s="6"/>
      <c r="I147" s="6">
        <v>0</v>
      </c>
    </row>
    <row r="148" spans="1:10" ht="22.5" x14ac:dyDescent="0.2">
      <c r="A148" s="7" t="s">
        <v>288</v>
      </c>
      <c r="B148" s="8" t="s">
        <v>14</v>
      </c>
      <c r="C148" s="9" t="s">
        <v>290</v>
      </c>
      <c r="D148" s="10">
        <v>41096</v>
      </c>
      <c r="E148" s="11" t="s">
        <v>291</v>
      </c>
      <c r="F148" s="12"/>
      <c r="G148" s="12"/>
      <c r="H148" s="13">
        <v>0</v>
      </c>
      <c r="I148" s="14">
        <v>82228.039999999994</v>
      </c>
      <c r="J148" s="15"/>
    </row>
    <row r="149" spans="1:10" ht="33.75" x14ac:dyDescent="0.2">
      <c r="A149" s="7" t="s">
        <v>288</v>
      </c>
      <c r="B149" s="8" t="s">
        <v>14</v>
      </c>
      <c r="C149" s="9" t="s">
        <v>292</v>
      </c>
      <c r="D149" s="10">
        <v>41193</v>
      </c>
      <c r="E149" s="11" t="s">
        <v>293</v>
      </c>
      <c r="F149" s="12"/>
      <c r="G149" s="12"/>
      <c r="H149" s="13">
        <v>0</v>
      </c>
      <c r="I149" s="14">
        <v>12698.09</v>
      </c>
      <c r="J149" s="15"/>
    </row>
    <row r="150" spans="1:10" ht="33.75" x14ac:dyDescent="0.2">
      <c r="A150" s="7" t="s">
        <v>288</v>
      </c>
      <c r="B150" s="8" t="s">
        <v>14</v>
      </c>
      <c r="C150" s="9" t="s">
        <v>294</v>
      </c>
      <c r="D150" s="10">
        <v>41193</v>
      </c>
      <c r="E150" s="11" t="s">
        <v>295</v>
      </c>
      <c r="F150" s="12"/>
      <c r="G150" s="12"/>
      <c r="H150" s="13">
        <v>0</v>
      </c>
      <c r="I150" s="14">
        <v>11318.76</v>
      </c>
      <c r="J150" s="15"/>
    </row>
    <row r="151" spans="1:10" ht="33.75" x14ac:dyDescent="0.2">
      <c r="A151" s="7" t="s">
        <v>288</v>
      </c>
      <c r="B151" s="8" t="s">
        <v>14</v>
      </c>
      <c r="C151" s="9" t="s">
        <v>296</v>
      </c>
      <c r="D151" s="10">
        <v>41193</v>
      </c>
      <c r="E151" s="11" t="s">
        <v>297</v>
      </c>
      <c r="F151" s="12"/>
      <c r="G151" s="12"/>
      <c r="H151" s="13">
        <v>0</v>
      </c>
      <c r="I151" s="14">
        <v>22442.76</v>
      </c>
      <c r="J151" s="15"/>
    </row>
    <row r="152" spans="1:10" ht="33.75" x14ac:dyDescent="0.2">
      <c r="A152" s="7" t="s">
        <v>288</v>
      </c>
      <c r="B152" s="8" t="s">
        <v>14</v>
      </c>
      <c r="C152" s="9" t="s">
        <v>298</v>
      </c>
      <c r="D152" s="10">
        <v>41193</v>
      </c>
      <c r="E152" s="11" t="s">
        <v>299</v>
      </c>
      <c r="F152" s="12"/>
      <c r="G152" s="12"/>
      <c r="H152" s="13">
        <v>0</v>
      </c>
      <c r="I152" s="14">
        <v>9060.5300000000007</v>
      </c>
      <c r="J152" s="15"/>
    </row>
    <row r="153" spans="1:10" ht="33.75" x14ac:dyDescent="0.2">
      <c r="A153" s="7" t="s">
        <v>288</v>
      </c>
      <c r="B153" s="8" t="s">
        <v>14</v>
      </c>
      <c r="C153" s="9" t="s">
        <v>300</v>
      </c>
      <c r="D153" s="10">
        <v>41193</v>
      </c>
      <c r="E153" s="11" t="s">
        <v>301</v>
      </c>
      <c r="F153" s="12"/>
      <c r="G153" s="12"/>
      <c r="H153" s="13">
        <v>0</v>
      </c>
      <c r="I153" s="14">
        <v>26703.24</v>
      </c>
      <c r="J153" s="15"/>
    </row>
    <row r="154" spans="1:10" ht="33.75" x14ac:dyDescent="0.2">
      <c r="A154" s="7" t="s">
        <v>288</v>
      </c>
      <c r="B154" s="8" t="s">
        <v>14</v>
      </c>
      <c r="C154" s="9" t="s">
        <v>302</v>
      </c>
      <c r="D154" s="10">
        <v>41193</v>
      </c>
      <c r="E154" s="11" t="s">
        <v>303</v>
      </c>
      <c r="F154" s="12"/>
      <c r="G154" s="12"/>
      <c r="H154" s="13">
        <v>0</v>
      </c>
      <c r="I154" s="14">
        <v>16669.439999999999</v>
      </c>
      <c r="J154" s="15"/>
    </row>
    <row r="155" spans="1:10" x14ac:dyDescent="0.2">
      <c r="A155" s="16" t="s">
        <v>304</v>
      </c>
      <c r="B155" s="17"/>
      <c r="C155" s="18"/>
      <c r="D155" s="19"/>
      <c r="E155" s="18"/>
      <c r="F155" s="22"/>
      <c r="G155" s="22"/>
      <c r="H155" s="20">
        <f>SUBTOTAL(9,H147:H154)</f>
        <v>0</v>
      </c>
      <c r="I155" s="21">
        <f>SUBTOTAL(9,I147:I154)</f>
        <v>181120.86</v>
      </c>
      <c r="J155" s="21">
        <f>+I155-H155</f>
        <v>181120.86</v>
      </c>
    </row>
    <row r="156" spans="1:10" x14ac:dyDescent="0.2">
      <c r="A156" s="4" t="s">
        <v>305</v>
      </c>
      <c r="B156" s="23"/>
      <c r="C156" s="23"/>
      <c r="D156" s="23"/>
      <c r="E156" s="5" t="s">
        <v>306</v>
      </c>
      <c r="G156" s="6" t="s">
        <v>13</v>
      </c>
      <c r="H156" s="6"/>
      <c r="I156" s="6">
        <v>0</v>
      </c>
    </row>
    <row r="157" spans="1:10" ht="22.5" x14ac:dyDescent="0.2">
      <c r="A157" s="7" t="s">
        <v>305</v>
      </c>
      <c r="B157" s="8" t="s">
        <v>14</v>
      </c>
      <c r="C157" s="9" t="s">
        <v>307</v>
      </c>
      <c r="D157" s="10">
        <v>41065</v>
      </c>
      <c r="E157" s="11" t="s">
        <v>308</v>
      </c>
      <c r="F157" s="12"/>
      <c r="G157" s="12"/>
      <c r="H157" s="13">
        <v>0</v>
      </c>
      <c r="I157" s="14">
        <v>42110.66</v>
      </c>
      <c r="J157" s="15"/>
    </row>
    <row r="158" spans="1:10" x14ac:dyDescent="0.2">
      <c r="A158" s="16" t="s">
        <v>309</v>
      </c>
      <c r="B158" s="17"/>
      <c r="C158" s="18"/>
      <c r="D158" s="19"/>
      <c r="E158" s="18"/>
      <c r="F158" s="22"/>
      <c r="G158" s="22"/>
      <c r="H158" s="20">
        <f>SUBTOTAL(9,H156:H157)</f>
        <v>0</v>
      </c>
      <c r="I158" s="21">
        <f>SUBTOTAL(9,I156:I157)</f>
        <v>42110.66</v>
      </c>
      <c r="J158" s="21">
        <f>+I158-H158</f>
        <v>42110.66</v>
      </c>
    </row>
    <row r="159" spans="1:10" x14ac:dyDescent="0.2">
      <c r="A159" s="4" t="s">
        <v>310</v>
      </c>
      <c r="B159" s="23"/>
      <c r="C159" s="23"/>
      <c r="D159" s="23"/>
      <c r="E159" s="5" t="s">
        <v>311</v>
      </c>
      <c r="G159" s="6" t="s">
        <v>13</v>
      </c>
      <c r="H159" s="6"/>
      <c r="I159" s="6">
        <v>0</v>
      </c>
    </row>
    <row r="160" spans="1:10" ht="22.5" x14ac:dyDescent="0.2">
      <c r="A160" s="7" t="s">
        <v>310</v>
      </c>
      <c r="B160" s="8" t="s">
        <v>14</v>
      </c>
      <c r="C160" s="9" t="s">
        <v>312</v>
      </c>
      <c r="D160" s="10">
        <v>41638</v>
      </c>
      <c r="E160" s="11" t="s">
        <v>313</v>
      </c>
      <c r="F160" s="12"/>
      <c r="G160" s="12"/>
      <c r="H160" s="13">
        <v>0</v>
      </c>
      <c r="I160" s="14">
        <v>24416.01</v>
      </c>
      <c r="J160" s="15"/>
    </row>
    <row r="161" spans="1:10" ht="22.5" x14ac:dyDescent="0.2">
      <c r="A161" s="7" t="s">
        <v>310</v>
      </c>
      <c r="B161" s="8" t="s">
        <v>14</v>
      </c>
      <c r="C161" s="9" t="s">
        <v>314</v>
      </c>
      <c r="D161" s="10">
        <v>41638</v>
      </c>
      <c r="E161" s="11" t="s">
        <v>315</v>
      </c>
      <c r="F161" s="12"/>
      <c r="G161" s="12"/>
      <c r="H161" s="13">
        <v>0</v>
      </c>
      <c r="I161" s="14">
        <v>40571.230000000003</v>
      </c>
      <c r="J161" s="15"/>
    </row>
    <row r="162" spans="1:10" ht="22.5" x14ac:dyDescent="0.2">
      <c r="A162" s="7" t="s">
        <v>310</v>
      </c>
      <c r="B162" s="8" t="s">
        <v>14</v>
      </c>
      <c r="C162" s="9" t="s">
        <v>316</v>
      </c>
      <c r="D162" s="10">
        <v>41638</v>
      </c>
      <c r="E162" s="11" t="s">
        <v>317</v>
      </c>
      <c r="F162" s="12"/>
      <c r="G162" s="12"/>
      <c r="H162" s="13">
        <v>0</v>
      </c>
      <c r="I162" s="14">
        <v>24409.18</v>
      </c>
      <c r="J162" s="15"/>
    </row>
    <row r="163" spans="1:10" x14ac:dyDescent="0.2">
      <c r="A163" s="16" t="s">
        <v>318</v>
      </c>
      <c r="B163" s="17"/>
      <c r="C163" s="18"/>
      <c r="D163" s="19"/>
      <c r="E163" s="18"/>
      <c r="F163" s="22"/>
      <c r="G163" s="22"/>
      <c r="H163" s="20">
        <f>SUBTOTAL(9,H159:H162)</f>
        <v>0</v>
      </c>
      <c r="I163" s="21">
        <f>SUBTOTAL(9,I159:I162)</f>
        <v>89396.420000000013</v>
      </c>
      <c r="J163" s="21">
        <f>+I163-H163</f>
        <v>89396.420000000013</v>
      </c>
    </row>
    <row r="164" spans="1:10" x14ac:dyDescent="0.2">
      <c r="A164" s="4" t="s">
        <v>319</v>
      </c>
      <c r="B164" s="23"/>
      <c r="C164" s="23"/>
      <c r="D164" s="23"/>
      <c r="E164" s="5" t="s">
        <v>320</v>
      </c>
      <c r="G164" s="6" t="s">
        <v>13</v>
      </c>
      <c r="H164" s="6"/>
      <c r="I164" s="6">
        <v>0</v>
      </c>
    </row>
    <row r="165" spans="1:10" ht="22.5" x14ac:dyDescent="0.2">
      <c r="A165" s="7" t="s">
        <v>319</v>
      </c>
      <c r="B165" s="8" t="s">
        <v>14</v>
      </c>
      <c r="C165" s="9" t="s">
        <v>321</v>
      </c>
      <c r="D165" s="10">
        <v>41170</v>
      </c>
      <c r="E165" s="11" t="s">
        <v>322</v>
      </c>
      <c r="F165" s="12"/>
      <c r="G165" s="12"/>
      <c r="H165" s="13">
        <v>0</v>
      </c>
      <c r="I165" s="14">
        <v>57536</v>
      </c>
      <c r="J165" s="15"/>
    </row>
    <row r="166" spans="1:10" ht="22.5" x14ac:dyDescent="0.2">
      <c r="A166" s="7" t="s">
        <v>319</v>
      </c>
      <c r="B166" s="8" t="s">
        <v>14</v>
      </c>
      <c r="C166" s="9" t="s">
        <v>323</v>
      </c>
      <c r="D166" s="10">
        <v>41170</v>
      </c>
      <c r="E166" s="11" t="s">
        <v>324</v>
      </c>
      <c r="F166" s="12"/>
      <c r="G166" s="12"/>
      <c r="H166" s="13">
        <v>0</v>
      </c>
      <c r="I166" s="14">
        <v>14384</v>
      </c>
      <c r="J166" s="15"/>
    </row>
    <row r="167" spans="1:10" x14ac:dyDescent="0.2">
      <c r="A167" s="16" t="s">
        <v>325</v>
      </c>
      <c r="B167" s="17"/>
      <c r="C167" s="18"/>
      <c r="D167" s="19"/>
      <c r="E167" s="18"/>
      <c r="F167" s="22"/>
      <c r="G167" s="22"/>
      <c r="H167" s="20">
        <f>SUBTOTAL(9,H164:H166)</f>
        <v>0</v>
      </c>
      <c r="I167" s="20">
        <f>SUBTOTAL(9,I164:I166)</f>
        <v>71920</v>
      </c>
      <c r="J167" s="21">
        <f>+I167-H167</f>
        <v>71920</v>
      </c>
    </row>
    <row r="168" spans="1:10" x14ac:dyDescent="0.2">
      <c r="A168" s="4" t="s">
        <v>326</v>
      </c>
      <c r="B168" s="23"/>
      <c r="C168" s="23"/>
      <c r="D168" s="23"/>
      <c r="E168" s="5" t="s">
        <v>327</v>
      </c>
      <c r="G168" s="6" t="s">
        <v>13</v>
      </c>
      <c r="H168" s="6"/>
      <c r="I168" s="6">
        <v>0</v>
      </c>
    </row>
    <row r="169" spans="1:10" ht="22.5" x14ac:dyDescent="0.2">
      <c r="A169" s="7" t="s">
        <v>326</v>
      </c>
      <c r="B169" s="8" t="s">
        <v>14</v>
      </c>
      <c r="C169" s="9" t="s">
        <v>328</v>
      </c>
      <c r="D169" s="10">
        <v>42004</v>
      </c>
      <c r="E169" s="11" t="s">
        <v>329</v>
      </c>
      <c r="F169" s="12"/>
      <c r="G169" s="12"/>
      <c r="H169" s="13">
        <v>0</v>
      </c>
      <c r="I169" s="14">
        <v>17727.12</v>
      </c>
      <c r="J169" s="15"/>
    </row>
    <row r="170" spans="1:10" ht="22.5" x14ac:dyDescent="0.2">
      <c r="A170" s="7" t="s">
        <v>326</v>
      </c>
      <c r="B170" s="8" t="s">
        <v>14</v>
      </c>
      <c r="C170" s="9" t="s">
        <v>330</v>
      </c>
      <c r="D170" s="10">
        <v>42004</v>
      </c>
      <c r="E170" s="11" t="s">
        <v>331</v>
      </c>
      <c r="F170" s="12"/>
      <c r="G170" s="12"/>
      <c r="H170" s="13">
        <v>0</v>
      </c>
      <c r="I170" s="14">
        <v>59792.2</v>
      </c>
      <c r="J170" s="15"/>
    </row>
    <row r="171" spans="1:10" ht="22.5" x14ac:dyDescent="0.2">
      <c r="A171" s="7" t="s">
        <v>326</v>
      </c>
      <c r="B171" s="8" t="s">
        <v>14</v>
      </c>
      <c r="C171" s="9" t="s">
        <v>332</v>
      </c>
      <c r="D171" s="10">
        <v>42004</v>
      </c>
      <c r="E171" s="11" t="s">
        <v>333</v>
      </c>
      <c r="F171" s="12"/>
      <c r="G171" s="12"/>
      <c r="H171" s="13">
        <v>0</v>
      </c>
      <c r="I171" s="14">
        <v>18195.759999999998</v>
      </c>
      <c r="J171" s="15"/>
    </row>
    <row r="172" spans="1:10" ht="22.5" x14ac:dyDescent="0.2">
      <c r="A172" s="7" t="s">
        <v>326</v>
      </c>
      <c r="B172" s="8" t="s">
        <v>14</v>
      </c>
      <c r="C172" s="9" t="s">
        <v>334</v>
      </c>
      <c r="D172" s="10">
        <v>42004</v>
      </c>
      <c r="E172" s="11" t="s">
        <v>335</v>
      </c>
      <c r="F172" s="12"/>
      <c r="G172" s="12"/>
      <c r="H172" s="13">
        <v>0</v>
      </c>
      <c r="I172" s="14">
        <v>17727.12</v>
      </c>
      <c r="J172" s="15"/>
    </row>
    <row r="173" spans="1:10" ht="22.5" x14ac:dyDescent="0.2">
      <c r="A173" s="7" t="s">
        <v>326</v>
      </c>
      <c r="B173" s="8" t="s">
        <v>14</v>
      </c>
      <c r="C173" s="9" t="s">
        <v>336</v>
      </c>
      <c r="D173" s="10">
        <v>42004</v>
      </c>
      <c r="E173" s="11" t="s">
        <v>337</v>
      </c>
      <c r="F173" s="12"/>
      <c r="G173" s="12"/>
      <c r="H173" s="13">
        <v>0</v>
      </c>
      <c r="I173" s="14">
        <v>115350.39999999999</v>
      </c>
      <c r="J173" s="15"/>
    </row>
    <row r="174" spans="1:10" x14ac:dyDescent="0.2">
      <c r="A174" s="16" t="s">
        <v>338</v>
      </c>
      <c r="B174" s="17"/>
      <c r="C174" s="18"/>
      <c r="D174" s="19"/>
      <c r="E174" s="18"/>
      <c r="F174" s="22"/>
      <c r="G174" s="22"/>
      <c r="H174" s="20">
        <f>SUBTOTAL(9,H168:H173)</f>
        <v>0</v>
      </c>
      <c r="I174" s="21">
        <f>SUBTOTAL(9,I168:I173)</f>
        <v>228792.59999999998</v>
      </c>
      <c r="J174" s="21">
        <f>+I174-H174</f>
        <v>228792.59999999998</v>
      </c>
    </row>
    <row r="175" spans="1:10" x14ac:dyDescent="0.2">
      <c r="A175" s="4" t="s">
        <v>339</v>
      </c>
      <c r="B175" s="23"/>
      <c r="C175" s="23"/>
      <c r="D175" s="23"/>
      <c r="E175" s="5" t="s">
        <v>340</v>
      </c>
      <c r="G175" s="6" t="s">
        <v>13</v>
      </c>
      <c r="H175" s="6"/>
      <c r="I175" s="6">
        <v>0</v>
      </c>
    </row>
    <row r="176" spans="1:10" ht="22.5" x14ac:dyDescent="0.2">
      <c r="A176" s="7" t="s">
        <v>339</v>
      </c>
      <c r="B176" s="8" t="s">
        <v>14</v>
      </c>
      <c r="C176" s="9" t="s">
        <v>341</v>
      </c>
      <c r="D176" s="10">
        <v>42004</v>
      </c>
      <c r="E176" s="11" t="s">
        <v>342</v>
      </c>
      <c r="F176" s="12"/>
      <c r="G176" s="12"/>
      <c r="H176" s="13">
        <v>0</v>
      </c>
      <c r="I176" s="14">
        <v>17348.96</v>
      </c>
      <c r="J176" s="15"/>
    </row>
    <row r="177" spans="1:10" x14ac:dyDescent="0.2">
      <c r="A177" s="16" t="s">
        <v>343</v>
      </c>
      <c r="B177" s="17"/>
      <c r="C177" s="18"/>
      <c r="D177" s="19"/>
      <c r="E177" s="18"/>
      <c r="F177" s="18"/>
      <c r="G177" s="18"/>
      <c r="H177" s="20">
        <f>SUBTOTAL(9,H175:H176)</f>
        <v>0</v>
      </c>
      <c r="I177" s="21">
        <f>SUBTOTAL(9,I175:I176)</f>
        <v>17348.96</v>
      </c>
      <c r="J177" s="21">
        <f>+I177-H177</f>
        <v>17348.96</v>
      </c>
    </row>
    <row r="178" spans="1:10" x14ac:dyDescent="0.2">
      <c r="A178" s="4" t="s">
        <v>344</v>
      </c>
      <c r="B178" s="23"/>
      <c r="C178" s="23"/>
      <c r="D178" s="23"/>
      <c r="E178" s="5" t="s">
        <v>345</v>
      </c>
      <c r="G178" s="6" t="s">
        <v>13</v>
      </c>
      <c r="H178" s="6"/>
      <c r="I178" s="6">
        <v>0</v>
      </c>
    </row>
    <row r="179" spans="1:10" ht="22.5" x14ac:dyDescent="0.2">
      <c r="A179" s="7" t="s">
        <v>344</v>
      </c>
      <c r="B179" s="8" t="s">
        <v>14</v>
      </c>
      <c r="C179" s="9" t="s">
        <v>346</v>
      </c>
      <c r="D179" s="10">
        <v>39988</v>
      </c>
      <c r="E179" s="11" t="s">
        <v>347</v>
      </c>
      <c r="F179" s="12"/>
      <c r="G179" s="12"/>
      <c r="H179" s="13">
        <v>0</v>
      </c>
      <c r="I179" s="14">
        <v>51750</v>
      </c>
      <c r="J179" s="15"/>
    </row>
    <row r="180" spans="1:10" ht="33.75" x14ac:dyDescent="0.2">
      <c r="A180" s="7" t="s">
        <v>344</v>
      </c>
      <c r="B180" s="8" t="s">
        <v>14</v>
      </c>
      <c r="C180" s="9" t="s">
        <v>348</v>
      </c>
      <c r="D180" s="10">
        <v>40893</v>
      </c>
      <c r="E180" s="11" t="s">
        <v>349</v>
      </c>
      <c r="F180" s="12"/>
      <c r="G180" s="12"/>
      <c r="H180" s="13">
        <v>0</v>
      </c>
      <c r="I180" s="14">
        <v>264762.96999999997</v>
      </c>
      <c r="J180" s="15"/>
    </row>
    <row r="181" spans="1:10" ht="33.75" x14ac:dyDescent="0.2">
      <c r="A181" s="7" t="s">
        <v>344</v>
      </c>
      <c r="B181" s="8" t="s">
        <v>14</v>
      </c>
      <c r="C181" s="9" t="s">
        <v>350</v>
      </c>
      <c r="D181" s="10">
        <v>41263</v>
      </c>
      <c r="E181" s="11" t="s">
        <v>351</v>
      </c>
      <c r="F181" s="12"/>
      <c r="G181" s="12"/>
      <c r="H181" s="13">
        <v>0</v>
      </c>
      <c r="I181" s="14">
        <v>176320</v>
      </c>
      <c r="J181" s="15"/>
    </row>
    <row r="182" spans="1:10" ht="22.5" x14ac:dyDescent="0.2">
      <c r="A182" s="7" t="s">
        <v>344</v>
      </c>
      <c r="B182" s="8" t="s">
        <v>14</v>
      </c>
      <c r="C182" s="9" t="s">
        <v>352</v>
      </c>
      <c r="D182" s="10">
        <v>41638</v>
      </c>
      <c r="E182" s="11" t="s">
        <v>353</v>
      </c>
      <c r="F182" s="12"/>
      <c r="G182" s="12"/>
      <c r="H182" s="13">
        <v>0</v>
      </c>
      <c r="I182" s="14">
        <v>395706.16</v>
      </c>
      <c r="J182" s="15"/>
    </row>
    <row r="183" spans="1:10" ht="33.75" x14ac:dyDescent="0.2">
      <c r="A183" s="7" t="s">
        <v>344</v>
      </c>
      <c r="B183" s="8" t="s">
        <v>14</v>
      </c>
      <c r="C183" s="9" t="s">
        <v>354</v>
      </c>
      <c r="D183" s="10">
        <v>42240</v>
      </c>
      <c r="E183" s="11" t="s">
        <v>355</v>
      </c>
      <c r="F183" s="12"/>
      <c r="G183" s="12"/>
      <c r="H183" s="13">
        <v>0</v>
      </c>
      <c r="I183" s="14">
        <v>14000.01</v>
      </c>
      <c r="J183" s="15"/>
    </row>
    <row r="184" spans="1:10" ht="22.5" x14ac:dyDescent="0.2">
      <c r="A184" s="7" t="s">
        <v>344</v>
      </c>
      <c r="B184" s="8" t="s">
        <v>14</v>
      </c>
      <c r="C184" s="9" t="s">
        <v>356</v>
      </c>
      <c r="D184" s="10">
        <v>42369</v>
      </c>
      <c r="E184" s="11" t="s">
        <v>357</v>
      </c>
      <c r="F184" s="12"/>
      <c r="G184" s="12"/>
      <c r="H184" s="13">
        <v>0</v>
      </c>
      <c r="I184" s="14">
        <v>14000.01</v>
      </c>
      <c r="J184" s="15"/>
    </row>
    <row r="185" spans="1:10" ht="22.5" x14ac:dyDescent="0.2">
      <c r="A185" s="7" t="s">
        <v>344</v>
      </c>
      <c r="B185" s="8" t="s">
        <v>14</v>
      </c>
      <c r="C185" s="9" t="s">
        <v>358</v>
      </c>
      <c r="D185" s="10">
        <v>42369</v>
      </c>
      <c r="E185" s="11" t="s">
        <v>359</v>
      </c>
      <c r="F185" s="12"/>
      <c r="G185" s="12"/>
      <c r="H185" s="13">
        <v>0</v>
      </c>
      <c r="I185" s="14">
        <v>69000</v>
      </c>
      <c r="J185" s="15"/>
    </row>
    <row r="186" spans="1:10" ht="22.5" x14ac:dyDescent="0.2">
      <c r="A186" s="7" t="s">
        <v>344</v>
      </c>
      <c r="B186" s="8" t="s">
        <v>14</v>
      </c>
      <c r="C186" s="9" t="s">
        <v>360</v>
      </c>
      <c r="D186" s="10">
        <v>42369</v>
      </c>
      <c r="E186" s="11" t="s">
        <v>361</v>
      </c>
      <c r="F186" s="12"/>
      <c r="G186" s="12"/>
      <c r="H186" s="13">
        <v>0</v>
      </c>
      <c r="I186" s="14">
        <v>14000.01</v>
      </c>
      <c r="J186" s="15"/>
    </row>
    <row r="187" spans="1:10" ht="22.5" x14ac:dyDescent="0.2">
      <c r="A187" s="7" t="s">
        <v>344</v>
      </c>
      <c r="B187" s="8" t="s">
        <v>14</v>
      </c>
      <c r="C187" s="9" t="s">
        <v>362</v>
      </c>
      <c r="D187" s="10">
        <v>42369</v>
      </c>
      <c r="E187" s="11" t="s">
        <v>363</v>
      </c>
      <c r="F187" s="12"/>
      <c r="G187" s="12"/>
      <c r="H187" s="13">
        <v>0</v>
      </c>
      <c r="I187" s="14">
        <v>14000.01</v>
      </c>
      <c r="J187" s="15"/>
    </row>
    <row r="188" spans="1:10" x14ac:dyDescent="0.2">
      <c r="A188" s="16" t="s">
        <v>364</v>
      </c>
      <c r="B188" s="17"/>
      <c r="C188" s="18"/>
      <c r="D188" s="19"/>
      <c r="E188" s="18"/>
      <c r="F188" s="22"/>
      <c r="G188" s="22"/>
      <c r="H188" s="20">
        <f>SUBTOTAL(9,H178:H187)</f>
        <v>0</v>
      </c>
      <c r="I188" s="21">
        <f>SUBTOTAL(9,I178:I187)</f>
        <v>1013539.1699999999</v>
      </c>
      <c r="J188" s="21">
        <f>+I188-H188</f>
        <v>1013539.1699999999</v>
      </c>
    </row>
    <row r="189" spans="1:10" x14ac:dyDescent="0.2">
      <c r="A189" s="4" t="s">
        <v>365</v>
      </c>
      <c r="B189" s="23"/>
      <c r="C189" s="23"/>
      <c r="D189" s="23"/>
      <c r="E189" s="5" t="s">
        <v>366</v>
      </c>
      <c r="G189" s="6" t="s">
        <v>13</v>
      </c>
      <c r="H189" s="6"/>
      <c r="I189" s="6">
        <v>0</v>
      </c>
    </row>
    <row r="190" spans="1:10" x14ac:dyDescent="0.2">
      <c r="A190" s="7" t="s">
        <v>365</v>
      </c>
      <c r="B190" s="8" t="s">
        <v>14</v>
      </c>
      <c r="C190" s="9" t="s">
        <v>367</v>
      </c>
      <c r="D190" s="10">
        <v>40828</v>
      </c>
      <c r="E190" s="11" t="s">
        <v>368</v>
      </c>
      <c r="F190" s="12"/>
      <c r="G190" s="12"/>
      <c r="H190" s="13">
        <v>0</v>
      </c>
      <c r="I190" s="14">
        <v>15523.82</v>
      </c>
      <c r="J190" s="15"/>
    </row>
    <row r="191" spans="1:10" x14ac:dyDescent="0.2">
      <c r="A191" s="16" t="s">
        <v>369</v>
      </c>
      <c r="B191" s="17"/>
      <c r="C191" s="18"/>
      <c r="D191" s="19"/>
      <c r="E191" s="18"/>
      <c r="F191" s="22"/>
      <c r="G191" s="22"/>
      <c r="H191" s="20">
        <f>SUBTOTAL(9,H189:H190)</f>
        <v>0</v>
      </c>
      <c r="I191" s="21">
        <f>SUBTOTAL(9,I189:I190)</f>
        <v>15523.82</v>
      </c>
      <c r="J191" s="21">
        <f>+I191-H191</f>
        <v>15523.82</v>
      </c>
    </row>
    <row r="192" spans="1:10" x14ac:dyDescent="0.2">
      <c r="A192" s="4" t="s">
        <v>370</v>
      </c>
      <c r="B192" s="23"/>
      <c r="C192" s="23"/>
      <c r="D192" s="23"/>
      <c r="E192" s="5" t="s">
        <v>371</v>
      </c>
      <c r="G192" s="6" t="s">
        <v>13</v>
      </c>
      <c r="H192" s="6"/>
      <c r="I192" s="6">
        <v>0</v>
      </c>
    </row>
    <row r="193" spans="1:10" ht="22.5" x14ac:dyDescent="0.2">
      <c r="A193" s="7" t="s">
        <v>370</v>
      </c>
      <c r="B193" s="8" t="s">
        <v>14</v>
      </c>
      <c r="C193" s="9" t="s">
        <v>372</v>
      </c>
      <c r="D193" s="10">
        <v>40528</v>
      </c>
      <c r="E193" s="11" t="s">
        <v>373</v>
      </c>
      <c r="F193" s="12"/>
      <c r="G193" s="12"/>
      <c r="H193" s="13">
        <v>0</v>
      </c>
      <c r="I193" s="14">
        <v>55869.66</v>
      </c>
      <c r="J193" s="15"/>
    </row>
    <row r="194" spans="1:10" x14ac:dyDescent="0.2">
      <c r="A194" s="16" t="s">
        <v>374</v>
      </c>
      <c r="B194" s="17"/>
      <c r="C194" s="18"/>
      <c r="D194" s="19"/>
      <c r="E194" s="18"/>
      <c r="F194" s="22"/>
      <c r="G194" s="22"/>
      <c r="H194" s="20">
        <f>SUBTOTAL(9,H192:H193)</f>
        <v>0</v>
      </c>
      <c r="I194" s="21">
        <f>SUBTOTAL(9,I192:I193)</f>
        <v>55869.66</v>
      </c>
      <c r="J194" s="21">
        <f>+I194-H194</f>
        <v>55869.66</v>
      </c>
    </row>
    <row r="195" spans="1:10" x14ac:dyDescent="0.2">
      <c r="A195" s="4" t="s">
        <v>375</v>
      </c>
      <c r="B195" s="23"/>
      <c r="C195" s="23"/>
      <c r="D195" s="23"/>
      <c r="E195" s="5" t="s">
        <v>376</v>
      </c>
      <c r="G195" s="6" t="s">
        <v>13</v>
      </c>
      <c r="H195" s="6"/>
      <c r="I195" s="6">
        <v>0</v>
      </c>
    </row>
    <row r="196" spans="1:10" ht="22.5" x14ac:dyDescent="0.2">
      <c r="A196" s="7" t="s">
        <v>375</v>
      </c>
      <c r="B196" s="8" t="s">
        <v>14</v>
      </c>
      <c r="C196" s="9" t="s">
        <v>377</v>
      </c>
      <c r="D196" s="10">
        <v>41164</v>
      </c>
      <c r="E196" s="11" t="s">
        <v>378</v>
      </c>
      <c r="F196" s="12"/>
      <c r="G196" s="12"/>
      <c r="H196" s="13">
        <v>0</v>
      </c>
      <c r="I196" s="14">
        <v>23400</v>
      </c>
      <c r="J196" s="15"/>
    </row>
    <row r="197" spans="1:10" ht="45" x14ac:dyDescent="0.2">
      <c r="A197" s="7" t="s">
        <v>375</v>
      </c>
      <c r="B197" s="8" t="s">
        <v>14</v>
      </c>
      <c r="C197" s="9" t="s">
        <v>379</v>
      </c>
      <c r="D197" s="10">
        <v>43362</v>
      </c>
      <c r="E197" s="11" t="s">
        <v>380</v>
      </c>
      <c r="F197" s="12"/>
      <c r="G197" s="12"/>
      <c r="H197" s="13">
        <v>0</v>
      </c>
      <c r="I197" s="14">
        <v>119364</v>
      </c>
      <c r="J197" s="15"/>
    </row>
    <row r="198" spans="1:10" ht="45" x14ac:dyDescent="0.2">
      <c r="A198" s="7" t="s">
        <v>375</v>
      </c>
      <c r="B198" s="8" t="s">
        <v>205</v>
      </c>
      <c r="C198" s="9" t="s">
        <v>381</v>
      </c>
      <c r="D198" s="10">
        <v>43599</v>
      </c>
      <c r="E198" s="11" t="s">
        <v>382</v>
      </c>
      <c r="F198" s="9" t="s">
        <v>383</v>
      </c>
      <c r="G198" s="9"/>
      <c r="H198" s="13">
        <v>89523</v>
      </c>
      <c r="I198" s="14">
        <v>0</v>
      </c>
      <c r="J198" s="14"/>
    </row>
    <row r="199" spans="1:10" x14ac:dyDescent="0.2">
      <c r="A199" s="16" t="s">
        <v>384</v>
      </c>
      <c r="B199" s="17"/>
      <c r="C199" s="18"/>
      <c r="D199" s="19"/>
      <c r="E199" s="18"/>
      <c r="F199" s="18"/>
      <c r="G199" s="18"/>
      <c r="H199" s="20">
        <f>SUBTOTAL(9,H195:H198)</f>
        <v>89523</v>
      </c>
      <c r="I199" s="21">
        <f>SUBTOTAL(9,I195:I198)</f>
        <v>142764</v>
      </c>
      <c r="J199" s="21">
        <f>+I199-H199</f>
        <v>53241</v>
      </c>
    </row>
    <row r="200" spans="1:10" x14ac:dyDescent="0.2">
      <c r="A200" s="4" t="s">
        <v>385</v>
      </c>
      <c r="B200" s="23"/>
      <c r="C200" s="23"/>
      <c r="D200" s="23"/>
      <c r="E200" s="5" t="s">
        <v>386</v>
      </c>
      <c r="G200" s="6" t="s">
        <v>13</v>
      </c>
      <c r="H200" s="6"/>
      <c r="I200" s="6">
        <v>0</v>
      </c>
    </row>
    <row r="201" spans="1:10" x14ac:dyDescent="0.2">
      <c r="A201" s="7" t="s">
        <v>385</v>
      </c>
      <c r="B201" s="8" t="s">
        <v>14</v>
      </c>
      <c r="C201" s="9" t="s">
        <v>387</v>
      </c>
      <c r="D201" s="10">
        <v>39902</v>
      </c>
      <c r="E201" s="11" t="s">
        <v>388</v>
      </c>
      <c r="F201" s="9" t="s">
        <v>389</v>
      </c>
      <c r="G201" s="9"/>
      <c r="H201" s="13">
        <v>0</v>
      </c>
      <c r="I201" s="14">
        <v>120780</v>
      </c>
      <c r="J201" s="15"/>
    </row>
    <row r="202" spans="1:10" x14ac:dyDescent="0.2">
      <c r="A202" s="16" t="s">
        <v>390</v>
      </c>
      <c r="B202" s="17"/>
      <c r="C202" s="18"/>
      <c r="D202" s="19"/>
      <c r="E202" s="18"/>
      <c r="F202" s="18"/>
      <c r="G202" s="18"/>
      <c r="H202" s="20">
        <f>SUBTOTAL(9,H200:H201)</f>
        <v>0</v>
      </c>
      <c r="I202" s="21">
        <f>SUBTOTAL(9,I200:I201)</f>
        <v>120780</v>
      </c>
      <c r="J202" s="21">
        <f>+I202-H202</f>
        <v>120780</v>
      </c>
    </row>
    <row r="203" spans="1:10" x14ac:dyDescent="0.2">
      <c r="A203" s="4" t="s">
        <v>391</v>
      </c>
      <c r="B203" s="23"/>
      <c r="C203" s="23"/>
      <c r="D203" s="23"/>
      <c r="E203" s="5" t="s">
        <v>392</v>
      </c>
      <c r="G203" s="6" t="s">
        <v>13</v>
      </c>
      <c r="H203" s="6"/>
      <c r="I203" s="6">
        <v>0</v>
      </c>
    </row>
    <row r="204" spans="1:10" x14ac:dyDescent="0.2">
      <c r="A204" s="7" t="s">
        <v>391</v>
      </c>
      <c r="B204" s="8" t="s">
        <v>14</v>
      </c>
      <c r="C204" s="9" t="s">
        <v>393</v>
      </c>
      <c r="D204" s="10">
        <v>40533</v>
      </c>
      <c r="E204" s="11" t="s">
        <v>394</v>
      </c>
      <c r="F204" s="12"/>
      <c r="G204" s="12"/>
      <c r="H204" s="13">
        <v>0</v>
      </c>
      <c r="I204" s="14">
        <v>71421.2</v>
      </c>
      <c r="J204" s="15"/>
    </row>
    <row r="205" spans="1:10" x14ac:dyDescent="0.2">
      <c r="A205" s="16" t="s">
        <v>395</v>
      </c>
      <c r="B205" s="17"/>
      <c r="C205" s="18"/>
      <c r="D205" s="19"/>
      <c r="E205" s="18"/>
      <c r="F205" s="22"/>
      <c r="G205" s="22"/>
      <c r="H205" s="20">
        <f>SUBTOTAL(9,H203:H204)</f>
        <v>0</v>
      </c>
      <c r="I205" s="21">
        <f>SUBTOTAL(9,I203:I204)</f>
        <v>71421.2</v>
      </c>
      <c r="J205" s="21">
        <f>+I205-H205</f>
        <v>71421.2</v>
      </c>
    </row>
    <row r="206" spans="1:10" x14ac:dyDescent="0.2">
      <c r="A206" s="4" t="s">
        <v>396</v>
      </c>
      <c r="B206" s="23"/>
      <c r="C206" s="23"/>
      <c r="D206" s="23"/>
      <c r="E206" s="5" t="s">
        <v>397</v>
      </c>
      <c r="G206" s="6" t="s">
        <v>13</v>
      </c>
      <c r="H206" s="6"/>
      <c r="I206" s="6">
        <v>0</v>
      </c>
    </row>
    <row r="207" spans="1:10" ht="22.5" x14ac:dyDescent="0.2">
      <c r="A207" s="7" t="s">
        <v>396</v>
      </c>
      <c r="B207" s="8" t="s">
        <v>14</v>
      </c>
      <c r="C207" s="9" t="s">
        <v>398</v>
      </c>
      <c r="D207" s="10">
        <v>40876</v>
      </c>
      <c r="E207" s="11" t="s">
        <v>399</v>
      </c>
      <c r="F207" s="12"/>
      <c r="G207" s="12"/>
      <c r="H207" s="13">
        <v>0</v>
      </c>
      <c r="I207" s="14">
        <v>19947.36</v>
      </c>
      <c r="J207" s="15"/>
    </row>
    <row r="208" spans="1:10" ht="33.75" x14ac:dyDescent="0.2">
      <c r="A208" s="7" t="s">
        <v>396</v>
      </c>
      <c r="B208" s="8" t="s">
        <v>14</v>
      </c>
      <c r="C208" s="9" t="s">
        <v>400</v>
      </c>
      <c r="D208" s="10">
        <v>40907</v>
      </c>
      <c r="E208" s="11" t="s">
        <v>401</v>
      </c>
      <c r="F208" s="12"/>
      <c r="G208" s="12"/>
      <c r="H208" s="13">
        <v>0</v>
      </c>
      <c r="I208" s="14">
        <v>14500</v>
      </c>
      <c r="J208" s="15"/>
    </row>
    <row r="209" spans="1:10" x14ac:dyDescent="0.2">
      <c r="A209" s="16" t="s">
        <v>402</v>
      </c>
      <c r="B209" s="17"/>
      <c r="C209" s="18"/>
      <c r="D209" s="19"/>
      <c r="E209" s="18"/>
      <c r="F209" s="18"/>
      <c r="G209" s="18"/>
      <c r="H209" s="20">
        <f>SUBTOTAL(9,H206:H208)</f>
        <v>0</v>
      </c>
      <c r="I209" s="21">
        <f>SUBTOTAL(9,I206:I208)</f>
        <v>34447.360000000001</v>
      </c>
      <c r="J209" s="21">
        <f>+I209-H209</f>
        <v>34447.360000000001</v>
      </c>
    </row>
    <row r="210" spans="1:10" x14ac:dyDescent="0.2">
      <c r="A210" s="4" t="s">
        <v>403</v>
      </c>
      <c r="B210" s="23"/>
      <c r="C210" s="23"/>
      <c r="D210" s="23"/>
      <c r="E210" s="5" t="s">
        <v>404</v>
      </c>
      <c r="G210" s="6" t="s">
        <v>13</v>
      </c>
      <c r="H210" s="6"/>
      <c r="I210" s="6">
        <v>0</v>
      </c>
    </row>
    <row r="211" spans="1:10" ht="22.5" x14ac:dyDescent="0.2">
      <c r="A211" s="7" t="s">
        <v>403</v>
      </c>
      <c r="B211" s="8" t="s">
        <v>14</v>
      </c>
      <c r="C211" s="9" t="s">
        <v>405</v>
      </c>
      <c r="D211" s="10">
        <v>41249</v>
      </c>
      <c r="E211" s="11" t="s">
        <v>406</v>
      </c>
      <c r="F211" s="12"/>
      <c r="G211" s="12"/>
      <c r="H211" s="13">
        <v>0</v>
      </c>
      <c r="I211" s="14">
        <v>332896.8</v>
      </c>
      <c r="J211" s="15"/>
    </row>
    <row r="212" spans="1:10" ht="22.5" x14ac:dyDescent="0.2">
      <c r="A212" s="7" t="s">
        <v>403</v>
      </c>
      <c r="B212" s="8" t="s">
        <v>14</v>
      </c>
      <c r="C212" s="9" t="s">
        <v>407</v>
      </c>
      <c r="D212" s="10">
        <v>41263</v>
      </c>
      <c r="E212" s="11" t="s">
        <v>408</v>
      </c>
      <c r="F212" s="12"/>
      <c r="G212" s="12"/>
      <c r="H212" s="13">
        <v>0</v>
      </c>
      <c r="I212" s="14">
        <v>562489.80000000005</v>
      </c>
      <c r="J212" s="15"/>
    </row>
    <row r="213" spans="1:10" x14ac:dyDescent="0.2">
      <c r="A213" s="16" t="s">
        <v>409</v>
      </c>
      <c r="B213" s="17"/>
      <c r="C213" s="18"/>
      <c r="D213" s="19"/>
      <c r="E213" s="18"/>
      <c r="F213" s="18"/>
      <c r="G213" s="18"/>
      <c r="H213" s="20">
        <f>SUBTOTAL(9,H210:H212)</f>
        <v>0</v>
      </c>
      <c r="I213" s="21">
        <f>SUBTOTAL(9,I210:I212)</f>
        <v>895386.60000000009</v>
      </c>
      <c r="J213" s="21">
        <f>+I213-H213</f>
        <v>895386.60000000009</v>
      </c>
    </row>
    <row r="214" spans="1:10" x14ac:dyDescent="0.2">
      <c r="A214" s="4" t="s">
        <v>410</v>
      </c>
      <c r="B214" s="23"/>
      <c r="C214" s="23"/>
      <c r="D214" s="23"/>
      <c r="E214" s="5" t="s">
        <v>411</v>
      </c>
      <c r="G214" s="6" t="s">
        <v>13</v>
      </c>
      <c r="H214" s="6"/>
      <c r="I214" s="6">
        <v>0</v>
      </c>
    </row>
    <row r="215" spans="1:10" ht="33.75" x14ac:dyDescent="0.2">
      <c r="A215" s="7" t="s">
        <v>410</v>
      </c>
      <c r="B215" s="8" t="s">
        <v>14</v>
      </c>
      <c r="C215" s="9" t="s">
        <v>412</v>
      </c>
      <c r="D215" s="10">
        <v>40141</v>
      </c>
      <c r="E215" s="11" t="s">
        <v>413</v>
      </c>
      <c r="F215" s="12"/>
      <c r="G215" s="12"/>
      <c r="H215" s="13">
        <v>0</v>
      </c>
      <c r="I215" s="14">
        <v>8395</v>
      </c>
      <c r="J215" s="15"/>
    </row>
    <row r="216" spans="1:10" x14ac:dyDescent="0.2">
      <c r="A216" s="16" t="s">
        <v>414</v>
      </c>
      <c r="B216" s="17"/>
      <c r="C216" s="18"/>
      <c r="D216" s="19"/>
      <c r="E216" s="18"/>
      <c r="F216" s="18"/>
      <c r="G216" s="18"/>
      <c r="H216" s="20">
        <f>SUBTOTAL(9,H214:H215)</f>
        <v>0</v>
      </c>
      <c r="I216" s="21">
        <f>SUBTOTAL(9,I214:I215)</f>
        <v>8395</v>
      </c>
      <c r="J216" s="21">
        <f>+I216-H216</f>
        <v>8395</v>
      </c>
    </row>
    <row r="217" spans="1:10" x14ac:dyDescent="0.2">
      <c r="A217" s="4" t="s">
        <v>415</v>
      </c>
      <c r="B217" s="23"/>
      <c r="C217" s="23"/>
      <c r="D217" s="23"/>
      <c r="E217" s="5" t="s">
        <v>416</v>
      </c>
      <c r="G217" s="6" t="s">
        <v>13</v>
      </c>
      <c r="H217" s="6"/>
      <c r="I217" s="6">
        <v>0</v>
      </c>
    </row>
    <row r="218" spans="1:10" ht="33.75" x14ac:dyDescent="0.2">
      <c r="A218" s="7" t="s">
        <v>415</v>
      </c>
      <c r="B218" s="8" t="s">
        <v>14</v>
      </c>
      <c r="C218" s="9" t="s">
        <v>417</v>
      </c>
      <c r="D218" s="10">
        <v>41270</v>
      </c>
      <c r="E218" s="11" t="s">
        <v>418</v>
      </c>
      <c r="F218" s="12"/>
      <c r="G218" s="12"/>
      <c r="H218" s="13">
        <v>0</v>
      </c>
      <c r="I218" s="14">
        <v>578724</v>
      </c>
      <c r="J218" s="15"/>
    </row>
    <row r="219" spans="1:10" ht="45" x14ac:dyDescent="0.2">
      <c r="A219" s="7" t="s">
        <v>415</v>
      </c>
      <c r="B219" s="8" t="s">
        <v>14</v>
      </c>
      <c r="C219" s="9" t="s">
        <v>419</v>
      </c>
      <c r="D219" s="10">
        <v>41270</v>
      </c>
      <c r="E219" s="11" t="s">
        <v>420</v>
      </c>
      <c r="F219" s="12"/>
      <c r="G219" s="12"/>
      <c r="H219" s="13">
        <v>0</v>
      </c>
      <c r="I219" s="14">
        <v>579942</v>
      </c>
      <c r="J219" s="15"/>
    </row>
    <row r="220" spans="1:10" x14ac:dyDescent="0.2">
      <c r="A220" s="16" t="s">
        <v>421</v>
      </c>
      <c r="B220" s="17"/>
      <c r="C220" s="18"/>
      <c r="D220" s="19"/>
      <c r="E220" s="18"/>
      <c r="F220" s="22"/>
      <c r="G220" s="22"/>
      <c r="H220" s="20">
        <f>SUBTOTAL(9,H217:H219)</f>
        <v>0</v>
      </c>
      <c r="I220" s="21">
        <f>SUBTOTAL(9,I217:I219)</f>
        <v>1158666</v>
      </c>
      <c r="J220" s="21">
        <f>+I220-H220</f>
        <v>1158666</v>
      </c>
    </row>
    <row r="221" spans="1:10" x14ac:dyDescent="0.2">
      <c r="A221" s="4" t="s">
        <v>422</v>
      </c>
      <c r="B221" s="23"/>
      <c r="C221" s="23"/>
      <c r="D221" s="23"/>
      <c r="E221" s="5" t="s">
        <v>423</v>
      </c>
      <c r="G221" s="6" t="s">
        <v>13</v>
      </c>
      <c r="H221" s="6"/>
      <c r="I221" s="6">
        <v>0</v>
      </c>
    </row>
    <row r="222" spans="1:10" ht="56.25" x14ac:dyDescent="0.2">
      <c r="A222" s="7" t="s">
        <v>422</v>
      </c>
      <c r="B222" s="8" t="s">
        <v>14</v>
      </c>
      <c r="C222" s="9" t="s">
        <v>424</v>
      </c>
      <c r="D222" s="10">
        <v>43363</v>
      </c>
      <c r="E222" s="11" t="s">
        <v>425</v>
      </c>
      <c r="F222" s="12"/>
      <c r="G222" s="12"/>
      <c r="H222" s="13">
        <v>0</v>
      </c>
      <c r="I222" s="14">
        <v>2156281.31</v>
      </c>
      <c r="J222" s="15"/>
    </row>
    <row r="223" spans="1:10" ht="45" x14ac:dyDescent="0.2">
      <c r="A223" s="7" t="s">
        <v>422</v>
      </c>
      <c r="B223" s="8" t="s">
        <v>14</v>
      </c>
      <c r="C223" s="9" t="s">
        <v>426</v>
      </c>
      <c r="D223" s="10">
        <v>43396</v>
      </c>
      <c r="E223" s="11" t="s">
        <v>427</v>
      </c>
      <c r="F223" s="12"/>
      <c r="G223" s="12"/>
      <c r="H223" s="13">
        <v>0</v>
      </c>
      <c r="I223" s="14">
        <v>3071164.96</v>
      </c>
      <c r="J223" s="15"/>
    </row>
    <row r="224" spans="1:10" ht="56.25" x14ac:dyDescent="0.2">
      <c r="A224" s="7" t="s">
        <v>422</v>
      </c>
      <c r="B224" s="8" t="s">
        <v>428</v>
      </c>
      <c r="C224" s="9" t="s">
        <v>429</v>
      </c>
      <c r="D224" s="10">
        <v>43434</v>
      </c>
      <c r="E224" s="11" t="s">
        <v>430</v>
      </c>
      <c r="F224" s="9" t="s">
        <v>431</v>
      </c>
      <c r="G224" s="9"/>
      <c r="H224" s="13">
        <v>1928257.44</v>
      </c>
      <c r="I224" s="14">
        <v>0</v>
      </c>
      <c r="J224" s="15"/>
    </row>
    <row r="225" spans="1:11" ht="45" x14ac:dyDescent="0.2">
      <c r="A225" s="7" t="s">
        <v>422</v>
      </c>
      <c r="B225" s="8" t="s">
        <v>14</v>
      </c>
      <c r="C225" s="9" t="s">
        <v>432</v>
      </c>
      <c r="D225" s="10">
        <v>43465</v>
      </c>
      <c r="E225" s="11" t="s">
        <v>433</v>
      </c>
      <c r="F225" s="12"/>
      <c r="G225" s="12"/>
      <c r="H225" s="13">
        <v>0</v>
      </c>
      <c r="I225" s="14">
        <v>575916.80000000005</v>
      </c>
      <c r="J225" s="15"/>
    </row>
    <row r="226" spans="1:11" x14ac:dyDescent="0.2">
      <c r="A226" s="16" t="s">
        <v>434</v>
      </c>
      <c r="B226" s="17"/>
      <c r="C226" s="18"/>
      <c r="D226" s="19"/>
      <c r="E226" s="18"/>
      <c r="F226" s="22"/>
      <c r="G226" s="22"/>
      <c r="H226" s="20">
        <f>SUBTOTAL(9,H221:H225)</f>
        <v>1928257.44</v>
      </c>
      <c r="I226" s="21">
        <f>SUBTOTAL(9,I221:I225)</f>
        <v>5803363.0699999994</v>
      </c>
      <c r="J226" s="21">
        <f>+I226-H226</f>
        <v>3875105.6299999994</v>
      </c>
    </row>
    <row r="227" spans="1:11" x14ac:dyDescent="0.2">
      <c r="A227" s="4" t="s">
        <v>435</v>
      </c>
      <c r="B227" s="23"/>
      <c r="C227" s="23"/>
      <c r="D227" s="23"/>
      <c r="E227" s="5" t="s">
        <v>436</v>
      </c>
      <c r="G227" s="6" t="s">
        <v>13</v>
      </c>
      <c r="H227" s="6"/>
      <c r="I227" s="6">
        <v>0</v>
      </c>
    </row>
    <row r="228" spans="1:11" ht="22.5" x14ac:dyDescent="0.2">
      <c r="A228" s="7" t="s">
        <v>435</v>
      </c>
      <c r="B228" s="8" t="s">
        <v>14</v>
      </c>
      <c r="C228" s="9" t="s">
        <v>437</v>
      </c>
      <c r="D228" s="10">
        <v>40711</v>
      </c>
      <c r="E228" s="11" t="s">
        <v>438</v>
      </c>
      <c r="F228" s="12"/>
      <c r="G228" s="12"/>
      <c r="H228" s="13">
        <v>0</v>
      </c>
      <c r="I228" s="14">
        <v>90626.4</v>
      </c>
      <c r="J228" s="15"/>
    </row>
    <row r="229" spans="1:11" ht="33.75" x14ac:dyDescent="0.2">
      <c r="A229" s="7" t="s">
        <v>435</v>
      </c>
      <c r="B229" s="8" t="s">
        <v>14</v>
      </c>
      <c r="C229" s="9" t="s">
        <v>439</v>
      </c>
      <c r="D229" s="10">
        <v>41151</v>
      </c>
      <c r="E229" s="11" t="s">
        <v>440</v>
      </c>
      <c r="F229" s="12"/>
      <c r="G229" s="12"/>
      <c r="H229" s="13">
        <v>0</v>
      </c>
      <c r="I229" s="14">
        <v>1980631.31</v>
      </c>
      <c r="J229" s="15"/>
    </row>
    <row r="230" spans="1:11" ht="33.75" x14ac:dyDescent="0.2">
      <c r="A230" s="7" t="s">
        <v>435</v>
      </c>
      <c r="B230" s="8" t="s">
        <v>14</v>
      </c>
      <c r="C230" s="9" t="s">
        <v>441</v>
      </c>
      <c r="D230" s="10">
        <v>41178</v>
      </c>
      <c r="E230" s="11" t="s">
        <v>442</v>
      </c>
      <c r="F230" s="12"/>
      <c r="G230" s="12"/>
      <c r="H230" s="13">
        <v>0</v>
      </c>
      <c r="I230" s="14">
        <v>2059030.49</v>
      </c>
      <c r="J230" s="15"/>
    </row>
    <row r="231" spans="1:11" ht="33.75" x14ac:dyDescent="0.2">
      <c r="A231" s="7" t="s">
        <v>435</v>
      </c>
      <c r="B231" s="8" t="s">
        <v>14</v>
      </c>
      <c r="C231" s="9" t="s">
        <v>443</v>
      </c>
      <c r="D231" s="10">
        <v>41212</v>
      </c>
      <c r="E231" s="11" t="s">
        <v>444</v>
      </c>
      <c r="F231" s="12"/>
      <c r="G231" s="12"/>
      <c r="H231" s="13">
        <v>0</v>
      </c>
      <c r="I231" s="14">
        <v>1981336.28</v>
      </c>
      <c r="J231" s="15"/>
    </row>
    <row r="232" spans="1:11" ht="33.75" x14ac:dyDescent="0.2">
      <c r="A232" s="7" t="s">
        <v>435</v>
      </c>
      <c r="B232" s="8" t="s">
        <v>14</v>
      </c>
      <c r="C232" s="9" t="s">
        <v>445</v>
      </c>
      <c r="D232" s="10">
        <v>41222</v>
      </c>
      <c r="E232" s="11" t="s">
        <v>446</v>
      </c>
      <c r="F232" s="12"/>
      <c r="G232" s="12"/>
      <c r="H232" s="13">
        <v>0</v>
      </c>
      <c r="I232" s="14">
        <v>1961526.43</v>
      </c>
      <c r="J232" s="15"/>
    </row>
    <row r="233" spans="1:11" ht="33.75" x14ac:dyDescent="0.2">
      <c r="A233" s="7" t="s">
        <v>435</v>
      </c>
      <c r="B233" s="8" t="s">
        <v>14</v>
      </c>
      <c r="C233" s="9" t="s">
        <v>447</v>
      </c>
      <c r="D233" s="10">
        <v>41248</v>
      </c>
      <c r="E233" s="11" t="s">
        <v>448</v>
      </c>
      <c r="F233" s="12"/>
      <c r="G233" s="12"/>
      <c r="H233" s="13">
        <v>0</v>
      </c>
      <c r="I233" s="14">
        <v>1945132.04</v>
      </c>
      <c r="J233" s="15"/>
    </row>
    <row r="234" spans="1:11" x14ac:dyDescent="0.2">
      <c r="A234" s="16" t="s">
        <v>449</v>
      </c>
      <c r="B234" s="17"/>
      <c r="C234" s="18"/>
      <c r="D234" s="19"/>
      <c r="E234" s="18"/>
      <c r="F234" s="18"/>
      <c r="G234" s="18"/>
      <c r="H234" s="20">
        <f>SUBTOTAL(9,H227:H233)</f>
        <v>0</v>
      </c>
      <c r="I234" s="21">
        <f>SUBTOTAL(9,I227:I233)</f>
        <v>10018282.949999999</v>
      </c>
      <c r="J234" s="21">
        <f>+I234-H234</f>
        <v>10018282.949999999</v>
      </c>
    </row>
    <row r="235" spans="1:11" x14ac:dyDescent="0.2">
      <c r="A235" s="4" t="s">
        <v>450</v>
      </c>
      <c r="B235" s="23"/>
      <c r="C235" s="23"/>
      <c r="D235" s="23"/>
      <c r="E235" s="5" t="s">
        <v>451</v>
      </c>
      <c r="G235" s="6" t="s">
        <v>13</v>
      </c>
      <c r="H235" s="6"/>
      <c r="I235" s="6">
        <v>0</v>
      </c>
    </row>
    <row r="236" spans="1:11" ht="22.5" x14ac:dyDescent="0.2">
      <c r="A236" s="7" t="s">
        <v>450</v>
      </c>
      <c r="B236" s="8" t="s">
        <v>428</v>
      </c>
      <c r="C236" s="9" t="s">
        <v>452</v>
      </c>
      <c r="D236" s="10">
        <v>43007</v>
      </c>
      <c r="E236" s="11" t="s">
        <v>453</v>
      </c>
      <c r="F236" s="9" t="s">
        <v>454</v>
      </c>
      <c r="G236" s="9"/>
      <c r="H236" s="13">
        <v>700000</v>
      </c>
      <c r="I236" s="14">
        <v>0</v>
      </c>
      <c r="J236" s="15"/>
    </row>
    <row r="237" spans="1:11" x14ac:dyDescent="0.2">
      <c r="A237" s="16" t="s">
        <v>455</v>
      </c>
      <c r="B237" s="17"/>
      <c r="C237" s="18"/>
      <c r="D237" s="19"/>
      <c r="E237" s="18"/>
      <c r="F237" s="18"/>
      <c r="G237" s="18"/>
      <c r="H237" s="20">
        <f>SUBTOTAL(9,H235:H236)</f>
        <v>700000</v>
      </c>
      <c r="I237" s="21">
        <f>SUBTOTAL(9,I235:I236)</f>
        <v>0</v>
      </c>
      <c r="J237" s="21">
        <f>+I237-H237</f>
        <v>-700000</v>
      </c>
    </row>
    <row r="238" spans="1:11" x14ac:dyDescent="0.2">
      <c r="A238" s="4" t="s">
        <v>456</v>
      </c>
      <c r="B238" s="23"/>
      <c r="C238" s="23"/>
      <c r="D238" s="23"/>
      <c r="E238" s="5" t="s">
        <v>457</v>
      </c>
      <c r="G238" s="6" t="s">
        <v>13</v>
      </c>
      <c r="H238" s="6"/>
      <c r="I238" s="6">
        <v>0</v>
      </c>
    </row>
    <row r="239" spans="1:11" ht="22.5" x14ac:dyDescent="0.2">
      <c r="A239" s="7" t="s">
        <v>456</v>
      </c>
      <c r="B239" s="8" t="s">
        <v>14</v>
      </c>
      <c r="C239" s="9" t="s">
        <v>458</v>
      </c>
      <c r="D239" s="10">
        <v>41067</v>
      </c>
      <c r="E239" s="11" t="s">
        <v>459</v>
      </c>
      <c r="F239" s="12"/>
      <c r="G239" s="12"/>
      <c r="H239" s="13">
        <v>0</v>
      </c>
      <c r="I239" s="14">
        <v>4071947.4</v>
      </c>
      <c r="J239" s="15"/>
      <c r="K239" s="24" t="s">
        <v>460</v>
      </c>
    </row>
    <row r="240" spans="1:11" ht="22.5" x14ac:dyDescent="0.2">
      <c r="A240" s="7" t="s">
        <v>456</v>
      </c>
      <c r="B240" s="8" t="s">
        <v>14</v>
      </c>
      <c r="C240" s="9" t="s">
        <v>461</v>
      </c>
      <c r="D240" s="10">
        <v>41072</v>
      </c>
      <c r="E240" s="11" t="s">
        <v>462</v>
      </c>
      <c r="F240" s="12"/>
      <c r="G240" s="12"/>
      <c r="H240" s="13">
        <v>0</v>
      </c>
      <c r="I240" s="14">
        <v>860093.6</v>
      </c>
      <c r="J240" s="15"/>
    </row>
    <row r="241" spans="1:11" ht="22.5" x14ac:dyDescent="0.2">
      <c r="A241" s="7" t="s">
        <v>456</v>
      </c>
      <c r="B241" s="8" t="s">
        <v>205</v>
      </c>
      <c r="C241" s="9" t="s">
        <v>463</v>
      </c>
      <c r="D241" s="10">
        <v>43606</v>
      </c>
      <c r="E241" s="11" t="s">
        <v>464</v>
      </c>
      <c r="F241" s="9" t="s">
        <v>465</v>
      </c>
      <c r="G241" s="9"/>
      <c r="H241" s="13">
        <v>3215980.18</v>
      </c>
      <c r="I241" s="14">
        <v>0</v>
      </c>
      <c r="J241" s="14"/>
      <c r="K241" s="24" t="s">
        <v>460</v>
      </c>
    </row>
    <row r="242" spans="1:11" x14ac:dyDescent="0.2">
      <c r="A242" s="16" t="s">
        <v>466</v>
      </c>
      <c r="B242" s="17"/>
      <c r="C242" s="18"/>
      <c r="D242" s="19"/>
      <c r="E242" s="18"/>
      <c r="F242" s="18"/>
      <c r="G242" s="18"/>
      <c r="H242" s="20">
        <f>SUBTOTAL(9,H238:H241)</f>
        <v>3215980.18</v>
      </c>
      <c r="I242" s="21">
        <f>SUBTOTAL(9,I238:I241)</f>
        <v>4932041</v>
      </c>
      <c r="J242" s="21">
        <f>+I242-H242</f>
        <v>1716060.8199999998</v>
      </c>
    </row>
    <row r="243" spans="1:11" x14ac:dyDescent="0.2">
      <c r="A243" s="4" t="s">
        <v>467</v>
      </c>
      <c r="B243" s="23"/>
      <c r="C243" s="23"/>
      <c r="D243" s="23"/>
      <c r="E243" s="5" t="s">
        <v>468</v>
      </c>
      <c r="G243" s="6" t="s">
        <v>13</v>
      </c>
      <c r="H243" s="6"/>
      <c r="I243" s="6">
        <v>0</v>
      </c>
    </row>
    <row r="244" spans="1:11" ht="22.5" x14ac:dyDescent="0.2">
      <c r="A244" s="7" t="s">
        <v>467</v>
      </c>
      <c r="B244" s="8" t="s">
        <v>14</v>
      </c>
      <c r="C244" s="9" t="s">
        <v>469</v>
      </c>
      <c r="D244" s="10">
        <v>40357</v>
      </c>
      <c r="E244" s="11" t="s">
        <v>470</v>
      </c>
      <c r="F244" s="12"/>
      <c r="G244" s="12"/>
      <c r="H244" s="13">
        <v>0</v>
      </c>
      <c r="I244" s="14">
        <v>165678.15</v>
      </c>
      <c r="J244" s="15"/>
    </row>
    <row r="245" spans="1:11" x14ac:dyDescent="0.2">
      <c r="A245" s="16" t="s">
        <v>471</v>
      </c>
      <c r="B245" s="17"/>
      <c r="C245" s="18"/>
      <c r="D245" s="19"/>
      <c r="E245" s="18"/>
      <c r="F245" s="22"/>
      <c r="G245" s="22"/>
      <c r="H245" s="20">
        <f>SUBTOTAL(9,H243:H244)</f>
        <v>0</v>
      </c>
      <c r="I245" s="21">
        <f>SUBTOTAL(9,I243:I244)</f>
        <v>165678.15</v>
      </c>
      <c r="J245" s="21">
        <f>+I245-H245</f>
        <v>165678.15</v>
      </c>
    </row>
    <row r="246" spans="1:11" x14ac:dyDescent="0.2">
      <c r="A246" s="4" t="s">
        <v>472</v>
      </c>
      <c r="B246" s="23"/>
      <c r="C246" s="23"/>
      <c r="D246" s="23"/>
      <c r="E246" s="5" t="s">
        <v>473</v>
      </c>
      <c r="G246" s="6" t="s">
        <v>13</v>
      </c>
      <c r="H246" s="6"/>
      <c r="I246" s="6">
        <v>0</v>
      </c>
    </row>
    <row r="247" spans="1:11" ht="22.5" x14ac:dyDescent="0.2">
      <c r="A247" s="7" t="s">
        <v>472</v>
      </c>
      <c r="B247" s="8" t="s">
        <v>14</v>
      </c>
      <c r="C247" s="9" t="s">
        <v>474</v>
      </c>
      <c r="D247" s="10">
        <v>40907</v>
      </c>
      <c r="E247" s="11" t="s">
        <v>475</v>
      </c>
      <c r="F247" s="12"/>
      <c r="G247" s="12"/>
      <c r="H247" s="13">
        <v>0</v>
      </c>
      <c r="I247" s="14">
        <v>28900</v>
      </c>
      <c r="J247" s="15"/>
    </row>
    <row r="248" spans="1:11" x14ac:dyDescent="0.2">
      <c r="A248" s="16" t="s">
        <v>476</v>
      </c>
      <c r="B248" s="17"/>
      <c r="C248" s="18"/>
      <c r="D248" s="19"/>
      <c r="E248" s="18"/>
      <c r="F248" s="18"/>
      <c r="G248" s="18"/>
      <c r="H248" s="20">
        <f>SUBTOTAL(9,H246:H247)</f>
        <v>0</v>
      </c>
      <c r="I248" s="21">
        <f>SUBTOTAL(9,I246:I247)</f>
        <v>28900</v>
      </c>
      <c r="J248" s="21">
        <f>+I248-H248</f>
        <v>28900</v>
      </c>
    </row>
    <row r="249" spans="1:11" x14ac:dyDescent="0.2">
      <c r="A249" s="4" t="s">
        <v>477</v>
      </c>
      <c r="B249" s="23"/>
      <c r="C249" s="23"/>
      <c r="D249" s="23"/>
      <c r="E249" s="5" t="s">
        <v>478</v>
      </c>
      <c r="G249" s="6" t="s">
        <v>13</v>
      </c>
      <c r="H249" s="6"/>
      <c r="I249" s="6">
        <v>0</v>
      </c>
    </row>
    <row r="250" spans="1:11" ht="33.75" x14ac:dyDescent="0.2">
      <c r="A250" s="7" t="s">
        <v>477</v>
      </c>
      <c r="B250" s="8" t="s">
        <v>14</v>
      </c>
      <c r="C250" s="9" t="s">
        <v>479</v>
      </c>
      <c r="D250" s="10">
        <v>43465</v>
      </c>
      <c r="E250" s="11" t="s">
        <v>480</v>
      </c>
      <c r="F250" s="12"/>
      <c r="G250" s="12"/>
      <c r="H250" s="13">
        <v>0</v>
      </c>
      <c r="I250" s="14">
        <v>6436575.5700000003</v>
      </c>
      <c r="J250" s="15"/>
    </row>
    <row r="251" spans="1:11" x14ac:dyDescent="0.2">
      <c r="A251" s="16" t="s">
        <v>481</v>
      </c>
      <c r="B251" s="17"/>
      <c r="C251" s="18"/>
      <c r="D251" s="19"/>
      <c r="E251" s="18"/>
      <c r="F251" s="18"/>
      <c r="G251" s="18"/>
      <c r="H251" s="20">
        <f>SUBTOTAL(9,H249:H250)</f>
        <v>0</v>
      </c>
      <c r="I251" s="21">
        <f>SUBTOTAL(9,I249:I250)</f>
        <v>6436575.5700000003</v>
      </c>
      <c r="J251" s="21">
        <f>+I251-H251</f>
        <v>6436575.5700000003</v>
      </c>
    </row>
    <row r="252" spans="1:11" x14ac:dyDescent="0.2">
      <c r="A252" s="4" t="s">
        <v>482</v>
      </c>
      <c r="B252" s="23"/>
      <c r="C252" s="23"/>
      <c r="D252" s="23"/>
      <c r="E252" s="5" t="s">
        <v>483</v>
      </c>
      <c r="G252" s="6" t="s">
        <v>13</v>
      </c>
      <c r="H252" s="6"/>
      <c r="I252" s="6">
        <v>0</v>
      </c>
    </row>
    <row r="253" spans="1:11" ht="22.5" x14ac:dyDescent="0.2">
      <c r="A253" s="7" t="s">
        <v>482</v>
      </c>
      <c r="B253" s="8" t="s">
        <v>14</v>
      </c>
      <c r="C253" s="9" t="s">
        <v>484</v>
      </c>
      <c r="D253" s="10">
        <v>41171</v>
      </c>
      <c r="E253" s="11" t="s">
        <v>485</v>
      </c>
      <c r="F253" s="12"/>
      <c r="G253" s="12"/>
      <c r="H253" s="13">
        <v>0</v>
      </c>
      <c r="I253" s="14">
        <v>52200</v>
      </c>
      <c r="J253" s="15"/>
    </row>
    <row r="254" spans="1:11" ht="22.5" x14ac:dyDescent="0.2">
      <c r="A254" s="7" t="s">
        <v>482</v>
      </c>
      <c r="B254" s="8" t="s">
        <v>14</v>
      </c>
      <c r="C254" s="9" t="s">
        <v>486</v>
      </c>
      <c r="D254" s="10">
        <v>41171</v>
      </c>
      <c r="E254" s="11" t="s">
        <v>487</v>
      </c>
      <c r="F254" s="12"/>
      <c r="G254" s="12"/>
      <c r="H254" s="13">
        <v>0</v>
      </c>
      <c r="I254" s="14">
        <v>220000</v>
      </c>
      <c r="J254" s="15"/>
    </row>
    <row r="255" spans="1:11" ht="22.5" x14ac:dyDescent="0.2">
      <c r="A255" s="7" t="s">
        <v>482</v>
      </c>
      <c r="B255" s="8" t="s">
        <v>14</v>
      </c>
      <c r="C255" s="9" t="s">
        <v>488</v>
      </c>
      <c r="D255" s="10">
        <v>41171</v>
      </c>
      <c r="E255" s="11" t="s">
        <v>489</v>
      </c>
      <c r="F255" s="12"/>
      <c r="G255" s="12"/>
      <c r="H255" s="13">
        <v>0</v>
      </c>
      <c r="I255" s="14">
        <v>220000</v>
      </c>
      <c r="J255" s="15"/>
    </row>
    <row r="256" spans="1:11" x14ac:dyDescent="0.2">
      <c r="A256" s="7" t="s">
        <v>482</v>
      </c>
      <c r="B256" s="8" t="s">
        <v>14</v>
      </c>
      <c r="C256" s="9" t="s">
        <v>490</v>
      </c>
      <c r="D256" s="10">
        <v>41199</v>
      </c>
      <c r="E256" s="11" t="s">
        <v>491</v>
      </c>
      <c r="F256" s="12"/>
      <c r="G256" s="12"/>
      <c r="H256" s="13">
        <v>0</v>
      </c>
      <c r="I256" s="14">
        <v>52200</v>
      </c>
      <c r="J256" s="15"/>
    </row>
    <row r="257" spans="1:10" ht="22.5" x14ac:dyDescent="0.2">
      <c r="A257" s="7" t="s">
        <v>482</v>
      </c>
      <c r="B257" s="8" t="s">
        <v>14</v>
      </c>
      <c r="C257" s="9" t="s">
        <v>492</v>
      </c>
      <c r="D257" s="10">
        <v>41221</v>
      </c>
      <c r="E257" s="11" t="s">
        <v>493</v>
      </c>
      <c r="F257" s="12"/>
      <c r="G257" s="12"/>
      <c r="H257" s="13">
        <v>0</v>
      </c>
      <c r="I257" s="14">
        <v>52200</v>
      </c>
      <c r="J257" s="15"/>
    </row>
    <row r="258" spans="1:10" ht="33.75" x14ac:dyDescent="0.2">
      <c r="A258" s="7" t="s">
        <v>482</v>
      </c>
      <c r="B258" s="8" t="s">
        <v>14</v>
      </c>
      <c r="C258" s="9" t="s">
        <v>494</v>
      </c>
      <c r="D258" s="10">
        <v>41221</v>
      </c>
      <c r="E258" s="11" t="s">
        <v>495</v>
      </c>
      <c r="F258" s="12"/>
      <c r="G258" s="12"/>
      <c r="H258" s="13">
        <v>0</v>
      </c>
      <c r="I258" s="14">
        <v>52200</v>
      </c>
      <c r="J258" s="15"/>
    </row>
    <row r="259" spans="1:10" x14ac:dyDescent="0.2">
      <c r="A259" s="16" t="s">
        <v>496</v>
      </c>
      <c r="B259" s="17"/>
      <c r="C259" s="18"/>
      <c r="D259" s="19"/>
      <c r="E259" s="18"/>
      <c r="F259" s="22"/>
      <c r="G259" s="22"/>
      <c r="H259" s="20">
        <f>SUBTOTAL(9,H252:H258)</f>
        <v>0</v>
      </c>
      <c r="I259" s="21">
        <f>SUBTOTAL(9,I252:I258)</f>
        <v>648800</v>
      </c>
      <c r="J259" s="21">
        <f>+I259-H259</f>
        <v>648800</v>
      </c>
    </row>
    <row r="260" spans="1:10" x14ac:dyDescent="0.2">
      <c r="A260" s="4" t="s">
        <v>497</v>
      </c>
      <c r="B260" s="23"/>
      <c r="C260" s="23"/>
      <c r="D260" s="23"/>
      <c r="E260" s="5" t="s">
        <v>498</v>
      </c>
      <c r="G260" s="6" t="s">
        <v>13</v>
      </c>
      <c r="H260" s="6"/>
      <c r="I260" s="6">
        <v>0</v>
      </c>
    </row>
    <row r="261" spans="1:10" ht="22.5" x14ac:dyDescent="0.2">
      <c r="A261" s="7" t="s">
        <v>497</v>
      </c>
      <c r="B261" s="8" t="s">
        <v>14</v>
      </c>
      <c r="C261" s="9" t="s">
        <v>499</v>
      </c>
      <c r="D261" s="10">
        <v>41170</v>
      </c>
      <c r="E261" s="11" t="s">
        <v>500</v>
      </c>
      <c r="F261" s="12"/>
      <c r="G261" s="12"/>
      <c r="H261" s="13">
        <v>0</v>
      </c>
      <c r="I261" s="14">
        <v>20000</v>
      </c>
      <c r="J261" s="15"/>
    </row>
    <row r="262" spans="1:10" ht="22.5" x14ac:dyDescent="0.2">
      <c r="A262" s="7" t="s">
        <v>497</v>
      </c>
      <c r="B262" s="8" t="s">
        <v>14</v>
      </c>
      <c r="C262" s="9" t="s">
        <v>501</v>
      </c>
      <c r="D262" s="10">
        <v>41208</v>
      </c>
      <c r="E262" s="11" t="s">
        <v>502</v>
      </c>
      <c r="F262" s="12"/>
      <c r="G262" s="12"/>
      <c r="H262" s="13">
        <v>0</v>
      </c>
      <c r="I262" s="14">
        <v>85000</v>
      </c>
      <c r="J262" s="15"/>
    </row>
    <row r="263" spans="1:10" ht="22.5" x14ac:dyDescent="0.2">
      <c r="A263" s="7" t="s">
        <v>497</v>
      </c>
      <c r="B263" s="8" t="s">
        <v>14</v>
      </c>
      <c r="C263" s="9" t="s">
        <v>503</v>
      </c>
      <c r="D263" s="10">
        <v>41208</v>
      </c>
      <c r="E263" s="11" t="s">
        <v>504</v>
      </c>
      <c r="F263" s="12"/>
      <c r="G263" s="12"/>
      <c r="H263" s="13">
        <v>0</v>
      </c>
      <c r="I263" s="14">
        <v>85000</v>
      </c>
      <c r="J263" s="15"/>
    </row>
    <row r="264" spans="1:10" ht="22.5" x14ac:dyDescent="0.2">
      <c r="A264" s="7" t="s">
        <v>497</v>
      </c>
      <c r="B264" s="8" t="s">
        <v>14</v>
      </c>
      <c r="C264" s="9" t="s">
        <v>505</v>
      </c>
      <c r="D264" s="10">
        <v>41208</v>
      </c>
      <c r="E264" s="11" t="s">
        <v>506</v>
      </c>
      <c r="F264" s="12"/>
      <c r="G264" s="12"/>
      <c r="H264" s="13">
        <v>0</v>
      </c>
      <c r="I264" s="14">
        <v>85000</v>
      </c>
      <c r="J264" s="15"/>
    </row>
    <row r="265" spans="1:10" ht="22.5" x14ac:dyDescent="0.2">
      <c r="A265" s="7" t="s">
        <v>497</v>
      </c>
      <c r="B265" s="8" t="s">
        <v>14</v>
      </c>
      <c r="C265" s="9" t="s">
        <v>507</v>
      </c>
      <c r="D265" s="10">
        <v>40793</v>
      </c>
      <c r="E265" s="11" t="s">
        <v>508</v>
      </c>
      <c r="F265" s="12"/>
      <c r="G265" s="12"/>
      <c r="H265" s="13">
        <v>0</v>
      </c>
      <c r="I265" s="14">
        <v>78897.66</v>
      </c>
      <c r="J265" s="15"/>
    </row>
    <row r="266" spans="1:10" x14ac:dyDescent="0.2">
      <c r="A266" s="7" t="s">
        <v>497</v>
      </c>
      <c r="B266" s="8" t="s">
        <v>14</v>
      </c>
      <c r="C266" s="9" t="s">
        <v>509</v>
      </c>
      <c r="D266" s="10">
        <v>40882</v>
      </c>
      <c r="E266" s="11" t="s">
        <v>510</v>
      </c>
      <c r="F266" s="12"/>
      <c r="G266" s="12"/>
      <c r="H266" s="13">
        <v>0</v>
      </c>
      <c r="I266" s="14">
        <v>330352.64000000001</v>
      </c>
      <c r="J266" s="15"/>
    </row>
    <row r="267" spans="1:10" x14ac:dyDescent="0.2">
      <c r="A267" s="16" t="s">
        <v>511</v>
      </c>
      <c r="B267" s="17"/>
      <c r="C267" s="18"/>
      <c r="D267" s="19"/>
      <c r="E267" s="18"/>
      <c r="F267" s="18"/>
      <c r="G267" s="18"/>
      <c r="H267" s="20">
        <f>SUBTOTAL(9,H260:H266)</f>
        <v>0</v>
      </c>
      <c r="I267" s="21">
        <f>SUBTOTAL(9,I260:I266)</f>
        <v>684250.3</v>
      </c>
      <c r="J267" s="21">
        <f>+I267-H267</f>
        <v>684250.3</v>
      </c>
    </row>
    <row r="268" spans="1:10" x14ac:dyDescent="0.2">
      <c r="A268" s="4" t="s">
        <v>512</v>
      </c>
      <c r="B268" s="23"/>
      <c r="C268" s="23"/>
      <c r="D268" s="23"/>
      <c r="E268" s="5" t="s">
        <v>513</v>
      </c>
      <c r="G268" s="6" t="s">
        <v>13</v>
      </c>
      <c r="H268" s="6"/>
      <c r="I268" s="6">
        <v>0</v>
      </c>
    </row>
    <row r="269" spans="1:10" ht="22.5" x14ac:dyDescent="0.2">
      <c r="A269" s="7" t="s">
        <v>512</v>
      </c>
      <c r="B269" s="8" t="s">
        <v>14</v>
      </c>
      <c r="C269" s="9" t="s">
        <v>514</v>
      </c>
      <c r="D269" s="10">
        <v>40730</v>
      </c>
      <c r="E269" s="11" t="s">
        <v>515</v>
      </c>
      <c r="F269" s="12"/>
      <c r="G269" s="12"/>
      <c r="H269" s="13">
        <v>0</v>
      </c>
      <c r="I269" s="14">
        <v>8120</v>
      </c>
      <c r="J269" s="15"/>
    </row>
    <row r="270" spans="1:10" ht="22.5" x14ac:dyDescent="0.2">
      <c r="A270" s="7" t="s">
        <v>512</v>
      </c>
      <c r="B270" s="8" t="s">
        <v>14</v>
      </c>
      <c r="C270" s="9" t="s">
        <v>516</v>
      </c>
      <c r="D270" s="10">
        <v>40536</v>
      </c>
      <c r="E270" s="11" t="s">
        <v>517</v>
      </c>
      <c r="F270" s="12"/>
      <c r="G270" s="12"/>
      <c r="H270" s="13">
        <v>0</v>
      </c>
      <c r="I270" s="14">
        <v>29000</v>
      </c>
      <c r="J270" s="15"/>
    </row>
    <row r="271" spans="1:10" x14ac:dyDescent="0.2">
      <c r="A271" s="16" t="s">
        <v>518</v>
      </c>
      <c r="B271" s="17"/>
      <c r="C271" s="18"/>
      <c r="D271" s="19"/>
      <c r="E271" s="18"/>
      <c r="F271" s="18"/>
      <c r="G271" s="18"/>
      <c r="H271" s="20">
        <f>SUBTOTAL(9,H268:H270)</f>
        <v>0</v>
      </c>
      <c r="I271" s="21">
        <f>SUBTOTAL(9,I268:I270)</f>
        <v>37120</v>
      </c>
      <c r="J271" s="21">
        <f>+I271-H271</f>
        <v>37120</v>
      </c>
    </row>
    <row r="272" spans="1:10" x14ac:dyDescent="0.2">
      <c r="A272" s="4" t="s">
        <v>519</v>
      </c>
      <c r="B272" s="23"/>
      <c r="C272" s="23"/>
      <c r="D272" s="23"/>
      <c r="E272" s="5" t="s">
        <v>520</v>
      </c>
      <c r="G272" s="6" t="s">
        <v>13</v>
      </c>
      <c r="H272" s="6"/>
      <c r="I272" s="6">
        <v>0</v>
      </c>
    </row>
    <row r="273" spans="1:10" ht="22.5" x14ac:dyDescent="0.2">
      <c r="A273" s="7" t="s">
        <v>519</v>
      </c>
      <c r="B273" s="8" t="s">
        <v>14</v>
      </c>
      <c r="C273" s="9" t="s">
        <v>521</v>
      </c>
      <c r="D273" s="10">
        <v>40718</v>
      </c>
      <c r="E273" s="11" t="s">
        <v>522</v>
      </c>
      <c r="F273" s="12"/>
      <c r="G273" s="12"/>
      <c r="H273" s="13">
        <v>0</v>
      </c>
      <c r="I273" s="14">
        <v>299999.65999999997</v>
      </c>
      <c r="J273" s="15"/>
    </row>
    <row r="274" spans="1:10" ht="22.5" x14ac:dyDescent="0.2">
      <c r="A274" s="7" t="s">
        <v>519</v>
      </c>
      <c r="B274" s="8" t="s">
        <v>205</v>
      </c>
      <c r="C274" s="9" t="s">
        <v>523</v>
      </c>
      <c r="D274" s="10">
        <v>40828</v>
      </c>
      <c r="E274" s="11" t="s">
        <v>524</v>
      </c>
      <c r="F274" s="9" t="s">
        <v>525</v>
      </c>
      <c r="G274" s="9"/>
      <c r="H274" s="13">
        <v>150000</v>
      </c>
      <c r="I274" s="14">
        <v>0</v>
      </c>
      <c r="J274" s="15"/>
    </row>
    <row r="275" spans="1:10" x14ac:dyDescent="0.2">
      <c r="A275" s="16" t="s">
        <v>526</v>
      </c>
      <c r="B275" s="17"/>
      <c r="C275" s="18"/>
      <c r="D275" s="19"/>
      <c r="E275" s="18"/>
      <c r="F275" s="18"/>
      <c r="G275" s="18"/>
      <c r="H275" s="20">
        <f>SUBTOTAL(9,H272:H274)</f>
        <v>150000</v>
      </c>
      <c r="I275" s="21">
        <f>SUBTOTAL(9,I272:I274)</f>
        <v>299999.65999999997</v>
      </c>
      <c r="J275" s="21">
        <f>+I275-H275</f>
        <v>149999.65999999997</v>
      </c>
    </row>
    <row r="276" spans="1:10" x14ac:dyDescent="0.2">
      <c r="A276" s="4" t="s">
        <v>527</v>
      </c>
      <c r="B276" s="23"/>
      <c r="C276" s="23"/>
      <c r="D276" s="23"/>
      <c r="E276" s="5" t="s">
        <v>528</v>
      </c>
      <c r="G276" s="6" t="s">
        <v>13</v>
      </c>
      <c r="H276" s="6"/>
      <c r="I276" s="6">
        <v>0</v>
      </c>
    </row>
    <row r="277" spans="1:10" ht="22.5" x14ac:dyDescent="0.2">
      <c r="A277" s="7" t="s">
        <v>527</v>
      </c>
      <c r="B277" s="8" t="s">
        <v>14</v>
      </c>
      <c r="C277" s="9" t="s">
        <v>529</v>
      </c>
      <c r="D277" s="10">
        <v>41219</v>
      </c>
      <c r="E277" s="11" t="s">
        <v>530</v>
      </c>
      <c r="F277" s="12"/>
      <c r="G277" s="12"/>
      <c r="H277" s="13">
        <v>0</v>
      </c>
      <c r="I277" s="14">
        <v>60998.57</v>
      </c>
      <c r="J277" s="15"/>
    </row>
    <row r="278" spans="1:10" x14ac:dyDescent="0.2">
      <c r="A278" s="16" t="s">
        <v>531</v>
      </c>
      <c r="B278" s="17"/>
      <c r="C278" s="18"/>
      <c r="D278" s="19"/>
      <c r="E278" s="18"/>
      <c r="F278" s="22"/>
      <c r="G278" s="22"/>
      <c r="H278" s="20">
        <f>SUBTOTAL(9,H276:H277)</f>
        <v>0</v>
      </c>
      <c r="I278" s="21">
        <f>SUBTOTAL(9,I276:I277)</f>
        <v>60998.57</v>
      </c>
      <c r="J278" s="21">
        <f>+I278-H278</f>
        <v>60998.57</v>
      </c>
    </row>
    <row r="279" spans="1:10" x14ac:dyDescent="0.2">
      <c r="A279" s="4" t="s">
        <v>532</v>
      </c>
      <c r="B279" s="23"/>
      <c r="C279" s="23"/>
      <c r="D279" s="23"/>
      <c r="E279" s="5" t="s">
        <v>533</v>
      </c>
      <c r="G279" s="6" t="s">
        <v>13</v>
      </c>
      <c r="H279" s="6"/>
      <c r="I279" s="6">
        <v>0</v>
      </c>
    </row>
    <row r="280" spans="1:10" x14ac:dyDescent="0.2">
      <c r="A280" s="7" t="s">
        <v>532</v>
      </c>
      <c r="B280" s="8" t="s">
        <v>14</v>
      </c>
      <c r="C280" s="9" t="s">
        <v>534</v>
      </c>
      <c r="D280" s="10">
        <v>41109</v>
      </c>
      <c r="E280" s="11" t="s">
        <v>535</v>
      </c>
      <c r="F280" s="12"/>
      <c r="G280" s="12"/>
      <c r="H280" s="13">
        <v>0</v>
      </c>
      <c r="I280" s="14">
        <v>19957.22</v>
      </c>
      <c r="J280" s="15"/>
    </row>
    <row r="281" spans="1:10" x14ac:dyDescent="0.2">
      <c r="A281" s="7" t="s">
        <v>532</v>
      </c>
      <c r="B281" s="8" t="s">
        <v>14</v>
      </c>
      <c r="C281" s="9" t="s">
        <v>536</v>
      </c>
      <c r="D281" s="10">
        <v>41109</v>
      </c>
      <c r="E281" s="11" t="s">
        <v>537</v>
      </c>
      <c r="F281" s="12"/>
      <c r="G281" s="12"/>
      <c r="H281" s="13">
        <v>0</v>
      </c>
      <c r="I281" s="14">
        <v>19382.439999999999</v>
      </c>
      <c r="J281" s="15"/>
    </row>
    <row r="282" spans="1:10" x14ac:dyDescent="0.2">
      <c r="A282" s="7" t="s">
        <v>532</v>
      </c>
      <c r="B282" s="8" t="s">
        <v>14</v>
      </c>
      <c r="C282" s="9" t="s">
        <v>538</v>
      </c>
      <c r="D282" s="10">
        <v>41109</v>
      </c>
      <c r="E282" s="11" t="s">
        <v>539</v>
      </c>
      <c r="F282" s="12"/>
      <c r="G282" s="12"/>
      <c r="H282" s="13">
        <v>0</v>
      </c>
      <c r="I282" s="14">
        <v>15685.52</v>
      </c>
      <c r="J282" s="15"/>
    </row>
    <row r="283" spans="1:10" x14ac:dyDescent="0.2">
      <c r="A283" s="7" t="s">
        <v>532</v>
      </c>
      <c r="B283" s="8" t="s">
        <v>14</v>
      </c>
      <c r="C283" s="9" t="s">
        <v>540</v>
      </c>
      <c r="D283" s="10">
        <v>41109</v>
      </c>
      <c r="E283" s="11" t="s">
        <v>541</v>
      </c>
      <c r="F283" s="12"/>
      <c r="G283" s="12"/>
      <c r="H283" s="13">
        <v>0</v>
      </c>
      <c r="I283" s="14">
        <v>10010.36</v>
      </c>
      <c r="J283" s="15"/>
    </row>
    <row r="284" spans="1:10" x14ac:dyDescent="0.2">
      <c r="A284" s="7" t="s">
        <v>532</v>
      </c>
      <c r="B284" s="8" t="s">
        <v>14</v>
      </c>
      <c r="C284" s="9" t="s">
        <v>542</v>
      </c>
      <c r="D284" s="10">
        <v>41109</v>
      </c>
      <c r="E284" s="11" t="s">
        <v>543</v>
      </c>
      <c r="F284" s="12"/>
      <c r="G284" s="12"/>
      <c r="H284" s="13">
        <v>0</v>
      </c>
      <c r="I284" s="14">
        <v>26576.18</v>
      </c>
      <c r="J284" s="15"/>
    </row>
    <row r="285" spans="1:10" x14ac:dyDescent="0.2">
      <c r="A285" s="7" t="s">
        <v>532</v>
      </c>
      <c r="B285" s="8" t="s">
        <v>14</v>
      </c>
      <c r="C285" s="9" t="s">
        <v>544</v>
      </c>
      <c r="D285" s="10">
        <v>41109</v>
      </c>
      <c r="E285" s="11" t="s">
        <v>545</v>
      </c>
      <c r="F285" s="12"/>
      <c r="G285" s="12"/>
      <c r="H285" s="13">
        <v>0</v>
      </c>
      <c r="I285" s="14">
        <v>19957.22</v>
      </c>
      <c r="J285" s="15"/>
    </row>
    <row r="286" spans="1:10" x14ac:dyDescent="0.2">
      <c r="A286" s="7" t="s">
        <v>532</v>
      </c>
      <c r="B286" s="8" t="s">
        <v>14</v>
      </c>
      <c r="C286" s="9" t="s">
        <v>546</v>
      </c>
      <c r="D286" s="10">
        <v>41109</v>
      </c>
      <c r="E286" s="11" t="s">
        <v>547</v>
      </c>
      <c r="F286" s="12"/>
      <c r="G286" s="12"/>
      <c r="H286" s="13">
        <v>0</v>
      </c>
      <c r="I286" s="14">
        <v>19382.439999999999</v>
      </c>
      <c r="J286" s="15"/>
    </row>
    <row r="287" spans="1:10" x14ac:dyDescent="0.2">
      <c r="A287" s="7" t="s">
        <v>532</v>
      </c>
      <c r="B287" s="8" t="s">
        <v>14</v>
      </c>
      <c r="C287" s="9" t="s">
        <v>548</v>
      </c>
      <c r="D287" s="10">
        <v>41109</v>
      </c>
      <c r="E287" s="11" t="s">
        <v>549</v>
      </c>
      <c r="F287" s="12"/>
      <c r="G287" s="12"/>
      <c r="H287" s="13">
        <v>0</v>
      </c>
      <c r="I287" s="14">
        <v>19382.439999999999</v>
      </c>
      <c r="J287" s="15"/>
    </row>
    <row r="288" spans="1:10" x14ac:dyDescent="0.2">
      <c r="A288" s="7" t="s">
        <v>532</v>
      </c>
      <c r="B288" s="8" t="s">
        <v>14</v>
      </c>
      <c r="C288" s="9" t="s">
        <v>550</v>
      </c>
      <c r="D288" s="10">
        <v>41109</v>
      </c>
      <c r="E288" s="11" t="s">
        <v>551</v>
      </c>
      <c r="F288" s="12"/>
      <c r="G288" s="12"/>
      <c r="H288" s="13">
        <v>0</v>
      </c>
      <c r="I288" s="14">
        <v>19957.22</v>
      </c>
      <c r="J288" s="15"/>
    </row>
    <row r="289" spans="1:10" x14ac:dyDescent="0.2">
      <c r="A289" s="7" t="s">
        <v>532</v>
      </c>
      <c r="B289" s="8" t="s">
        <v>14</v>
      </c>
      <c r="C289" s="9" t="s">
        <v>552</v>
      </c>
      <c r="D289" s="10">
        <v>41109</v>
      </c>
      <c r="E289" s="11" t="s">
        <v>553</v>
      </c>
      <c r="F289" s="12"/>
      <c r="G289" s="12"/>
      <c r="H289" s="13">
        <v>0</v>
      </c>
      <c r="I289" s="14">
        <v>19957.22</v>
      </c>
      <c r="J289" s="15"/>
    </row>
    <row r="290" spans="1:10" x14ac:dyDescent="0.2">
      <c r="A290" s="7" t="s">
        <v>532</v>
      </c>
      <c r="B290" s="8" t="s">
        <v>14</v>
      </c>
      <c r="C290" s="9" t="s">
        <v>554</v>
      </c>
      <c r="D290" s="10">
        <v>41109</v>
      </c>
      <c r="E290" s="11" t="s">
        <v>555</v>
      </c>
      <c r="F290" s="12"/>
      <c r="G290" s="12"/>
      <c r="H290" s="13">
        <v>0</v>
      </c>
      <c r="I290" s="14">
        <v>6618.96</v>
      </c>
      <c r="J290" s="15"/>
    </row>
    <row r="291" spans="1:10" x14ac:dyDescent="0.2">
      <c r="A291" s="7" t="s">
        <v>532</v>
      </c>
      <c r="B291" s="8" t="s">
        <v>14</v>
      </c>
      <c r="C291" s="9" t="s">
        <v>556</v>
      </c>
      <c r="D291" s="10">
        <v>41109</v>
      </c>
      <c r="E291" s="11" t="s">
        <v>557</v>
      </c>
      <c r="F291" s="12"/>
      <c r="G291" s="12"/>
      <c r="H291" s="13">
        <v>0</v>
      </c>
      <c r="I291" s="14">
        <v>19382.439999999999</v>
      </c>
      <c r="J291" s="15"/>
    </row>
    <row r="292" spans="1:10" x14ac:dyDescent="0.2">
      <c r="A292" s="7" t="s">
        <v>532</v>
      </c>
      <c r="B292" s="8" t="s">
        <v>14</v>
      </c>
      <c r="C292" s="9" t="s">
        <v>558</v>
      </c>
      <c r="D292" s="10">
        <v>41171</v>
      </c>
      <c r="E292" s="11" t="s">
        <v>559</v>
      </c>
      <c r="F292" s="12"/>
      <c r="G292" s="12"/>
      <c r="H292" s="13">
        <v>0</v>
      </c>
      <c r="I292" s="14">
        <v>22933.66</v>
      </c>
      <c r="J292" s="15"/>
    </row>
    <row r="293" spans="1:10" x14ac:dyDescent="0.2">
      <c r="A293" s="7" t="s">
        <v>532</v>
      </c>
      <c r="B293" s="8" t="s">
        <v>14</v>
      </c>
      <c r="C293" s="9" t="s">
        <v>560</v>
      </c>
      <c r="D293" s="10">
        <v>41171</v>
      </c>
      <c r="E293" s="11" t="s">
        <v>561</v>
      </c>
      <c r="F293" s="12"/>
      <c r="G293" s="12"/>
      <c r="H293" s="13">
        <v>0</v>
      </c>
      <c r="I293" s="14">
        <v>19382.439999999999</v>
      </c>
      <c r="J293" s="15"/>
    </row>
    <row r="294" spans="1:10" ht="22.5" x14ac:dyDescent="0.2">
      <c r="A294" s="7" t="s">
        <v>532</v>
      </c>
      <c r="B294" s="8" t="s">
        <v>14</v>
      </c>
      <c r="C294" s="9" t="s">
        <v>562</v>
      </c>
      <c r="D294" s="10">
        <v>41171</v>
      </c>
      <c r="E294" s="11" t="s">
        <v>563</v>
      </c>
      <c r="F294" s="12"/>
      <c r="G294" s="12"/>
      <c r="H294" s="13">
        <v>0</v>
      </c>
      <c r="I294" s="14">
        <v>27079.66</v>
      </c>
      <c r="J294" s="15"/>
    </row>
    <row r="295" spans="1:10" ht="22.5" x14ac:dyDescent="0.2">
      <c r="A295" s="7" t="s">
        <v>532</v>
      </c>
      <c r="B295" s="8" t="s">
        <v>14</v>
      </c>
      <c r="C295" s="9" t="s">
        <v>564</v>
      </c>
      <c r="D295" s="10">
        <v>41171</v>
      </c>
      <c r="E295" s="11" t="s">
        <v>565</v>
      </c>
      <c r="F295" s="12"/>
      <c r="G295" s="12"/>
      <c r="H295" s="13">
        <v>0</v>
      </c>
      <c r="I295" s="14">
        <v>25572.07</v>
      </c>
      <c r="J295" s="15"/>
    </row>
    <row r="296" spans="1:10" x14ac:dyDescent="0.2">
      <c r="A296" s="7" t="s">
        <v>532</v>
      </c>
      <c r="B296" s="8" t="s">
        <v>14</v>
      </c>
      <c r="C296" s="9" t="s">
        <v>566</v>
      </c>
      <c r="D296" s="10">
        <v>41171</v>
      </c>
      <c r="E296" s="11" t="s">
        <v>567</v>
      </c>
      <c r="F296" s="12"/>
      <c r="G296" s="12"/>
      <c r="H296" s="13">
        <v>0</v>
      </c>
      <c r="I296" s="14">
        <v>21865.74</v>
      </c>
      <c r="J296" s="15"/>
    </row>
    <row r="297" spans="1:10" x14ac:dyDescent="0.2">
      <c r="A297" s="7" t="s">
        <v>532</v>
      </c>
      <c r="B297" s="8" t="s">
        <v>14</v>
      </c>
      <c r="C297" s="9" t="s">
        <v>568</v>
      </c>
      <c r="D297" s="10">
        <v>41171</v>
      </c>
      <c r="E297" s="11" t="s">
        <v>569</v>
      </c>
      <c r="F297" s="12"/>
      <c r="G297" s="12"/>
      <c r="H297" s="13">
        <v>0</v>
      </c>
      <c r="I297" s="14">
        <v>23460.33</v>
      </c>
      <c r="J297" s="15"/>
    </row>
    <row r="298" spans="1:10" x14ac:dyDescent="0.2">
      <c r="A298" s="7" t="s">
        <v>532</v>
      </c>
      <c r="B298" s="8" t="s">
        <v>14</v>
      </c>
      <c r="C298" s="9" t="s">
        <v>570</v>
      </c>
      <c r="D298" s="10">
        <v>41171</v>
      </c>
      <c r="E298" s="11" t="s">
        <v>571</v>
      </c>
      <c r="F298" s="12"/>
      <c r="G298" s="12"/>
      <c r="H298" s="13">
        <v>0</v>
      </c>
      <c r="I298" s="14">
        <v>21899.52</v>
      </c>
      <c r="J298" s="15"/>
    </row>
    <row r="299" spans="1:10" x14ac:dyDescent="0.2">
      <c r="A299" s="7" t="s">
        <v>532</v>
      </c>
      <c r="B299" s="8" t="s">
        <v>14</v>
      </c>
      <c r="C299" s="9" t="s">
        <v>572</v>
      </c>
      <c r="D299" s="10">
        <v>41171</v>
      </c>
      <c r="E299" s="11" t="s">
        <v>573</v>
      </c>
      <c r="F299" s="12"/>
      <c r="G299" s="12"/>
      <c r="H299" s="13">
        <v>0</v>
      </c>
      <c r="I299" s="14">
        <v>19382.439999999999</v>
      </c>
      <c r="J299" s="15"/>
    </row>
    <row r="300" spans="1:10" x14ac:dyDescent="0.2">
      <c r="A300" s="7" t="s">
        <v>532</v>
      </c>
      <c r="B300" s="8" t="s">
        <v>14</v>
      </c>
      <c r="C300" s="9" t="s">
        <v>574</v>
      </c>
      <c r="D300" s="10">
        <v>41171</v>
      </c>
      <c r="E300" s="11" t="s">
        <v>575</v>
      </c>
      <c r="F300" s="12"/>
      <c r="G300" s="12"/>
      <c r="H300" s="13">
        <v>0</v>
      </c>
      <c r="I300" s="14">
        <v>10170.18</v>
      </c>
      <c r="J300" s="15"/>
    </row>
    <row r="301" spans="1:10" x14ac:dyDescent="0.2">
      <c r="A301" s="7" t="s">
        <v>532</v>
      </c>
      <c r="B301" s="8" t="s">
        <v>14</v>
      </c>
      <c r="C301" s="9" t="s">
        <v>576</v>
      </c>
      <c r="D301" s="10">
        <v>41171</v>
      </c>
      <c r="E301" s="11" t="s">
        <v>577</v>
      </c>
      <c r="F301" s="12"/>
      <c r="G301" s="12"/>
      <c r="H301" s="13">
        <v>0</v>
      </c>
      <c r="I301" s="14">
        <v>26001.4</v>
      </c>
      <c r="J301" s="15"/>
    </row>
    <row r="302" spans="1:10" x14ac:dyDescent="0.2">
      <c r="A302" s="7" t="s">
        <v>532</v>
      </c>
      <c r="B302" s="8" t="s">
        <v>14</v>
      </c>
      <c r="C302" s="9" t="s">
        <v>578</v>
      </c>
      <c r="D302" s="10">
        <v>41172</v>
      </c>
      <c r="E302" s="11" t="s">
        <v>579</v>
      </c>
      <c r="F302" s="12"/>
      <c r="G302" s="12"/>
      <c r="H302" s="13">
        <v>0</v>
      </c>
      <c r="I302" s="14">
        <v>7102.44</v>
      </c>
      <c r="J302" s="15"/>
    </row>
    <row r="303" spans="1:10" x14ac:dyDescent="0.2">
      <c r="A303" s="7" t="s">
        <v>532</v>
      </c>
      <c r="B303" s="8" t="s">
        <v>14</v>
      </c>
      <c r="C303" s="9" t="s">
        <v>580</v>
      </c>
      <c r="D303" s="10">
        <v>41172</v>
      </c>
      <c r="E303" s="11" t="s">
        <v>581</v>
      </c>
      <c r="F303" s="12"/>
      <c r="G303" s="12"/>
      <c r="H303" s="13">
        <v>0</v>
      </c>
      <c r="I303" s="14">
        <v>29552.62</v>
      </c>
      <c r="J303" s="15"/>
    </row>
    <row r="304" spans="1:10" x14ac:dyDescent="0.2">
      <c r="A304" s="7" t="s">
        <v>532</v>
      </c>
      <c r="B304" s="8" t="s">
        <v>14</v>
      </c>
      <c r="C304" s="9" t="s">
        <v>582</v>
      </c>
      <c r="D304" s="10">
        <v>41172</v>
      </c>
      <c r="E304" s="11" t="s">
        <v>583</v>
      </c>
      <c r="F304" s="12"/>
      <c r="G304" s="12"/>
      <c r="H304" s="13">
        <v>0</v>
      </c>
      <c r="I304" s="14">
        <v>28373</v>
      </c>
      <c r="J304" s="15"/>
    </row>
    <row r="305" spans="1:10" x14ac:dyDescent="0.2">
      <c r="A305" s="7" t="s">
        <v>532</v>
      </c>
      <c r="B305" s="8" t="s">
        <v>14</v>
      </c>
      <c r="C305" s="9" t="s">
        <v>584</v>
      </c>
      <c r="D305" s="10">
        <v>41172</v>
      </c>
      <c r="E305" s="11" t="s">
        <v>585</v>
      </c>
      <c r="F305" s="12"/>
      <c r="G305" s="12"/>
      <c r="H305" s="13">
        <v>0</v>
      </c>
      <c r="I305" s="14">
        <v>19382.439999999999</v>
      </c>
      <c r="J305" s="15"/>
    </row>
    <row r="306" spans="1:10" x14ac:dyDescent="0.2">
      <c r="A306" s="7" t="s">
        <v>532</v>
      </c>
      <c r="B306" s="8" t="s">
        <v>14</v>
      </c>
      <c r="C306" s="9" t="s">
        <v>586</v>
      </c>
      <c r="D306" s="10">
        <v>41172</v>
      </c>
      <c r="E306" s="11" t="s">
        <v>587</v>
      </c>
      <c r="F306" s="12"/>
      <c r="G306" s="12"/>
      <c r="H306" s="13">
        <v>0</v>
      </c>
      <c r="I306" s="14">
        <v>10170.18</v>
      </c>
      <c r="J306" s="15"/>
    </row>
    <row r="307" spans="1:10" x14ac:dyDescent="0.2">
      <c r="A307" s="7" t="s">
        <v>532</v>
      </c>
      <c r="B307" s="8" t="s">
        <v>14</v>
      </c>
      <c r="C307" s="9" t="s">
        <v>588</v>
      </c>
      <c r="D307" s="10">
        <v>41233</v>
      </c>
      <c r="E307" s="11" t="s">
        <v>589</v>
      </c>
      <c r="F307" s="12"/>
      <c r="G307" s="12"/>
      <c r="H307" s="13">
        <v>0</v>
      </c>
      <c r="I307" s="14">
        <v>19382.439999999999</v>
      </c>
      <c r="J307" s="15"/>
    </row>
    <row r="308" spans="1:10" ht="22.5" x14ac:dyDescent="0.2">
      <c r="A308" s="7" t="s">
        <v>532</v>
      </c>
      <c r="B308" s="8" t="s">
        <v>14</v>
      </c>
      <c r="C308" s="9" t="s">
        <v>590</v>
      </c>
      <c r="D308" s="10">
        <v>41233</v>
      </c>
      <c r="E308" s="11" t="s">
        <v>591</v>
      </c>
      <c r="F308" s="12"/>
      <c r="G308" s="12"/>
      <c r="H308" s="13">
        <v>0</v>
      </c>
      <c r="I308" s="14">
        <v>13647.51</v>
      </c>
      <c r="J308" s="15"/>
    </row>
    <row r="309" spans="1:10" x14ac:dyDescent="0.2">
      <c r="A309" s="7" t="s">
        <v>532</v>
      </c>
      <c r="B309" s="8" t="s">
        <v>14</v>
      </c>
      <c r="C309" s="9" t="s">
        <v>592</v>
      </c>
      <c r="D309" s="10">
        <v>41233</v>
      </c>
      <c r="E309" s="11" t="s">
        <v>593</v>
      </c>
      <c r="F309" s="12"/>
      <c r="G309" s="12"/>
      <c r="H309" s="13">
        <v>0</v>
      </c>
      <c r="I309" s="14">
        <v>13056.19</v>
      </c>
      <c r="J309" s="15"/>
    </row>
    <row r="310" spans="1:10" x14ac:dyDescent="0.2">
      <c r="A310" s="7" t="s">
        <v>532</v>
      </c>
      <c r="B310" s="8" t="s">
        <v>14</v>
      </c>
      <c r="C310" s="9" t="s">
        <v>594</v>
      </c>
      <c r="D310" s="10">
        <v>41233</v>
      </c>
      <c r="E310" s="11" t="s">
        <v>595</v>
      </c>
      <c r="F310" s="12"/>
      <c r="G310" s="12"/>
      <c r="H310" s="13">
        <v>0</v>
      </c>
      <c r="I310" s="14">
        <v>29552.62</v>
      </c>
      <c r="J310" s="15"/>
    </row>
    <row r="311" spans="1:10" x14ac:dyDescent="0.2">
      <c r="A311" s="7" t="s">
        <v>532</v>
      </c>
      <c r="B311" s="8" t="s">
        <v>14</v>
      </c>
      <c r="C311" s="9" t="s">
        <v>596</v>
      </c>
      <c r="D311" s="10">
        <v>41233</v>
      </c>
      <c r="E311" s="11" t="s">
        <v>597</v>
      </c>
      <c r="F311" s="12"/>
      <c r="G311" s="12"/>
      <c r="H311" s="13">
        <v>0</v>
      </c>
      <c r="I311" s="14">
        <v>26001.4</v>
      </c>
      <c r="J311" s="15"/>
    </row>
    <row r="312" spans="1:10" x14ac:dyDescent="0.2">
      <c r="A312" s="7" t="s">
        <v>532</v>
      </c>
      <c r="B312" s="8" t="s">
        <v>14</v>
      </c>
      <c r="C312" s="9" t="s">
        <v>598</v>
      </c>
      <c r="D312" s="10">
        <v>41233</v>
      </c>
      <c r="E312" s="11" t="s">
        <v>599</v>
      </c>
      <c r="F312" s="12"/>
      <c r="G312" s="12"/>
      <c r="H312" s="13">
        <v>0</v>
      </c>
      <c r="I312" s="14">
        <v>19957.22</v>
      </c>
      <c r="J312" s="15"/>
    </row>
    <row r="313" spans="1:10" x14ac:dyDescent="0.2">
      <c r="A313" s="7" t="s">
        <v>532</v>
      </c>
      <c r="B313" s="8" t="s">
        <v>14</v>
      </c>
      <c r="C313" s="9" t="s">
        <v>600</v>
      </c>
      <c r="D313" s="10">
        <v>41233</v>
      </c>
      <c r="E313" s="11" t="s">
        <v>601</v>
      </c>
      <c r="F313" s="12"/>
      <c r="G313" s="12"/>
      <c r="H313" s="13">
        <v>0</v>
      </c>
      <c r="I313" s="14">
        <v>26001.4</v>
      </c>
      <c r="J313" s="15"/>
    </row>
    <row r="314" spans="1:10" x14ac:dyDescent="0.2">
      <c r="A314" s="16" t="s">
        <v>602</v>
      </c>
      <c r="B314" s="17"/>
      <c r="C314" s="18"/>
      <c r="D314" s="19"/>
      <c r="E314" s="18"/>
      <c r="F314" s="22"/>
      <c r="G314" s="22"/>
      <c r="H314" s="20">
        <f>SUBTOTAL(9,H279:H313)</f>
        <v>0</v>
      </c>
      <c r="I314" s="21">
        <f>SUBTOTAL(9,I279:I313)</f>
        <v>676176.55999999994</v>
      </c>
      <c r="J314" s="21">
        <f>+I314-H314</f>
        <v>676176.55999999994</v>
      </c>
    </row>
    <row r="315" spans="1:10" x14ac:dyDescent="0.2">
      <c r="A315" s="4" t="s">
        <v>603</v>
      </c>
      <c r="B315" s="23"/>
      <c r="C315" s="23"/>
      <c r="D315" s="23"/>
      <c r="E315" s="5" t="s">
        <v>604</v>
      </c>
      <c r="G315" s="6" t="s">
        <v>13</v>
      </c>
      <c r="H315" s="6"/>
      <c r="I315" s="6">
        <v>0</v>
      </c>
    </row>
    <row r="316" spans="1:10" ht="22.5" x14ac:dyDescent="0.2">
      <c r="A316" s="7" t="s">
        <v>603</v>
      </c>
      <c r="B316" s="8" t="s">
        <v>14</v>
      </c>
      <c r="C316" s="9" t="s">
        <v>605</v>
      </c>
      <c r="D316" s="10">
        <v>41170</v>
      </c>
      <c r="E316" s="11" t="s">
        <v>606</v>
      </c>
      <c r="F316" s="12"/>
      <c r="G316" s="12"/>
      <c r="H316" s="13">
        <v>0</v>
      </c>
      <c r="I316" s="14">
        <v>1499722.82</v>
      </c>
      <c r="J316" s="15"/>
    </row>
    <row r="317" spans="1:10" x14ac:dyDescent="0.2">
      <c r="A317" s="16" t="s">
        <v>607</v>
      </c>
      <c r="B317" s="17"/>
      <c r="C317" s="18"/>
      <c r="D317" s="19"/>
      <c r="E317" s="18"/>
      <c r="F317" s="22"/>
      <c r="G317" s="22"/>
      <c r="H317" s="20">
        <f>SUBTOTAL(9,H315:H316)</f>
        <v>0</v>
      </c>
      <c r="I317" s="21">
        <f>SUBTOTAL(9,I315:I316)</f>
        <v>1499722.82</v>
      </c>
      <c r="J317" s="21">
        <f>+I317-H317</f>
        <v>1499722.82</v>
      </c>
    </row>
    <row r="318" spans="1:10" x14ac:dyDescent="0.2">
      <c r="A318" s="4" t="s">
        <v>608</v>
      </c>
      <c r="B318" s="23"/>
      <c r="C318" s="23"/>
      <c r="D318" s="23"/>
      <c r="E318" s="5" t="s">
        <v>609</v>
      </c>
      <c r="G318" s="6" t="s">
        <v>13</v>
      </c>
      <c r="H318" s="6"/>
      <c r="I318" s="6">
        <v>0</v>
      </c>
    </row>
    <row r="319" spans="1:10" ht="22.5" x14ac:dyDescent="0.2">
      <c r="A319" s="7" t="s">
        <v>608</v>
      </c>
      <c r="B319" s="8" t="s">
        <v>14</v>
      </c>
      <c r="C319" s="9" t="s">
        <v>610</v>
      </c>
      <c r="D319" s="10">
        <v>40416</v>
      </c>
      <c r="E319" s="11" t="s">
        <v>611</v>
      </c>
      <c r="F319" s="12"/>
      <c r="G319" s="12"/>
      <c r="H319" s="13">
        <v>0</v>
      </c>
      <c r="I319" s="14">
        <v>26981.599999999999</v>
      </c>
      <c r="J319" s="15"/>
    </row>
    <row r="320" spans="1:10" x14ac:dyDescent="0.2">
      <c r="A320" s="16" t="s">
        <v>612</v>
      </c>
      <c r="B320" s="17"/>
      <c r="C320" s="18"/>
      <c r="D320" s="19"/>
      <c r="E320" s="18"/>
      <c r="F320" s="22"/>
      <c r="G320" s="22"/>
      <c r="H320" s="20">
        <f>SUBTOTAL(9,H318:H319)</f>
        <v>0</v>
      </c>
      <c r="I320" s="21">
        <f>SUBTOTAL(9,I318:I319)</f>
        <v>26981.599999999999</v>
      </c>
      <c r="J320" s="21">
        <f>+I320-H320</f>
        <v>26981.599999999999</v>
      </c>
    </row>
    <row r="321" spans="1:10" x14ac:dyDescent="0.2">
      <c r="A321" s="4" t="s">
        <v>613</v>
      </c>
      <c r="B321" s="23"/>
      <c r="C321" s="23"/>
      <c r="D321" s="23"/>
      <c r="E321" s="5" t="s">
        <v>614</v>
      </c>
      <c r="G321" s="6" t="s">
        <v>13</v>
      </c>
      <c r="H321" s="6"/>
      <c r="I321" s="6">
        <v>0</v>
      </c>
    </row>
    <row r="322" spans="1:10" ht="22.5" x14ac:dyDescent="0.2">
      <c r="A322" s="7" t="s">
        <v>613</v>
      </c>
      <c r="B322" s="8" t="s">
        <v>14</v>
      </c>
      <c r="C322" s="9" t="s">
        <v>615</v>
      </c>
      <c r="D322" s="10">
        <v>40907</v>
      </c>
      <c r="E322" s="11" t="s">
        <v>616</v>
      </c>
      <c r="F322" s="12"/>
      <c r="G322" s="12"/>
      <c r="H322" s="13">
        <v>0</v>
      </c>
      <c r="I322" s="14">
        <v>57420</v>
      </c>
      <c r="J322" s="15"/>
    </row>
    <row r="323" spans="1:10" x14ac:dyDescent="0.2">
      <c r="A323" s="16" t="s">
        <v>617</v>
      </c>
      <c r="B323" s="17"/>
      <c r="C323" s="18"/>
      <c r="D323" s="19"/>
      <c r="E323" s="18"/>
      <c r="F323" s="18"/>
      <c r="G323" s="18"/>
      <c r="H323" s="20">
        <f>SUBTOTAL(9,H321:H322)</f>
        <v>0</v>
      </c>
      <c r="I323" s="21">
        <f>SUBTOTAL(9,I321:I322)</f>
        <v>57420</v>
      </c>
      <c r="J323" s="21">
        <f>+I323-H323</f>
        <v>57420</v>
      </c>
    </row>
    <row r="324" spans="1:10" x14ac:dyDescent="0.2">
      <c r="A324" s="4" t="s">
        <v>618</v>
      </c>
      <c r="B324" s="23"/>
      <c r="C324" s="23"/>
      <c r="D324" s="23"/>
      <c r="E324" s="5" t="s">
        <v>619</v>
      </c>
      <c r="G324" s="6" t="s">
        <v>13</v>
      </c>
      <c r="H324" s="6"/>
      <c r="I324" s="6">
        <v>0</v>
      </c>
    </row>
    <row r="325" spans="1:10" ht="22.5" x14ac:dyDescent="0.2">
      <c r="A325" s="7" t="s">
        <v>618</v>
      </c>
      <c r="B325" s="8" t="s">
        <v>14</v>
      </c>
      <c r="C325" s="9" t="s">
        <v>620</v>
      </c>
      <c r="D325" s="10">
        <v>40536</v>
      </c>
      <c r="E325" s="11" t="s">
        <v>621</v>
      </c>
      <c r="F325" s="12"/>
      <c r="G325" s="12"/>
      <c r="H325" s="13">
        <v>0</v>
      </c>
      <c r="I325" s="14">
        <v>495998.6</v>
      </c>
      <c r="J325" s="15"/>
    </row>
    <row r="326" spans="1:10" x14ac:dyDescent="0.2">
      <c r="A326" s="7" t="s">
        <v>618</v>
      </c>
      <c r="B326" s="8" t="s">
        <v>205</v>
      </c>
      <c r="C326" s="9" t="s">
        <v>622</v>
      </c>
      <c r="D326" s="10">
        <v>40758</v>
      </c>
      <c r="E326" s="11" t="s">
        <v>623</v>
      </c>
      <c r="F326" s="9" t="s">
        <v>624</v>
      </c>
      <c r="G326" s="9"/>
      <c r="H326" s="13">
        <v>247999.3</v>
      </c>
      <c r="I326" s="14">
        <v>0</v>
      </c>
      <c r="J326" s="15"/>
    </row>
    <row r="327" spans="1:10" x14ac:dyDescent="0.2">
      <c r="A327" s="16" t="s">
        <v>625</v>
      </c>
      <c r="B327" s="17"/>
      <c r="C327" s="18"/>
      <c r="D327" s="19"/>
      <c r="E327" s="18"/>
      <c r="F327" s="18"/>
      <c r="G327" s="18"/>
      <c r="H327" s="20">
        <f>SUM(H325:H326)</f>
        <v>247999.3</v>
      </c>
      <c r="I327" s="21">
        <f>SUBTOTAL(9,I324:I325)</f>
        <v>495998.6</v>
      </c>
      <c r="J327" s="21">
        <f>+I327-H327</f>
        <v>247999.3</v>
      </c>
    </row>
    <row r="328" spans="1:10" x14ac:dyDescent="0.2">
      <c r="A328" s="4" t="s">
        <v>626</v>
      </c>
      <c r="B328" s="23"/>
      <c r="C328" s="23"/>
      <c r="D328" s="23"/>
      <c r="E328" s="5" t="s">
        <v>627</v>
      </c>
      <c r="G328" s="6" t="s">
        <v>13</v>
      </c>
      <c r="H328" s="6"/>
      <c r="I328" s="6">
        <v>0</v>
      </c>
    </row>
    <row r="329" spans="1:10" ht="22.5" x14ac:dyDescent="0.2">
      <c r="A329" s="7" t="s">
        <v>626</v>
      </c>
      <c r="B329" s="8" t="s">
        <v>14</v>
      </c>
      <c r="C329" s="9" t="s">
        <v>628</v>
      </c>
      <c r="D329" s="10">
        <v>40907</v>
      </c>
      <c r="E329" s="11" t="s">
        <v>629</v>
      </c>
      <c r="F329" s="12"/>
      <c r="G329" s="12"/>
      <c r="H329" s="13">
        <v>0</v>
      </c>
      <c r="I329" s="14">
        <v>989412</v>
      </c>
      <c r="J329" s="15"/>
    </row>
    <row r="330" spans="1:10" x14ac:dyDescent="0.2">
      <c r="A330" s="16" t="s">
        <v>630</v>
      </c>
      <c r="B330" s="17"/>
      <c r="C330" s="18"/>
      <c r="D330" s="19"/>
      <c r="E330" s="18"/>
      <c r="F330" s="18"/>
      <c r="G330" s="18"/>
      <c r="H330" s="20">
        <f>SUBTOTAL(9,H328:H329)</f>
        <v>0</v>
      </c>
      <c r="I330" s="21">
        <f>SUBTOTAL(9,I328:I329)</f>
        <v>989412</v>
      </c>
      <c r="J330" s="21">
        <f>+I330-H330</f>
        <v>989412</v>
      </c>
    </row>
    <row r="331" spans="1:10" x14ac:dyDescent="0.2">
      <c r="A331" s="4" t="s">
        <v>631</v>
      </c>
      <c r="B331" s="23"/>
      <c r="C331" s="23"/>
      <c r="D331" s="23"/>
      <c r="E331" s="5" t="s">
        <v>632</v>
      </c>
      <c r="G331" s="6" t="s">
        <v>13</v>
      </c>
      <c r="H331" s="6"/>
      <c r="I331" s="6">
        <v>0</v>
      </c>
    </row>
    <row r="332" spans="1:10" ht="22.5" x14ac:dyDescent="0.2">
      <c r="A332" s="7" t="s">
        <v>631</v>
      </c>
      <c r="B332" s="8" t="s">
        <v>14</v>
      </c>
      <c r="C332" s="9" t="s">
        <v>633</v>
      </c>
      <c r="D332" s="10">
        <v>40882</v>
      </c>
      <c r="E332" s="11" t="s">
        <v>634</v>
      </c>
      <c r="F332" s="12"/>
      <c r="G332" s="12"/>
      <c r="H332" s="13">
        <v>0</v>
      </c>
      <c r="I332" s="14">
        <v>100224</v>
      </c>
      <c r="J332" s="15"/>
    </row>
    <row r="333" spans="1:10" x14ac:dyDescent="0.2">
      <c r="A333" s="16" t="s">
        <v>635</v>
      </c>
      <c r="B333" s="17"/>
      <c r="C333" s="18"/>
      <c r="D333" s="19"/>
      <c r="E333" s="18"/>
      <c r="F333" s="18"/>
      <c r="G333" s="18"/>
      <c r="H333" s="20">
        <f>SUBTOTAL(9,H331:H332)</f>
        <v>0</v>
      </c>
      <c r="I333" s="21">
        <f>SUBTOTAL(9,I331:I332)</f>
        <v>100224</v>
      </c>
      <c r="J333" s="21">
        <f>+I333-H333</f>
        <v>100224</v>
      </c>
    </row>
    <row r="334" spans="1:10" x14ac:dyDescent="0.2">
      <c r="A334" s="4" t="s">
        <v>636</v>
      </c>
      <c r="B334" s="23"/>
      <c r="C334" s="23"/>
      <c r="D334" s="23"/>
      <c r="E334" s="5" t="s">
        <v>637</v>
      </c>
      <c r="G334" s="6" t="s">
        <v>13</v>
      </c>
      <c r="H334" s="6"/>
      <c r="I334" s="6">
        <v>0</v>
      </c>
    </row>
    <row r="335" spans="1:10" ht="22.5" x14ac:dyDescent="0.2">
      <c r="A335" s="7" t="s">
        <v>636</v>
      </c>
      <c r="B335" s="8" t="s">
        <v>14</v>
      </c>
      <c r="C335" s="9" t="s">
        <v>638</v>
      </c>
      <c r="D335" s="10">
        <v>40730</v>
      </c>
      <c r="E335" s="11" t="s">
        <v>639</v>
      </c>
      <c r="F335" s="9" t="s">
        <v>638</v>
      </c>
      <c r="G335" s="9"/>
      <c r="H335" s="13">
        <v>0</v>
      </c>
      <c r="I335" s="14">
        <v>234890</v>
      </c>
      <c r="J335" s="15"/>
    </row>
    <row r="336" spans="1:10" x14ac:dyDescent="0.2">
      <c r="A336" s="16" t="s">
        <v>640</v>
      </c>
      <c r="B336" s="17"/>
      <c r="C336" s="18"/>
      <c r="D336" s="19"/>
      <c r="E336" s="18"/>
      <c r="F336" s="18"/>
      <c r="G336" s="18"/>
      <c r="H336" s="20">
        <f>SUBTOTAL(9,H334:H335)</f>
        <v>0</v>
      </c>
      <c r="I336" s="21">
        <f>SUBTOTAL(9,I334:I335)</f>
        <v>234890</v>
      </c>
      <c r="J336" s="21">
        <f>+I336-H336</f>
        <v>234890</v>
      </c>
    </row>
    <row r="337" spans="1:10" x14ac:dyDescent="0.2">
      <c r="A337" s="4" t="s">
        <v>641</v>
      </c>
      <c r="B337" s="23"/>
      <c r="C337" s="23"/>
      <c r="D337" s="23"/>
      <c r="E337" s="5" t="s">
        <v>642</v>
      </c>
      <c r="G337" s="6" t="s">
        <v>13</v>
      </c>
      <c r="H337" s="6"/>
      <c r="I337" s="6">
        <v>0</v>
      </c>
    </row>
    <row r="338" spans="1:10" ht="22.5" x14ac:dyDescent="0.2">
      <c r="A338" s="7" t="s">
        <v>641</v>
      </c>
      <c r="B338" s="8" t="s">
        <v>14</v>
      </c>
      <c r="C338" s="9" t="s">
        <v>643</v>
      </c>
      <c r="D338" s="10">
        <v>41136</v>
      </c>
      <c r="E338" s="11" t="s">
        <v>644</v>
      </c>
      <c r="F338" s="12"/>
      <c r="G338" s="12"/>
      <c r="H338" s="13">
        <v>0</v>
      </c>
      <c r="I338" s="14">
        <v>8700</v>
      </c>
      <c r="J338" s="15"/>
    </row>
    <row r="339" spans="1:10" x14ac:dyDescent="0.2">
      <c r="A339" s="16" t="s">
        <v>645</v>
      </c>
      <c r="B339" s="17"/>
      <c r="C339" s="18"/>
      <c r="D339" s="19"/>
      <c r="E339" s="18"/>
      <c r="F339" s="22"/>
      <c r="G339" s="22"/>
      <c r="H339" s="20">
        <f>SUBTOTAL(9,H337:H338)</f>
        <v>0</v>
      </c>
      <c r="I339" s="21">
        <f>SUBTOTAL(9,I337:I338)</f>
        <v>8700</v>
      </c>
      <c r="J339" s="21">
        <f>+I339-H339</f>
        <v>8700</v>
      </c>
    </row>
    <row r="340" spans="1:10" x14ac:dyDescent="0.2">
      <c r="A340" s="4" t="s">
        <v>646</v>
      </c>
      <c r="B340" s="23"/>
      <c r="C340" s="23"/>
      <c r="D340" s="23"/>
      <c r="E340" s="5" t="s">
        <v>647</v>
      </c>
      <c r="G340" s="6" t="s">
        <v>13</v>
      </c>
      <c r="H340" s="6"/>
      <c r="I340" s="6">
        <v>0</v>
      </c>
    </row>
    <row r="341" spans="1:10" ht="22.5" x14ac:dyDescent="0.2">
      <c r="A341" s="7" t="s">
        <v>646</v>
      </c>
      <c r="B341" s="8" t="s">
        <v>14</v>
      </c>
      <c r="C341" s="9" t="s">
        <v>648</v>
      </c>
      <c r="D341" s="10">
        <v>40907</v>
      </c>
      <c r="E341" s="11" t="s">
        <v>649</v>
      </c>
      <c r="F341" s="12"/>
      <c r="G341" s="12"/>
      <c r="H341" s="13">
        <v>0</v>
      </c>
      <c r="I341" s="14">
        <v>14969.8</v>
      </c>
      <c r="J341" s="15"/>
    </row>
    <row r="342" spans="1:10" x14ac:dyDescent="0.2">
      <c r="A342" s="16" t="s">
        <v>650</v>
      </c>
      <c r="B342" s="17"/>
      <c r="C342" s="18"/>
      <c r="D342" s="19"/>
      <c r="E342" s="18"/>
      <c r="F342" s="22"/>
      <c r="G342" s="22"/>
      <c r="H342" s="20">
        <f>SUBTOTAL(9,H340:H341)</f>
        <v>0</v>
      </c>
      <c r="I342" s="21">
        <f>SUBTOTAL(9,I340:I341)</f>
        <v>14969.8</v>
      </c>
      <c r="J342" s="21">
        <f>+I342-H342</f>
        <v>14969.8</v>
      </c>
    </row>
    <row r="343" spans="1:10" x14ac:dyDescent="0.2">
      <c r="A343" s="4" t="s">
        <v>651</v>
      </c>
      <c r="B343" s="23"/>
      <c r="C343" s="23"/>
      <c r="D343" s="23"/>
      <c r="E343" s="5" t="s">
        <v>652</v>
      </c>
      <c r="G343" s="6" t="s">
        <v>13</v>
      </c>
      <c r="H343" s="6"/>
      <c r="I343" s="6">
        <v>0</v>
      </c>
    </row>
    <row r="344" spans="1:10" ht="22.5" x14ac:dyDescent="0.2">
      <c r="A344" s="7" t="s">
        <v>651</v>
      </c>
      <c r="B344" s="8" t="s">
        <v>14</v>
      </c>
      <c r="C344" s="9" t="s">
        <v>653</v>
      </c>
      <c r="D344" s="10">
        <v>41068</v>
      </c>
      <c r="E344" s="11" t="s">
        <v>654</v>
      </c>
      <c r="F344" s="12"/>
      <c r="G344" s="12"/>
      <c r="H344" s="13">
        <v>0</v>
      </c>
      <c r="I344" s="14">
        <v>93900.84</v>
      </c>
      <c r="J344" s="15"/>
    </row>
    <row r="345" spans="1:10" x14ac:dyDescent="0.2">
      <c r="A345" s="16" t="s">
        <v>655</v>
      </c>
      <c r="B345" s="17"/>
      <c r="C345" s="18"/>
      <c r="D345" s="19"/>
      <c r="E345" s="18"/>
      <c r="F345" s="22"/>
      <c r="G345" s="22"/>
      <c r="H345" s="20">
        <f>SUBTOTAL(9,H343:H344)</f>
        <v>0</v>
      </c>
      <c r="I345" s="21">
        <f>SUBTOTAL(9,I343:I344)</f>
        <v>93900.84</v>
      </c>
      <c r="J345" s="21">
        <f>+I345-H345</f>
        <v>93900.84</v>
      </c>
    </row>
    <row r="346" spans="1:10" x14ac:dyDescent="0.2">
      <c r="A346" s="4" t="s">
        <v>656</v>
      </c>
      <c r="B346" s="23"/>
      <c r="C346" s="23"/>
      <c r="D346" s="23"/>
      <c r="E346" s="5" t="s">
        <v>657</v>
      </c>
      <c r="G346" s="6" t="s">
        <v>13</v>
      </c>
      <c r="H346" s="6"/>
      <c r="I346" s="6">
        <v>0</v>
      </c>
    </row>
    <row r="347" spans="1:10" ht="22.5" x14ac:dyDescent="0.2">
      <c r="A347" s="7" t="s">
        <v>656</v>
      </c>
      <c r="B347" s="8" t="s">
        <v>14</v>
      </c>
      <c r="C347" s="9" t="s">
        <v>658</v>
      </c>
      <c r="D347" s="10">
        <v>41101</v>
      </c>
      <c r="E347" s="11" t="s">
        <v>659</v>
      </c>
      <c r="F347" s="12"/>
      <c r="G347" s="12"/>
      <c r="H347" s="13">
        <v>0</v>
      </c>
      <c r="I347" s="14">
        <v>191400</v>
      </c>
      <c r="J347" s="15"/>
    </row>
    <row r="348" spans="1:10" x14ac:dyDescent="0.2">
      <c r="A348" s="16" t="s">
        <v>660</v>
      </c>
      <c r="B348" s="17"/>
      <c r="C348" s="18"/>
      <c r="D348" s="19"/>
      <c r="E348" s="18"/>
      <c r="F348" s="18"/>
      <c r="G348" s="18"/>
      <c r="H348" s="20">
        <f>SUBTOTAL(9,H346:H347)</f>
        <v>0</v>
      </c>
      <c r="I348" s="21">
        <f>SUBTOTAL(9,I346:I347)</f>
        <v>191400</v>
      </c>
      <c r="J348" s="21">
        <f>+I348-H348</f>
        <v>191400</v>
      </c>
    </row>
    <row r="349" spans="1:10" x14ac:dyDescent="0.2">
      <c r="A349" s="4" t="s">
        <v>661</v>
      </c>
      <c r="B349" s="23"/>
      <c r="C349" s="23"/>
      <c r="D349" s="23"/>
      <c r="E349" s="5" t="s">
        <v>662</v>
      </c>
      <c r="G349" s="6" t="s">
        <v>13</v>
      </c>
      <c r="H349" s="6"/>
      <c r="I349" s="6">
        <v>0</v>
      </c>
    </row>
    <row r="350" spans="1:10" ht="33.75" x14ac:dyDescent="0.2">
      <c r="A350" s="7" t="s">
        <v>661</v>
      </c>
      <c r="B350" s="8" t="s">
        <v>14</v>
      </c>
      <c r="C350" s="9" t="s">
        <v>663</v>
      </c>
      <c r="D350" s="10">
        <v>41170</v>
      </c>
      <c r="E350" s="11" t="s">
        <v>664</v>
      </c>
      <c r="F350" s="12"/>
      <c r="G350" s="12"/>
      <c r="H350" s="13">
        <v>0</v>
      </c>
      <c r="I350" s="14">
        <v>79998.720000000001</v>
      </c>
      <c r="J350" s="15"/>
    </row>
    <row r="351" spans="1:10" x14ac:dyDescent="0.2">
      <c r="A351" s="16" t="s">
        <v>665</v>
      </c>
      <c r="B351" s="17"/>
      <c r="C351" s="18"/>
      <c r="D351" s="19"/>
      <c r="E351" s="18"/>
      <c r="F351" s="22"/>
      <c r="G351" s="22"/>
      <c r="H351" s="20">
        <f>SUBTOTAL(9,H349:H350)</f>
        <v>0</v>
      </c>
      <c r="I351" s="21">
        <f>SUBTOTAL(9,I349:I350)</f>
        <v>79998.720000000001</v>
      </c>
      <c r="J351" s="21">
        <f>+I351-H351</f>
        <v>79998.720000000001</v>
      </c>
    </row>
    <row r="352" spans="1:10" x14ac:dyDescent="0.2">
      <c r="A352" s="4" t="s">
        <v>666</v>
      </c>
      <c r="B352" s="23"/>
      <c r="C352" s="23"/>
      <c r="D352" s="23"/>
      <c r="E352" s="5" t="s">
        <v>667</v>
      </c>
      <c r="G352" s="6" t="s">
        <v>13</v>
      </c>
      <c r="H352" s="6"/>
      <c r="I352" s="6">
        <v>0</v>
      </c>
    </row>
    <row r="353" spans="1:10" ht="22.5" x14ac:dyDescent="0.2">
      <c r="A353" s="7" t="s">
        <v>666</v>
      </c>
      <c r="B353" s="8" t="s">
        <v>14</v>
      </c>
      <c r="C353" s="9" t="s">
        <v>668</v>
      </c>
      <c r="D353" s="10">
        <v>41639</v>
      </c>
      <c r="E353" s="11" t="s">
        <v>669</v>
      </c>
      <c r="F353" s="12"/>
      <c r="G353" s="12"/>
      <c r="H353" s="13">
        <v>0</v>
      </c>
      <c r="I353" s="14">
        <v>2920.02</v>
      </c>
      <c r="J353" s="15"/>
    </row>
    <row r="354" spans="1:10" x14ac:dyDescent="0.2">
      <c r="A354" s="16" t="s">
        <v>670</v>
      </c>
      <c r="B354" s="17"/>
      <c r="C354" s="18"/>
      <c r="D354" s="19"/>
      <c r="E354" s="18"/>
      <c r="F354" s="22"/>
      <c r="G354" s="22"/>
      <c r="H354" s="20">
        <f>SUBTOTAL(9,H352:H353)</f>
        <v>0</v>
      </c>
      <c r="I354" s="21">
        <f>SUBTOTAL(9,I352:I353)</f>
        <v>2920.02</v>
      </c>
      <c r="J354" s="21">
        <f>+I354-H354</f>
        <v>2920.02</v>
      </c>
    </row>
    <row r="355" spans="1:10" x14ac:dyDescent="0.2">
      <c r="A355" s="4" t="s">
        <v>671</v>
      </c>
      <c r="B355" s="23"/>
      <c r="C355" s="23"/>
      <c r="D355" s="23"/>
      <c r="E355" s="5" t="s">
        <v>672</v>
      </c>
      <c r="G355" s="6" t="s">
        <v>13</v>
      </c>
      <c r="H355" s="6"/>
      <c r="I355" s="6">
        <v>0</v>
      </c>
    </row>
    <row r="356" spans="1:10" ht="22.5" x14ac:dyDescent="0.2">
      <c r="A356" s="7" t="s">
        <v>671</v>
      </c>
      <c r="B356" s="8" t="s">
        <v>14</v>
      </c>
      <c r="C356" s="9" t="s">
        <v>673</v>
      </c>
      <c r="D356" s="10">
        <v>41067</v>
      </c>
      <c r="E356" s="11" t="s">
        <v>674</v>
      </c>
      <c r="F356" s="12"/>
      <c r="G356" s="12"/>
      <c r="H356" s="13">
        <v>0</v>
      </c>
      <c r="I356" s="14">
        <v>7131.39</v>
      </c>
      <c r="J356" s="15"/>
    </row>
    <row r="357" spans="1:10" ht="22.5" x14ac:dyDescent="0.2">
      <c r="A357" s="7" t="s">
        <v>671</v>
      </c>
      <c r="B357" s="8" t="s">
        <v>14</v>
      </c>
      <c r="C357" s="9" t="s">
        <v>675</v>
      </c>
      <c r="D357" s="10">
        <v>41072</v>
      </c>
      <c r="E357" s="11" t="s">
        <v>676</v>
      </c>
      <c r="F357" s="12"/>
      <c r="G357" s="12"/>
      <c r="H357" s="13">
        <v>0</v>
      </c>
      <c r="I357" s="14">
        <v>6663.04</v>
      </c>
      <c r="J357" s="15"/>
    </row>
    <row r="358" spans="1:10" x14ac:dyDescent="0.2">
      <c r="A358" s="16" t="s">
        <v>677</v>
      </c>
      <c r="B358" s="17"/>
      <c r="C358" s="18"/>
      <c r="D358" s="19"/>
      <c r="E358" s="18"/>
      <c r="F358" s="18"/>
      <c r="G358" s="18"/>
      <c r="H358" s="20">
        <f>SUBTOTAL(9,H355:H357)</f>
        <v>0</v>
      </c>
      <c r="I358" s="21">
        <f>SUBTOTAL(9,I355:I357)</f>
        <v>13794.43</v>
      </c>
      <c r="J358" s="21">
        <f>+I358-H358</f>
        <v>13794.43</v>
      </c>
    </row>
    <row r="359" spans="1:10" x14ac:dyDescent="0.2">
      <c r="A359" s="4" t="s">
        <v>678</v>
      </c>
      <c r="B359" s="23"/>
      <c r="C359" s="23"/>
      <c r="D359" s="23"/>
      <c r="E359" s="5" t="s">
        <v>679</v>
      </c>
      <c r="G359" s="6" t="s">
        <v>13</v>
      </c>
      <c r="H359" s="6"/>
      <c r="I359" s="6">
        <v>0</v>
      </c>
    </row>
    <row r="360" spans="1:10" ht="22.5" x14ac:dyDescent="0.2">
      <c r="A360" s="7" t="s">
        <v>678</v>
      </c>
      <c r="B360" s="8" t="s">
        <v>14</v>
      </c>
      <c r="C360" s="9" t="s">
        <v>680</v>
      </c>
      <c r="D360" s="10">
        <v>41109</v>
      </c>
      <c r="E360" s="11" t="s">
        <v>681</v>
      </c>
      <c r="F360" s="12"/>
      <c r="G360" s="12"/>
      <c r="H360" s="13">
        <v>0</v>
      </c>
      <c r="I360" s="14">
        <v>284200</v>
      </c>
      <c r="J360" s="15"/>
    </row>
    <row r="361" spans="1:10" ht="22.5" x14ac:dyDescent="0.2">
      <c r="A361" s="7" t="s">
        <v>678</v>
      </c>
      <c r="B361" s="8" t="s">
        <v>14</v>
      </c>
      <c r="C361" s="9" t="s">
        <v>682</v>
      </c>
      <c r="D361" s="10">
        <v>41109</v>
      </c>
      <c r="E361" s="11" t="s">
        <v>683</v>
      </c>
      <c r="F361" s="12"/>
      <c r="G361" s="12"/>
      <c r="H361" s="13">
        <v>0</v>
      </c>
      <c r="I361" s="14">
        <v>95222.75</v>
      </c>
      <c r="J361" s="15"/>
    </row>
    <row r="362" spans="1:10" ht="22.5" x14ac:dyDescent="0.2">
      <c r="A362" s="7" t="s">
        <v>678</v>
      </c>
      <c r="B362" s="8" t="s">
        <v>14</v>
      </c>
      <c r="C362" s="9" t="s">
        <v>684</v>
      </c>
      <c r="D362" s="10">
        <v>41170</v>
      </c>
      <c r="E362" s="11" t="s">
        <v>685</v>
      </c>
      <c r="F362" s="12"/>
      <c r="G362" s="12"/>
      <c r="H362" s="13">
        <v>0</v>
      </c>
      <c r="I362" s="14">
        <v>390569.1</v>
      </c>
      <c r="J362" s="15"/>
    </row>
    <row r="363" spans="1:10" x14ac:dyDescent="0.2">
      <c r="A363" s="16" t="s">
        <v>686</v>
      </c>
      <c r="B363" s="17"/>
      <c r="C363" s="18"/>
      <c r="D363" s="19"/>
      <c r="E363" s="18"/>
      <c r="F363" s="18"/>
      <c r="G363" s="18"/>
      <c r="H363" s="20">
        <f>SUBTOTAL(9,H359:H362)</f>
        <v>0</v>
      </c>
      <c r="I363" s="21">
        <f>SUBTOTAL(9,I359:I362)</f>
        <v>769991.85</v>
      </c>
      <c r="J363" s="21">
        <f>+I363-H363</f>
        <v>769991.85</v>
      </c>
    </row>
    <row r="364" spans="1:10" x14ac:dyDescent="0.2">
      <c r="A364" s="4" t="s">
        <v>687</v>
      </c>
      <c r="B364" s="23"/>
      <c r="C364" s="23"/>
      <c r="D364" s="23"/>
      <c r="E364" s="5" t="s">
        <v>688</v>
      </c>
      <c r="G364" s="6" t="s">
        <v>13</v>
      </c>
      <c r="H364" s="6"/>
      <c r="I364" s="6">
        <v>0</v>
      </c>
    </row>
    <row r="365" spans="1:10" ht="22.5" x14ac:dyDescent="0.2">
      <c r="A365" s="7" t="s">
        <v>687</v>
      </c>
      <c r="B365" s="8" t="s">
        <v>14</v>
      </c>
      <c r="C365" s="9" t="s">
        <v>689</v>
      </c>
      <c r="D365" s="10">
        <v>40864</v>
      </c>
      <c r="E365" s="11" t="s">
        <v>690</v>
      </c>
      <c r="F365" s="12"/>
      <c r="G365" s="12"/>
      <c r="H365" s="13">
        <v>0</v>
      </c>
      <c r="I365" s="14">
        <v>39000</v>
      </c>
      <c r="J365" s="15"/>
    </row>
    <row r="366" spans="1:10" x14ac:dyDescent="0.2">
      <c r="A366" s="16" t="s">
        <v>691</v>
      </c>
      <c r="B366" s="17"/>
      <c r="C366" s="18"/>
      <c r="D366" s="19"/>
      <c r="E366" s="18"/>
      <c r="F366" s="22"/>
      <c r="G366" s="22"/>
      <c r="H366" s="20">
        <f>SUBTOTAL(9,H364:H365)</f>
        <v>0</v>
      </c>
      <c r="I366" s="21">
        <f>SUBTOTAL(9,I364:I365)</f>
        <v>39000</v>
      </c>
      <c r="J366" s="21">
        <f>+I366-H366</f>
        <v>39000</v>
      </c>
    </row>
    <row r="367" spans="1:10" x14ac:dyDescent="0.2">
      <c r="A367" s="4" t="s">
        <v>692</v>
      </c>
      <c r="B367" s="23"/>
      <c r="C367" s="23"/>
      <c r="D367" s="23"/>
      <c r="E367" s="5" t="s">
        <v>693</v>
      </c>
      <c r="G367" s="6" t="s">
        <v>13</v>
      </c>
      <c r="H367" s="6"/>
      <c r="I367" s="6">
        <v>0</v>
      </c>
    </row>
    <row r="368" spans="1:10" ht="22.5" x14ac:dyDescent="0.2">
      <c r="A368" s="7" t="s">
        <v>692</v>
      </c>
      <c r="B368" s="8" t="s">
        <v>14</v>
      </c>
      <c r="C368" s="9" t="s">
        <v>694</v>
      </c>
      <c r="D368" s="10">
        <v>40907</v>
      </c>
      <c r="E368" s="11" t="s">
        <v>695</v>
      </c>
      <c r="F368" s="12"/>
      <c r="G368" s="12"/>
      <c r="H368" s="13">
        <v>0</v>
      </c>
      <c r="I368" s="14">
        <v>1208256</v>
      </c>
      <c r="J368" s="15"/>
    </row>
    <row r="369" spans="1:10" ht="33.75" x14ac:dyDescent="0.2">
      <c r="A369" s="7" t="s">
        <v>692</v>
      </c>
      <c r="B369" s="8" t="s">
        <v>14</v>
      </c>
      <c r="C369" s="9" t="s">
        <v>696</v>
      </c>
      <c r="D369" s="10">
        <v>40907</v>
      </c>
      <c r="E369" s="11" t="s">
        <v>697</v>
      </c>
      <c r="F369" s="12"/>
      <c r="G369" s="12"/>
      <c r="H369" s="13">
        <v>0</v>
      </c>
      <c r="I369" s="14">
        <v>1276000</v>
      </c>
      <c r="J369" s="15"/>
    </row>
    <row r="370" spans="1:10" x14ac:dyDescent="0.2">
      <c r="A370" s="16" t="s">
        <v>698</v>
      </c>
      <c r="B370" s="17"/>
      <c r="C370" s="18"/>
      <c r="D370" s="19"/>
      <c r="E370" s="18"/>
      <c r="F370" s="22"/>
      <c r="G370" s="22"/>
      <c r="H370" s="20">
        <f>SUBTOTAL(9,H367:H369)</f>
        <v>0</v>
      </c>
      <c r="I370" s="21">
        <f>SUBTOTAL(9,I367:I369)</f>
        <v>2484256</v>
      </c>
      <c r="J370" s="21">
        <f>+I370-H370</f>
        <v>2484256</v>
      </c>
    </row>
    <row r="371" spans="1:10" x14ac:dyDescent="0.2">
      <c r="A371" s="4" t="s">
        <v>699</v>
      </c>
      <c r="B371" s="23"/>
      <c r="C371" s="23"/>
      <c r="D371" s="23"/>
      <c r="E371" s="5" t="s">
        <v>700</v>
      </c>
      <c r="G371" s="6" t="s">
        <v>13</v>
      </c>
      <c r="H371" s="6"/>
      <c r="I371" s="6">
        <v>0</v>
      </c>
    </row>
    <row r="372" spans="1:10" ht="22.5" x14ac:dyDescent="0.2">
      <c r="A372" s="7" t="s">
        <v>699</v>
      </c>
      <c r="B372" s="8" t="s">
        <v>14</v>
      </c>
      <c r="C372" s="9" t="s">
        <v>701</v>
      </c>
      <c r="D372" s="10">
        <v>40907</v>
      </c>
      <c r="E372" s="11" t="s">
        <v>702</v>
      </c>
      <c r="F372" s="12"/>
      <c r="G372" s="12"/>
      <c r="H372" s="13">
        <v>0</v>
      </c>
      <c r="I372" s="14">
        <v>995280</v>
      </c>
      <c r="J372" s="15"/>
    </row>
    <row r="373" spans="1:10" x14ac:dyDescent="0.2">
      <c r="A373" s="16" t="s">
        <v>703</v>
      </c>
      <c r="B373" s="17"/>
      <c r="C373" s="18"/>
      <c r="D373" s="19"/>
      <c r="E373" s="18"/>
      <c r="F373" s="22"/>
      <c r="G373" s="22"/>
      <c r="H373" s="20">
        <f>SUBTOTAL(9,H371:H372)</f>
        <v>0</v>
      </c>
      <c r="I373" s="21">
        <f>SUBTOTAL(9,I371:I372)</f>
        <v>995280</v>
      </c>
      <c r="J373" s="21">
        <f>+I373-H373</f>
        <v>995280</v>
      </c>
    </row>
    <row r="374" spans="1:10" x14ac:dyDescent="0.2">
      <c r="A374" s="4" t="s">
        <v>704</v>
      </c>
      <c r="B374" s="23"/>
      <c r="C374" s="23"/>
      <c r="D374" s="23"/>
      <c r="E374" s="5" t="s">
        <v>705</v>
      </c>
      <c r="G374" s="6" t="s">
        <v>13</v>
      </c>
      <c r="H374" s="6"/>
      <c r="I374" s="6">
        <v>0</v>
      </c>
    </row>
    <row r="375" spans="1:10" ht="22.5" x14ac:dyDescent="0.2">
      <c r="A375" s="7" t="s">
        <v>704</v>
      </c>
      <c r="B375" s="8" t="s">
        <v>14</v>
      </c>
      <c r="C375" s="9" t="s">
        <v>706</v>
      </c>
      <c r="D375" s="10">
        <v>40907</v>
      </c>
      <c r="E375" s="11" t="s">
        <v>707</v>
      </c>
      <c r="F375" s="12"/>
      <c r="G375" s="12"/>
      <c r="H375" s="13">
        <v>0</v>
      </c>
      <c r="I375" s="14">
        <v>161257.4</v>
      </c>
      <c r="J375" s="15"/>
    </row>
    <row r="376" spans="1:10" x14ac:dyDescent="0.2">
      <c r="A376" s="7" t="s">
        <v>704</v>
      </c>
      <c r="B376" s="8" t="s">
        <v>14</v>
      </c>
      <c r="C376" s="9" t="s">
        <v>708</v>
      </c>
      <c r="D376" s="10">
        <v>40907</v>
      </c>
      <c r="E376" s="11" t="s">
        <v>709</v>
      </c>
      <c r="F376" s="12"/>
      <c r="G376" s="12"/>
      <c r="H376" s="13">
        <v>0</v>
      </c>
      <c r="I376" s="14">
        <v>446968.36</v>
      </c>
      <c r="J376" s="15"/>
    </row>
    <row r="377" spans="1:10" x14ac:dyDescent="0.2">
      <c r="A377" s="16" t="s">
        <v>710</v>
      </c>
      <c r="B377" s="17"/>
      <c r="C377" s="18"/>
      <c r="D377" s="19"/>
      <c r="E377" s="18"/>
      <c r="F377" s="22"/>
      <c r="G377" s="22"/>
      <c r="H377" s="20">
        <f>SUBTOTAL(9,H374:H376)</f>
        <v>0</v>
      </c>
      <c r="I377" s="21">
        <f>SUBTOTAL(9,I374:I376)</f>
        <v>608225.76</v>
      </c>
      <c r="J377" s="21">
        <f>+I377-H377</f>
        <v>608225.76</v>
      </c>
    </row>
    <row r="378" spans="1:10" x14ac:dyDescent="0.2">
      <c r="A378" s="4" t="s">
        <v>711</v>
      </c>
      <c r="B378" s="23"/>
      <c r="C378" s="23"/>
      <c r="D378" s="23"/>
      <c r="E378" s="5" t="s">
        <v>712</v>
      </c>
      <c r="G378" s="6" t="s">
        <v>13</v>
      </c>
      <c r="H378" s="6"/>
      <c r="I378" s="6">
        <v>0</v>
      </c>
    </row>
    <row r="379" spans="1:10" ht="22.5" x14ac:dyDescent="0.2">
      <c r="A379" s="7" t="s">
        <v>711</v>
      </c>
      <c r="B379" s="8" t="s">
        <v>14</v>
      </c>
      <c r="C379" s="9" t="s">
        <v>713</v>
      </c>
      <c r="D379" s="10">
        <v>41212</v>
      </c>
      <c r="E379" s="11" t="s">
        <v>714</v>
      </c>
      <c r="F379" s="12"/>
      <c r="G379" s="12"/>
      <c r="H379" s="13">
        <v>0</v>
      </c>
      <c r="I379" s="14">
        <v>99999.98</v>
      </c>
      <c r="J379" s="15"/>
    </row>
    <row r="380" spans="1:10" x14ac:dyDescent="0.2">
      <c r="A380" s="16" t="s">
        <v>715</v>
      </c>
      <c r="B380" s="17"/>
      <c r="C380" s="18"/>
      <c r="D380" s="19"/>
      <c r="E380" s="18"/>
      <c r="F380" s="22"/>
      <c r="G380" s="22"/>
      <c r="H380" s="20">
        <f>SUBTOTAL(9,H378:H379)</f>
        <v>0</v>
      </c>
      <c r="I380" s="21">
        <f>SUBTOTAL(9,I378:I379)</f>
        <v>99999.98</v>
      </c>
      <c r="J380" s="21">
        <f>+I380-H380</f>
        <v>99999.98</v>
      </c>
    </row>
    <row r="381" spans="1:10" x14ac:dyDescent="0.2">
      <c r="A381" s="4" t="s">
        <v>716</v>
      </c>
      <c r="B381" s="23"/>
      <c r="C381" s="23"/>
      <c r="D381" s="23"/>
      <c r="E381" s="5" t="s">
        <v>717</v>
      </c>
      <c r="G381" s="6" t="s">
        <v>13</v>
      </c>
      <c r="H381" s="6"/>
      <c r="I381" s="6">
        <v>0</v>
      </c>
    </row>
    <row r="382" spans="1:10" ht="22.5" x14ac:dyDescent="0.2">
      <c r="A382" s="7" t="s">
        <v>716</v>
      </c>
      <c r="B382" s="8" t="s">
        <v>14</v>
      </c>
      <c r="C382" s="9" t="s">
        <v>718</v>
      </c>
      <c r="D382" s="10">
        <v>41037</v>
      </c>
      <c r="E382" s="11" t="s">
        <v>719</v>
      </c>
      <c r="F382" s="12"/>
      <c r="G382" s="12"/>
      <c r="H382" s="13">
        <v>0</v>
      </c>
      <c r="I382" s="14">
        <v>114190.64</v>
      </c>
      <c r="J382" s="15"/>
    </row>
    <row r="383" spans="1:10" x14ac:dyDescent="0.2">
      <c r="A383" s="16" t="s">
        <v>720</v>
      </c>
      <c r="B383" s="17"/>
      <c r="C383" s="18"/>
      <c r="D383" s="19"/>
      <c r="E383" s="18"/>
      <c r="F383" s="18"/>
      <c r="G383" s="18"/>
      <c r="H383" s="20">
        <f>SUBTOTAL(9,H381:H382)</f>
        <v>0</v>
      </c>
      <c r="I383" s="21">
        <f>SUBTOTAL(9,I381:I382)</f>
        <v>114190.64</v>
      </c>
      <c r="J383" s="21">
        <f>+I383-H383</f>
        <v>114190.64</v>
      </c>
    </row>
    <row r="384" spans="1:10" x14ac:dyDescent="0.2">
      <c r="A384" s="4" t="s">
        <v>721</v>
      </c>
      <c r="B384" s="23"/>
      <c r="C384" s="23"/>
      <c r="D384" s="23"/>
      <c r="E384" s="5" t="s">
        <v>722</v>
      </c>
      <c r="G384" s="6" t="s">
        <v>13</v>
      </c>
      <c r="H384" s="6"/>
      <c r="I384" s="6">
        <v>0</v>
      </c>
    </row>
    <row r="385" spans="1:10" ht="22.5" x14ac:dyDescent="0.2">
      <c r="A385" s="7" t="s">
        <v>721</v>
      </c>
      <c r="B385" s="8" t="s">
        <v>14</v>
      </c>
      <c r="C385" s="9" t="s">
        <v>723</v>
      </c>
      <c r="D385" s="10">
        <v>41043</v>
      </c>
      <c r="E385" s="11" t="s">
        <v>724</v>
      </c>
      <c r="F385" s="12"/>
      <c r="G385" s="12"/>
      <c r="H385" s="13">
        <v>0</v>
      </c>
      <c r="I385" s="14">
        <v>23989.96</v>
      </c>
      <c r="J385" s="15"/>
    </row>
    <row r="386" spans="1:10" x14ac:dyDescent="0.2">
      <c r="A386" s="16" t="s">
        <v>725</v>
      </c>
      <c r="B386" s="17"/>
      <c r="C386" s="18"/>
      <c r="D386" s="19"/>
      <c r="E386" s="18"/>
      <c r="F386" s="18"/>
      <c r="G386" s="18"/>
      <c r="H386" s="20">
        <f>SUBTOTAL(9,H384:H385)</f>
        <v>0</v>
      </c>
      <c r="I386" s="21">
        <f>SUBTOTAL(9,I384:I385)</f>
        <v>23989.96</v>
      </c>
      <c r="J386" s="21">
        <f>+I386-H386</f>
        <v>23989.96</v>
      </c>
    </row>
    <row r="387" spans="1:10" x14ac:dyDescent="0.2">
      <c r="A387" s="4" t="s">
        <v>726</v>
      </c>
      <c r="B387" s="23"/>
      <c r="C387" s="23"/>
      <c r="D387" s="23"/>
      <c r="E387" s="5" t="s">
        <v>727</v>
      </c>
      <c r="G387" s="6" t="s">
        <v>13</v>
      </c>
      <c r="H387" s="6"/>
      <c r="I387" s="6">
        <v>0</v>
      </c>
    </row>
    <row r="388" spans="1:10" ht="22.5" x14ac:dyDescent="0.2">
      <c r="A388" s="7" t="s">
        <v>726</v>
      </c>
      <c r="B388" s="8" t="s">
        <v>14</v>
      </c>
      <c r="C388" s="9" t="s">
        <v>728</v>
      </c>
      <c r="D388" s="10">
        <v>41064</v>
      </c>
      <c r="E388" s="11" t="s">
        <v>729</v>
      </c>
      <c r="F388" s="12"/>
      <c r="G388" s="12"/>
      <c r="H388" s="13">
        <v>0</v>
      </c>
      <c r="I388" s="14">
        <v>19836</v>
      </c>
      <c r="J388" s="15"/>
    </row>
    <row r="389" spans="1:10" x14ac:dyDescent="0.2">
      <c r="A389" s="16" t="s">
        <v>730</v>
      </c>
      <c r="B389" s="17"/>
      <c r="C389" s="18"/>
      <c r="D389" s="19"/>
      <c r="E389" s="18"/>
      <c r="F389" s="22"/>
      <c r="G389" s="22"/>
      <c r="H389" s="20">
        <f>SUBTOTAL(9,H387:H388)</f>
        <v>0</v>
      </c>
      <c r="I389" s="21">
        <f>SUBTOTAL(9,I387:I388)</f>
        <v>19836</v>
      </c>
      <c r="J389" s="21">
        <f>+I389-H389</f>
        <v>19836</v>
      </c>
    </row>
    <row r="390" spans="1:10" x14ac:dyDescent="0.2">
      <c r="A390" s="4" t="s">
        <v>731</v>
      </c>
      <c r="B390" s="23"/>
      <c r="C390" s="23"/>
      <c r="D390" s="23"/>
      <c r="E390" s="5" t="s">
        <v>732</v>
      </c>
      <c r="G390" s="6" t="s">
        <v>13</v>
      </c>
      <c r="H390" s="6"/>
      <c r="I390" s="6">
        <v>0</v>
      </c>
    </row>
    <row r="391" spans="1:10" ht="22.5" x14ac:dyDescent="0.2">
      <c r="A391" s="7" t="s">
        <v>731</v>
      </c>
      <c r="B391" s="8" t="s">
        <v>14</v>
      </c>
      <c r="C391" s="9" t="s">
        <v>733</v>
      </c>
      <c r="D391" s="10">
        <v>41096</v>
      </c>
      <c r="E391" s="11" t="s">
        <v>734</v>
      </c>
      <c r="F391" s="12"/>
      <c r="G391" s="12"/>
      <c r="H391" s="13">
        <v>0</v>
      </c>
      <c r="I391" s="14">
        <v>49998</v>
      </c>
      <c r="J391" s="15"/>
    </row>
    <row r="392" spans="1:10" ht="22.5" x14ac:dyDescent="0.2">
      <c r="A392" s="7" t="s">
        <v>731</v>
      </c>
      <c r="B392" s="8" t="s">
        <v>14</v>
      </c>
      <c r="C392" s="9" t="s">
        <v>735</v>
      </c>
      <c r="D392" s="10">
        <v>41096</v>
      </c>
      <c r="E392" s="11" t="s">
        <v>736</v>
      </c>
      <c r="F392" s="12"/>
      <c r="G392" s="12"/>
      <c r="H392" s="13">
        <v>0</v>
      </c>
      <c r="I392" s="14">
        <v>275048</v>
      </c>
      <c r="J392" s="15"/>
    </row>
    <row r="393" spans="1:10" ht="22.5" x14ac:dyDescent="0.2">
      <c r="A393" s="7" t="s">
        <v>731</v>
      </c>
      <c r="B393" s="8" t="s">
        <v>14</v>
      </c>
      <c r="C393" s="9" t="s">
        <v>737</v>
      </c>
      <c r="D393" s="10">
        <v>41096</v>
      </c>
      <c r="E393" s="11" t="s">
        <v>738</v>
      </c>
      <c r="F393" s="12"/>
      <c r="G393" s="12"/>
      <c r="H393" s="13">
        <v>0</v>
      </c>
      <c r="I393" s="14">
        <v>69820</v>
      </c>
      <c r="J393" s="15"/>
    </row>
    <row r="394" spans="1:10" x14ac:dyDescent="0.2">
      <c r="A394" s="16" t="s">
        <v>739</v>
      </c>
      <c r="B394" s="17"/>
      <c r="C394" s="18"/>
      <c r="D394" s="19"/>
      <c r="E394" s="18"/>
      <c r="F394" s="22"/>
      <c r="G394" s="22"/>
      <c r="H394" s="20">
        <f>SUBTOTAL(9,H390:H393)</f>
        <v>0</v>
      </c>
      <c r="I394" s="21">
        <f>SUBTOTAL(9,I390:I393)</f>
        <v>394866</v>
      </c>
      <c r="J394" s="21">
        <f>+I394-H394</f>
        <v>394866</v>
      </c>
    </row>
    <row r="395" spans="1:10" x14ac:dyDescent="0.2">
      <c r="A395" s="4" t="s">
        <v>740</v>
      </c>
      <c r="B395" s="23"/>
      <c r="C395" s="23"/>
      <c r="D395" s="23"/>
      <c r="E395" s="5" t="s">
        <v>741</v>
      </c>
      <c r="G395" s="6" t="s">
        <v>13</v>
      </c>
      <c r="H395" s="6"/>
      <c r="I395" s="6">
        <v>0</v>
      </c>
    </row>
    <row r="396" spans="1:10" ht="22.5" x14ac:dyDescent="0.2">
      <c r="A396" s="7" t="s">
        <v>740</v>
      </c>
      <c r="B396" s="8" t="s">
        <v>14</v>
      </c>
      <c r="C396" s="9" t="s">
        <v>742</v>
      </c>
      <c r="D396" s="10">
        <v>41180</v>
      </c>
      <c r="E396" s="11" t="s">
        <v>743</v>
      </c>
      <c r="F396" s="12"/>
      <c r="G396" s="12"/>
      <c r="H396" s="13">
        <v>0</v>
      </c>
      <c r="I396" s="14">
        <v>22106.12</v>
      </c>
      <c r="J396" s="15"/>
    </row>
    <row r="397" spans="1:10" x14ac:dyDescent="0.2">
      <c r="A397" s="7" t="s">
        <v>740</v>
      </c>
      <c r="B397" s="8" t="s">
        <v>14</v>
      </c>
      <c r="C397" s="9" t="s">
        <v>744</v>
      </c>
      <c r="D397" s="10">
        <v>41186</v>
      </c>
      <c r="E397" s="11" t="s">
        <v>745</v>
      </c>
      <c r="F397" s="12"/>
      <c r="G397" s="12"/>
      <c r="H397" s="13">
        <v>0</v>
      </c>
      <c r="I397" s="14">
        <v>42018.68</v>
      </c>
      <c r="J397" s="15"/>
    </row>
    <row r="398" spans="1:10" x14ac:dyDescent="0.2">
      <c r="A398" s="7" t="s">
        <v>740</v>
      </c>
      <c r="B398" s="8" t="s">
        <v>14</v>
      </c>
      <c r="C398" s="9" t="s">
        <v>746</v>
      </c>
      <c r="D398" s="10">
        <v>41222</v>
      </c>
      <c r="E398" s="11" t="s">
        <v>747</v>
      </c>
      <c r="F398" s="12"/>
      <c r="G398" s="12"/>
      <c r="H398" s="13">
        <v>0</v>
      </c>
      <c r="I398" s="14">
        <v>10010.799999999999</v>
      </c>
      <c r="J398" s="15"/>
    </row>
    <row r="399" spans="1:10" x14ac:dyDescent="0.2">
      <c r="A399" s="7" t="s">
        <v>740</v>
      </c>
      <c r="B399" s="8" t="s">
        <v>14</v>
      </c>
      <c r="C399" s="9" t="s">
        <v>748</v>
      </c>
      <c r="D399" s="10">
        <v>41233</v>
      </c>
      <c r="E399" s="11" t="s">
        <v>749</v>
      </c>
      <c r="F399" s="12"/>
      <c r="G399" s="12"/>
      <c r="H399" s="13">
        <v>0</v>
      </c>
      <c r="I399" s="14">
        <v>22874.04</v>
      </c>
      <c r="J399" s="15"/>
    </row>
    <row r="400" spans="1:10" x14ac:dyDescent="0.2">
      <c r="A400" s="7" t="s">
        <v>740</v>
      </c>
      <c r="B400" s="8" t="s">
        <v>14</v>
      </c>
      <c r="C400" s="9" t="s">
        <v>750</v>
      </c>
      <c r="D400" s="10">
        <v>41233</v>
      </c>
      <c r="E400" s="11" t="s">
        <v>751</v>
      </c>
      <c r="F400" s="12"/>
      <c r="G400" s="12"/>
      <c r="H400" s="13">
        <v>0</v>
      </c>
      <c r="I400" s="14">
        <v>30264.400000000001</v>
      </c>
      <c r="J400" s="15"/>
    </row>
    <row r="401" spans="1:10" x14ac:dyDescent="0.2">
      <c r="A401" s="7" t="s">
        <v>740</v>
      </c>
      <c r="B401" s="8" t="s">
        <v>14</v>
      </c>
      <c r="C401" s="9" t="s">
        <v>752</v>
      </c>
      <c r="D401" s="10">
        <v>41233</v>
      </c>
      <c r="E401" s="11" t="s">
        <v>753</v>
      </c>
      <c r="F401" s="12"/>
      <c r="G401" s="12"/>
      <c r="H401" s="13">
        <v>0</v>
      </c>
      <c r="I401" s="14">
        <v>51075.96</v>
      </c>
      <c r="J401" s="15"/>
    </row>
    <row r="402" spans="1:10" x14ac:dyDescent="0.2">
      <c r="A402" s="7" t="s">
        <v>740</v>
      </c>
      <c r="B402" s="8" t="s">
        <v>14</v>
      </c>
      <c r="C402" s="9" t="s">
        <v>754</v>
      </c>
      <c r="D402" s="10">
        <v>41233</v>
      </c>
      <c r="E402" s="11" t="s">
        <v>755</v>
      </c>
      <c r="F402" s="12"/>
      <c r="G402" s="12"/>
      <c r="H402" s="13">
        <v>0</v>
      </c>
      <c r="I402" s="14">
        <v>86765.68</v>
      </c>
      <c r="J402" s="15"/>
    </row>
    <row r="403" spans="1:10" x14ac:dyDescent="0.2">
      <c r="A403" s="7" t="s">
        <v>740</v>
      </c>
      <c r="B403" s="8" t="s">
        <v>14</v>
      </c>
      <c r="C403" s="9" t="s">
        <v>756</v>
      </c>
      <c r="D403" s="10">
        <v>41233</v>
      </c>
      <c r="E403" s="11" t="s">
        <v>757</v>
      </c>
      <c r="F403" s="12"/>
      <c r="G403" s="12"/>
      <c r="H403" s="13">
        <v>0</v>
      </c>
      <c r="I403" s="14">
        <v>82600.12</v>
      </c>
      <c r="J403" s="15"/>
    </row>
    <row r="404" spans="1:10" x14ac:dyDescent="0.2">
      <c r="A404" s="7" t="s">
        <v>740</v>
      </c>
      <c r="B404" s="8" t="s">
        <v>14</v>
      </c>
      <c r="C404" s="9" t="s">
        <v>758</v>
      </c>
      <c r="D404" s="10">
        <v>41233</v>
      </c>
      <c r="E404" s="11" t="s">
        <v>759</v>
      </c>
      <c r="F404" s="12"/>
      <c r="G404" s="12"/>
      <c r="H404" s="13">
        <v>0</v>
      </c>
      <c r="I404" s="14">
        <v>2030</v>
      </c>
      <c r="J404" s="15"/>
    </row>
    <row r="405" spans="1:10" x14ac:dyDescent="0.2">
      <c r="A405" s="7" t="s">
        <v>740</v>
      </c>
      <c r="B405" s="8" t="s">
        <v>14</v>
      </c>
      <c r="C405" s="9" t="s">
        <v>760</v>
      </c>
      <c r="D405" s="10">
        <v>41233</v>
      </c>
      <c r="E405" s="11" t="s">
        <v>761</v>
      </c>
      <c r="F405" s="12"/>
      <c r="G405" s="12"/>
      <c r="H405" s="13">
        <v>0</v>
      </c>
      <c r="I405" s="14">
        <v>19140</v>
      </c>
      <c r="J405" s="15"/>
    </row>
    <row r="406" spans="1:10" x14ac:dyDescent="0.2">
      <c r="A406" s="7" t="s">
        <v>740</v>
      </c>
      <c r="B406" s="8" t="s">
        <v>14</v>
      </c>
      <c r="C406" s="9" t="s">
        <v>762</v>
      </c>
      <c r="D406" s="10">
        <v>41234</v>
      </c>
      <c r="E406" s="11" t="s">
        <v>763</v>
      </c>
      <c r="F406" s="12"/>
      <c r="G406" s="12"/>
      <c r="H406" s="13">
        <v>0</v>
      </c>
      <c r="I406" s="14">
        <v>50486.68</v>
      </c>
      <c r="J406" s="15"/>
    </row>
    <row r="407" spans="1:10" x14ac:dyDescent="0.2">
      <c r="A407" s="7" t="s">
        <v>740</v>
      </c>
      <c r="B407" s="8" t="s">
        <v>14</v>
      </c>
      <c r="C407" s="9" t="s">
        <v>764</v>
      </c>
      <c r="D407" s="10">
        <v>41235</v>
      </c>
      <c r="E407" s="11" t="s">
        <v>765</v>
      </c>
      <c r="F407" s="12"/>
      <c r="G407" s="12"/>
      <c r="H407" s="13">
        <v>0</v>
      </c>
      <c r="I407" s="14">
        <v>13224</v>
      </c>
      <c r="J407" s="15"/>
    </row>
    <row r="408" spans="1:10" x14ac:dyDescent="0.2">
      <c r="A408" s="7" t="s">
        <v>740</v>
      </c>
      <c r="B408" s="8" t="s">
        <v>14</v>
      </c>
      <c r="C408" s="9" t="s">
        <v>766</v>
      </c>
      <c r="D408" s="10">
        <v>41235</v>
      </c>
      <c r="E408" s="11" t="s">
        <v>767</v>
      </c>
      <c r="F408" s="12"/>
      <c r="G408" s="12"/>
      <c r="H408" s="13">
        <v>0</v>
      </c>
      <c r="I408" s="14">
        <v>58904.800000000003</v>
      </c>
      <c r="J408" s="15"/>
    </row>
    <row r="409" spans="1:10" x14ac:dyDescent="0.2">
      <c r="A409" s="7" t="s">
        <v>740</v>
      </c>
      <c r="B409" s="8" t="s">
        <v>14</v>
      </c>
      <c r="C409" s="9" t="s">
        <v>768</v>
      </c>
      <c r="D409" s="10">
        <v>41235</v>
      </c>
      <c r="E409" s="11" t="s">
        <v>769</v>
      </c>
      <c r="F409" s="12"/>
      <c r="G409" s="12"/>
      <c r="H409" s="13">
        <v>0</v>
      </c>
      <c r="I409" s="14">
        <v>2847.8</v>
      </c>
      <c r="J409" s="15"/>
    </row>
    <row r="410" spans="1:10" x14ac:dyDescent="0.2">
      <c r="A410" s="7" t="s">
        <v>740</v>
      </c>
      <c r="B410" s="8" t="s">
        <v>14</v>
      </c>
      <c r="C410" s="9" t="s">
        <v>770</v>
      </c>
      <c r="D410" s="10">
        <v>41235</v>
      </c>
      <c r="E410" s="11" t="s">
        <v>771</v>
      </c>
      <c r="F410" s="12"/>
      <c r="G410" s="12"/>
      <c r="H410" s="13">
        <v>0</v>
      </c>
      <c r="I410" s="14">
        <v>13224</v>
      </c>
      <c r="J410" s="15"/>
    </row>
    <row r="411" spans="1:10" x14ac:dyDescent="0.2">
      <c r="A411" s="7" t="s">
        <v>740</v>
      </c>
      <c r="B411" s="8" t="s">
        <v>14</v>
      </c>
      <c r="C411" s="9" t="s">
        <v>772</v>
      </c>
      <c r="D411" s="10">
        <v>41235</v>
      </c>
      <c r="E411" s="11" t="s">
        <v>773</v>
      </c>
      <c r="F411" s="12"/>
      <c r="G411" s="12"/>
      <c r="H411" s="13">
        <v>0</v>
      </c>
      <c r="I411" s="14">
        <v>9164</v>
      </c>
      <c r="J411" s="15"/>
    </row>
    <row r="412" spans="1:10" x14ac:dyDescent="0.2">
      <c r="A412" s="7" t="s">
        <v>740</v>
      </c>
      <c r="B412" s="8" t="s">
        <v>14</v>
      </c>
      <c r="C412" s="9" t="s">
        <v>774</v>
      </c>
      <c r="D412" s="10">
        <v>41235</v>
      </c>
      <c r="E412" s="11" t="s">
        <v>775</v>
      </c>
      <c r="F412" s="12"/>
      <c r="G412" s="12"/>
      <c r="H412" s="13">
        <v>0</v>
      </c>
      <c r="I412" s="14">
        <v>5162</v>
      </c>
      <c r="J412" s="15"/>
    </row>
    <row r="413" spans="1:10" x14ac:dyDescent="0.2">
      <c r="A413" s="7" t="s">
        <v>740</v>
      </c>
      <c r="B413" s="8" t="s">
        <v>14</v>
      </c>
      <c r="C413" s="9" t="s">
        <v>776</v>
      </c>
      <c r="D413" s="10">
        <v>41235</v>
      </c>
      <c r="E413" s="11" t="s">
        <v>777</v>
      </c>
      <c r="F413" s="12"/>
      <c r="G413" s="12"/>
      <c r="H413" s="13">
        <v>0</v>
      </c>
      <c r="I413" s="14">
        <v>13224</v>
      </c>
      <c r="J413" s="15"/>
    </row>
    <row r="414" spans="1:10" x14ac:dyDescent="0.2">
      <c r="A414" s="7" t="s">
        <v>740</v>
      </c>
      <c r="B414" s="8" t="s">
        <v>14</v>
      </c>
      <c r="C414" s="9" t="s">
        <v>778</v>
      </c>
      <c r="D414" s="10">
        <v>41235</v>
      </c>
      <c r="E414" s="11" t="s">
        <v>779</v>
      </c>
      <c r="F414" s="12"/>
      <c r="G414" s="12"/>
      <c r="H414" s="13">
        <v>0</v>
      </c>
      <c r="I414" s="14">
        <v>14962.84</v>
      </c>
      <c r="J414" s="15"/>
    </row>
    <row r="415" spans="1:10" x14ac:dyDescent="0.2">
      <c r="A415" s="7" t="s">
        <v>740</v>
      </c>
      <c r="B415" s="8" t="s">
        <v>14</v>
      </c>
      <c r="C415" s="9" t="s">
        <v>780</v>
      </c>
      <c r="D415" s="10">
        <v>41235</v>
      </c>
      <c r="E415" s="11" t="s">
        <v>781</v>
      </c>
      <c r="F415" s="12"/>
      <c r="G415" s="12"/>
      <c r="H415" s="13">
        <v>0</v>
      </c>
      <c r="I415" s="14">
        <v>9280</v>
      </c>
      <c r="J415" s="15"/>
    </row>
    <row r="416" spans="1:10" x14ac:dyDescent="0.2">
      <c r="A416" s="7" t="s">
        <v>740</v>
      </c>
      <c r="B416" s="8" t="s">
        <v>14</v>
      </c>
      <c r="C416" s="9" t="s">
        <v>782</v>
      </c>
      <c r="D416" s="10">
        <v>41235</v>
      </c>
      <c r="E416" s="11" t="s">
        <v>783</v>
      </c>
      <c r="F416" s="12"/>
      <c r="G416" s="12"/>
      <c r="H416" s="13">
        <v>0</v>
      </c>
      <c r="I416" s="14">
        <v>10904</v>
      </c>
      <c r="J416" s="15"/>
    </row>
    <row r="417" spans="1:10" x14ac:dyDescent="0.2">
      <c r="A417" s="7" t="s">
        <v>740</v>
      </c>
      <c r="B417" s="8" t="s">
        <v>14</v>
      </c>
      <c r="C417" s="9" t="s">
        <v>784</v>
      </c>
      <c r="D417" s="10">
        <v>41235</v>
      </c>
      <c r="E417" s="11" t="s">
        <v>785</v>
      </c>
      <c r="F417" s="12"/>
      <c r="G417" s="12"/>
      <c r="H417" s="13">
        <v>0</v>
      </c>
      <c r="I417" s="14">
        <v>32277</v>
      </c>
      <c r="J417" s="15"/>
    </row>
    <row r="418" spans="1:10" x14ac:dyDescent="0.2">
      <c r="A418" s="7" t="s">
        <v>740</v>
      </c>
      <c r="B418" s="8" t="s">
        <v>14</v>
      </c>
      <c r="C418" s="9" t="s">
        <v>786</v>
      </c>
      <c r="D418" s="10">
        <v>41235</v>
      </c>
      <c r="E418" s="11" t="s">
        <v>787</v>
      </c>
      <c r="F418" s="12"/>
      <c r="G418" s="12"/>
      <c r="H418" s="13">
        <v>0</v>
      </c>
      <c r="I418" s="14">
        <v>18767.64</v>
      </c>
      <c r="J418" s="15"/>
    </row>
    <row r="419" spans="1:10" ht="22.5" x14ac:dyDescent="0.2">
      <c r="A419" s="7" t="s">
        <v>740</v>
      </c>
      <c r="B419" s="8" t="s">
        <v>14</v>
      </c>
      <c r="C419" s="9" t="s">
        <v>788</v>
      </c>
      <c r="D419" s="10">
        <v>41235</v>
      </c>
      <c r="E419" s="11" t="s">
        <v>789</v>
      </c>
      <c r="F419" s="12"/>
      <c r="G419" s="12"/>
      <c r="H419" s="13">
        <v>0</v>
      </c>
      <c r="I419" s="14">
        <v>67604.800000000003</v>
      </c>
      <c r="J419" s="15"/>
    </row>
    <row r="420" spans="1:10" x14ac:dyDescent="0.2">
      <c r="A420" s="7" t="s">
        <v>740</v>
      </c>
      <c r="B420" s="8" t="s">
        <v>14</v>
      </c>
      <c r="C420" s="9" t="s">
        <v>790</v>
      </c>
      <c r="D420" s="10">
        <v>41235</v>
      </c>
      <c r="E420" s="11" t="s">
        <v>791</v>
      </c>
      <c r="F420" s="12"/>
      <c r="G420" s="12"/>
      <c r="H420" s="13">
        <v>0</v>
      </c>
      <c r="I420" s="14">
        <v>107590</v>
      </c>
      <c r="J420" s="15"/>
    </row>
    <row r="421" spans="1:10" x14ac:dyDescent="0.2">
      <c r="A421" s="7" t="s">
        <v>740</v>
      </c>
      <c r="B421" s="8" t="s">
        <v>14</v>
      </c>
      <c r="C421" s="9" t="s">
        <v>792</v>
      </c>
      <c r="D421" s="10">
        <v>41235</v>
      </c>
      <c r="E421" s="11" t="s">
        <v>793</v>
      </c>
      <c r="F421" s="12"/>
      <c r="G421" s="12"/>
      <c r="H421" s="13">
        <v>0</v>
      </c>
      <c r="I421" s="14">
        <v>3999.68</v>
      </c>
      <c r="J421" s="15"/>
    </row>
    <row r="422" spans="1:10" x14ac:dyDescent="0.2">
      <c r="A422" s="7" t="s">
        <v>740</v>
      </c>
      <c r="B422" s="8" t="s">
        <v>14</v>
      </c>
      <c r="C422" s="9" t="s">
        <v>794</v>
      </c>
      <c r="D422" s="10">
        <v>41235</v>
      </c>
      <c r="E422" s="11" t="s">
        <v>795</v>
      </c>
      <c r="F422" s="12"/>
      <c r="G422" s="12"/>
      <c r="H422" s="13">
        <v>0</v>
      </c>
      <c r="I422" s="14">
        <v>19720</v>
      </c>
      <c r="J422" s="15"/>
    </row>
    <row r="423" spans="1:10" x14ac:dyDescent="0.2">
      <c r="A423" s="7" t="s">
        <v>740</v>
      </c>
      <c r="B423" s="8" t="s">
        <v>14</v>
      </c>
      <c r="C423" s="9" t="s">
        <v>796</v>
      </c>
      <c r="D423" s="10">
        <v>41239</v>
      </c>
      <c r="E423" s="11" t="s">
        <v>797</v>
      </c>
      <c r="F423" s="12"/>
      <c r="G423" s="12"/>
      <c r="H423" s="13">
        <v>0</v>
      </c>
      <c r="I423" s="14">
        <v>15019.68</v>
      </c>
      <c r="J423" s="15"/>
    </row>
    <row r="424" spans="1:10" ht="22.5" x14ac:dyDescent="0.2">
      <c r="A424" s="7" t="s">
        <v>740</v>
      </c>
      <c r="B424" s="8" t="s">
        <v>14</v>
      </c>
      <c r="C424" s="9" t="s">
        <v>798</v>
      </c>
      <c r="D424" s="10">
        <v>41243</v>
      </c>
      <c r="E424" s="11" t="s">
        <v>799</v>
      </c>
      <c r="F424" s="12"/>
      <c r="G424" s="12"/>
      <c r="H424" s="13">
        <v>0</v>
      </c>
      <c r="I424" s="14">
        <v>61868.02</v>
      </c>
      <c r="J424" s="15"/>
    </row>
    <row r="425" spans="1:10" x14ac:dyDescent="0.2">
      <c r="A425" s="7" t="s">
        <v>740</v>
      </c>
      <c r="B425" s="8" t="s">
        <v>14</v>
      </c>
      <c r="C425" s="9" t="s">
        <v>800</v>
      </c>
      <c r="D425" s="10">
        <v>41243</v>
      </c>
      <c r="E425" s="11" t="s">
        <v>801</v>
      </c>
      <c r="F425" s="12"/>
      <c r="G425" s="12"/>
      <c r="H425" s="13">
        <v>0</v>
      </c>
      <c r="I425" s="14">
        <v>49648</v>
      </c>
      <c r="J425" s="15"/>
    </row>
    <row r="426" spans="1:10" x14ac:dyDescent="0.2">
      <c r="A426" s="16" t="s">
        <v>802</v>
      </c>
      <c r="B426" s="17"/>
      <c r="C426" s="18"/>
      <c r="D426" s="19"/>
      <c r="E426" s="18"/>
      <c r="F426" s="22"/>
      <c r="G426" s="22"/>
      <c r="H426" s="20">
        <f>SUBTOTAL(9,H395:H425)</f>
        <v>0</v>
      </c>
      <c r="I426" s="21">
        <f>SUBTOTAL(9,I395:I425)</f>
        <v>946764.74000000011</v>
      </c>
      <c r="J426" s="21">
        <f>+I426-H426</f>
        <v>946764.74000000011</v>
      </c>
    </row>
    <row r="427" spans="1:10" x14ac:dyDescent="0.2">
      <c r="A427" s="4" t="s">
        <v>803</v>
      </c>
      <c r="B427" s="23"/>
      <c r="C427" s="23"/>
      <c r="D427" s="23"/>
      <c r="E427" s="5" t="s">
        <v>804</v>
      </c>
      <c r="G427" s="6" t="s">
        <v>13</v>
      </c>
      <c r="H427" s="6"/>
      <c r="I427" s="6">
        <v>0</v>
      </c>
    </row>
    <row r="428" spans="1:10" ht="22.5" x14ac:dyDescent="0.2">
      <c r="A428" s="7" t="s">
        <v>803</v>
      </c>
      <c r="B428" s="8" t="s">
        <v>14</v>
      </c>
      <c r="C428" s="9" t="s">
        <v>805</v>
      </c>
      <c r="D428" s="10">
        <v>41190</v>
      </c>
      <c r="E428" s="11" t="s">
        <v>806</v>
      </c>
      <c r="F428" s="12"/>
      <c r="G428" s="12"/>
      <c r="H428" s="13">
        <v>0</v>
      </c>
      <c r="I428" s="14">
        <v>5986.18</v>
      </c>
      <c r="J428" s="15"/>
    </row>
    <row r="429" spans="1:10" ht="33.75" x14ac:dyDescent="0.2">
      <c r="A429" s="7" t="s">
        <v>803</v>
      </c>
      <c r="B429" s="8" t="s">
        <v>14</v>
      </c>
      <c r="C429" s="9" t="s">
        <v>807</v>
      </c>
      <c r="D429" s="10">
        <v>41190</v>
      </c>
      <c r="E429" s="11" t="s">
        <v>808</v>
      </c>
      <c r="F429" s="12"/>
      <c r="G429" s="12"/>
      <c r="H429" s="13">
        <v>0</v>
      </c>
      <c r="I429" s="14">
        <v>73459.320000000007</v>
      </c>
      <c r="J429" s="15"/>
    </row>
    <row r="430" spans="1:10" ht="22.5" x14ac:dyDescent="0.2">
      <c r="A430" s="7" t="s">
        <v>803</v>
      </c>
      <c r="B430" s="8" t="s">
        <v>14</v>
      </c>
      <c r="C430" s="9" t="s">
        <v>809</v>
      </c>
      <c r="D430" s="10">
        <v>41190</v>
      </c>
      <c r="E430" s="11" t="s">
        <v>810</v>
      </c>
      <c r="F430" s="12"/>
      <c r="G430" s="12"/>
      <c r="H430" s="13">
        <v>0</v>
      </c>
      <c r="I430" s="14">
        <v>20319.46</v>
      </c>
      <c r="J430" s="15"/>
    </row>
    <row r="431" spans="1:10" ht="22.5" x14ac:dyDescent="0.2">
      <c r="A431" s="7" t="s">
        <v>803</v>
      </c>
      <c r="B431" s="8" t="s">
        <v>14</v>
      </c>
      <c r="C431" s="9" t="s">
        <v>811</v>
      </c>
      <c r="D431" s="10">
        <v>41219</v>
      </c>
      <c r="E431" s="11" t="s">
        <v>812</v>
      </c>
      <c r="F431" s="12"/>
      <c r="G431" s="12"/>
      <c r="H431" s="13">
        <v>0</v>
      </c>
      <c r="I431" s="14">
        <v>68019.61</v>
      </c>
      <c r="J431" s="15"/>
    </row>
    <row r="432" spans="1:10" ht="22.5" x14ac:dyDescent="0.2">
      <c r="A432" s="7" t="s">
        <v>803</v>
      </c>
      <c r="B432" s="8" t="s">
        <v>14</v>
      </c>
      <c r="C432" s="9" t="s">
        <v>813</v>
      </c>
      <c r="D432" s="10">
        <v>41219</v>
      </c>
      <c r="E432" s="11" t="s">
        <v>814</v>
      </c>
      <c r="F432" s="12"/>
      <c r="G432" s="12"/>
      <c r="H432" s="13">
        <v>0</v>
      </c>
      <c r="I432" s="14">
        <v>172377.85</v>
      </c>
      <c r="J432" s="15"/>
    </row>
    <row r="433" spans="1:10" x14ac:dyDescent="0.2">
      <c r="A433" s="16" t="s">
        <v>815</v>
      </c>
      <c r="B433" s="17"/>
      <c r="C433" s="18"/>
      <c r="D433" s="19"/>
      <c r="E433" s="18"/>
      <c r="F433" s="22"/>
      <c r="G433" s="22"/>
      <c r="H433" s="20">
        <f>SUBTOTAL(9,H427:H432)</f>
        <v>0</v>
      </c>
      <c r="I433" s="21">
        <f>SUBTOTAL(9,I427:I432)</f>
        <v>340162.42000000004</v>
      </c>
      <c r="J433" s="21">
        <f>+I433-H433</f>
        <v>340162.42000000004</v>
      </c>
    </row>
    <row r="434" spans="1:10" x14ac:dyDescent="0.2">
      <c r="A434" s="4" t="s">
        <v>816</v>
      </c>
      <c r="B434" s="23"/>
      <c r="C434" s="23"/>
      <c r="D434" s="23"/>
      <c r="E434" s="5" t="s">
        <v>817</v>
      </c>
      <c r="G434" s="6" t="s">
        <v>13</v>
      </c>
      <c r="H434" s="6"/>
      <c r="I434" s="6">
        <v>0</v>
      </c>
    </row>
    <row r="435" spans="1:10" ht="22.5" x14ac:dyDescent="0.2">
      <c r="A435" s="7" t="s">
        <v>816</v>
      </c>
      <c r="B435" s="8" t="s">
        <v>14</v>
      </c>
      <c r="C435" s="9" t="s">
        <v>818</v>
      </c>
      <c r="D435" s="10">
        <v>41204</v>
      </c>
      <c r="E435" s="11" t="s">
        <v>819</v>
      </c>
      <c r="F435" s="12"/>
      <c r="G435" s="12"/>
      <c r="H435" s="13">
        <v>0</v>
      </c>
      <c r="I435" s="14">
        <v>32500</v>
      </c>
      <c r="J435" s="15"/>
    </row>
    <row r="436" spans="1:10" x14ac:dyDescent="0.2">
      <c r="A436" s="16" t="s">
        <v>820</v>
      </c>
      <c r="B436" s="17"/>
      <c r="C436" s="18"/>
      <c r="D436" s="19"/>
      <c r="E436" s="18"/>
      <c r="F436" s="22"/>
      <c r="G436" s="22"/>
      <c r="H436" s="20">
        <f>SUBTOTAL(9,H434:H435)</f>
        <v>0</v>
      </c>
      <c r="I436" s="21">
        <f>SUBTOTAL(9,I434:I435)</f>
        <v>32500</v>
      </c>
      <c r="J436" s="21">
        <f>+I436-H436</f>
        <v>32500</v>
      </c>
    </row>
    <row r="437" spans="1:10" x14ac:dyDescent="0.2">
      <c r="A437" s="4" t="s">
        <v>821</v>
      </c>
      <c r="B437" s="23"/>
      <c r="C437" s="23"/>
      <c r="D437" s="23"/>
      <c r="E437" s="5" t="s">
        <v>822</v>
      </c>
      <c r="G437" s="6" t="s">
        <v>13</v>
      </c>
      <c r="H437" s="6"/>
      <c r="I437" s="6">
        <v>0</v>
      </c>
    </row>
    <row r="438" spans="1:10" ht="22.5" x14ac:dyDescent="0.2">
      <c r="A438" s="7" t="s">
        <v>821</v>
      </c>
      <c r="B438" s="8" t="s">
        <v>14</v>
      </c>
      <c r="C438" s="9" t="s">
        <v>823</v>
      </c>
      <c r="D438" s="10">
        <v>41208</v>
      </c>
      <c r="E438" s="11" t="s">
        <v>824</v>
      </c>
      <c r="F438" s="12"/>
      <c r="G438" s="12"/>
      <c r="H438" s="13">
        <v>0</v>
      </c>
      <c r="I438" s="14">
        <v>14244.8</v>
      </c>
      <c r="J438" s="15"/>
    </row>
    <row r="439" spans="1:10" x14ac:dyDescent="0.2">
      <c r="A439" s="16" t="s">
        <v>825</v>
      </c>
      <c r="B439" s="17"/>
      <c r="C439" s="18"/>
      <c r="D439" s="19"/>
      <c r="E439" s="18"/>
      <c r="F439" s="22"/>
      <c r="G439" s="22"/>
      <c r="H439" s="20">
        <f>SUBTOTAL(9,H437:H438)</f>
        <v>0</v>
      </c>
      <c r="I439" s="21">
        <f>SUBTOTAL(9,I437:I438)</f>
        <v>14244.8</v>
      </c>
      <c r="J439" s="21">
        <f>+I439-H439</f>
        <v>14244.8</v>
      </c>
    </row>
    <row r="440" spans="1:10" x14ac:dyDescent="0.2">
      <c r="A440" s="4" t="s">
        <v>826</v>
      </c>
      <c r="B440" s="23"/>
      <c r="C440" s="23"/>
      <c r="D440" s="23"/>
      <c r="E440" s="5" t="s">
        <v>827</v>
      </c>
      <c r="G440" s="6" t="s">
        <v>13</v>
      </c>
      <c r="H440" s="6"/>
      <c r="I440" s="6">
        <v>0</v>
      </c>
    </row>
    <row r="441" spans="1:10" ht="33.75" x14ac:dyDescent="0.2">
      <c r="A441" s="7" t="s">
        <v>826</v>
      </c>
      <c r="B441" s="8" t="s">
        <v>14</v>
      </c>
      <c r="C441" s="9" t="s">
        <v>828</v>
      </c>
      <c r="D441" s="10">
        <v>41626</v>
      </c>
      <c r="E441" s="11" t="s">
        <v>829</v>
      </c>
      <c r="F441" s="12"/>
      <c r="G441" s="12"/>
      <c r="H441" s="13">
        <v>0</v>
      </c>
      <c r="I441" s="14">
        <v>10440</v>
      </c>
      <c r="J441" s="15"/>
    </row>
    <row r="442" spans="1:10" x14ac:dyDescent="0.2">
      <c r="A442" s="16" t="s">
        <v>830</v>
      </c>
      <c r="B442" s="17"/>
      <c r="C442" s="18"/>
      <c r="D442" s="19"/>
      <c r="E442" s="18"/>
      <c r="F442" s="22"/>
      <c r="G442" s="22"/>
      <c r="H442" s="20">
        <f>SUBTOTAL(9,H440:H441)</f>
        <v>0</v>
      </c>
      <c r="I442" s="21">
        <f>SUBTOTAL(9,I440:I441)</f>
        <v>10440</v>
      </c>
      <c r="J442" s="21">
        <f>+I442-H442</f>
        <v>10440</v>
      </c>
    </row>
    <row r="443" spans="1:10" x14ac:dyDescent="0.2">
      <c r="A443" s="4" t="s">
        <v>831</v>
      </c>
      <c r="B443" s="23"/>
      <c r="C443" s="23"/>
      <c r="D443" s="23"/>
      <c r="E443" s="5" t="s">
        <v>832</v>
      </c>
      <c r="G443" s="6" t="s">
        <v>13</v>
      </c>
      <c r="H443" s="6"/>
      <c r="I443" s="6">
        <v>0</v>
      </c>
    </row>
    <row r="444" spans="1:10" ht="22.5" x14ac:dyDescent="0.2">
      <c r="A444" s="7" t="s">
        <v>831</v>
      </c>
      <c r="B444" s="8" t="s">
        <v>14</v>
      </c>
      <c r="C444" s="9" t="s">
        <v>833</v>
      </c>
      <c r="D444" s="10">
        <v>41820</v>
      </c>
      <c r="E444" s="11" t="s">
        <v>834</v>
      </c>
      <c r="F444" s="12"/>
      <c r="G444" s="12"/>
      <c r="H444" s="13">
        <v>0</v>
      </c>
      <c r="I444" s="14">
        <v>20300</v>
      </c>
      <c r="J444" s="15"/>
    </row>
    <row r="445" spans="1:10" ht="22.5" x14ac:dyDescent="0.2">
      <c r="A445" s="7" t="s">
        <v>831</v>
      </c>
      <c r="B445" s="8" t="s">
        <v>14</v>
      </c>
      <c r="C445" s="9" t="s">
        <v>835</v>
      </c>
      <c r="D445" s="10">
        <v>42368</v>
      </c>
      <c r="E445" s="11" t="s">
        <v>836</v>
      </c>
      <c r="F445" s="12"/>
      <c r="G445" s="12"/>
      <c r="H445" s="13">
        <v>0</v>
      </c>
      <c r="I445" s="14">
        <v>35000</v>
      </c>
      <c r="J445" s="15"/>
    </row>
    <row r="446" spans="1:10" x14ac:dyDescent="0.2">
      <c r="A446" s="16" t="s">
        <v>837</v>
      </c>
      <c r="B446" s="17"/>
      <c r="C446" s="18"/>
      <c r="D446" s="19"/>
      <c r="E446" s="18"/>
      <c r="F446" s="22"/>
      <c r="G446" s="22"/>
      <c r="H446" s="20">
        <f>SUBTOTAL(9,H443:H445)</f>
        <v>0</v>
      </c>
      <c r="I446" s="21">
        <f>SUBTOTAL(9,I443:I445)</f>
        <v>55300</v>
      </c>
      <c r="J446" s="21">
        <f>+I446-H446</f>
        <v>55300</v>
      </c>
    </row>
    <row r="447" spans="1:10" x14ac:dyDescent="0.2">
      <c r="A447" s="4" t="s">
        <v>838</v>
      </c>
      <c r="B447" s="23"/>
      <c r="C447" s="23"/>
      <c r="D447" s="23"/>
      <c r="E447" s="5" t="s">
        <v>839</v>
      </c>
      <c r="G447" s="6" t="s">
        <v>13</v>
      </c>
      <c r="H447" s="6"/>
      <c r="I447" s="6">
        <v>0</v>
      </c>
    </row>
    <row r="448" spans="1:10" ht="22.5" x14ac:dyDescent="0.2">
      <c r="A448" s="7" t="s">
        <v>838</v>
      </c>
      <c r="B448" s="8" t="s">
        <v>14</v>
      </c>
      <c r="C448" s="9" t="s">
        <v>840</v>
      </c>
      <c r="D448" s="10">
        <v>41626</v>
      </c>
      <c r="E448" s="11" t="s">
        <v>841</v>
      </c>
      <c r="F448" s="12"/>
      <c r="G448" s="12"/>
      <c r="H448" s="13">
        <v>0</v>
      </c>
      <c r="I448" s="14">
        <v>893549.16</v>
      </c>
      <c r="J448" s="15"/>
    </row>
    <row r="449" spans="1:10" x14ac:dyDescent="0.2">
      <c r="A449" s="16" t="s">
        <v>842</v>
      </c>
      <c r="B449" s="17"/>
      <c r="C449" s="18"/>
      <c r="D449" s="19"/>
      <c r="E449" s="18"/>
      <c r="F449" s="18"/>
      <c r="G449" s="18"/>
      <c r="H449" s="20">
        <f>SUBTOTAL(9,H447:H448)</f>
        <v>0</v>
      </c>
      <c r="I449" s="21">
        <f>SUBTOTAL(9,I447:I448)</f>
        <v>893549.16</v>
      </c>
      <c r="J449" s="21">
        <f>+I449-H449</f>
        <v>893549.16</v>
      </c>
    </row>
    <row r="450" spans="1:10" x14ac:dyDescent="0.2">
      <c r="A450" s="4" t="s">
        <v>843</v>
      </c>
      <c r="B450" s="23"/>
      <c r="C450" s="23"/>
      <c r="D450" s="23"/>
      <c r="E450" s="5" t="s">
        <v>844</v>
      </c>
      <c r="G450" s="6" t="s">
        <v>13</v>
      </c>
      <c r="H450" s="6"/>
      <c r="I450" s="6">
        <v>0</v>
      </c>
    </row>
    <row r="451" spans="1:10" ht="22.5" x14ac:dyDescent="0.2">
      <c r="A451" s="7" t="s">
        <v>843</v>
      </c>
      <c r="B451" s="8" t="s">
        <v>14</v>
      </c>
      <c r="C451" s="9" t="s">
        <v>845</v>
      </c>
      <c r="D451" s="10">
        <v>41638</v>
      </c>
      <c r="E451" s="11" t="s">
        <v>846</v>
      </c>
      <c r="F451" s="12"/>
      <c r="G451" s="12"/>
      <c r="H451" s="13">
        <v>0</v>
      </c>
      <c r="I451" s="14">
        <v>25902.06</v>
      </c>
      <c r="J451" s="15"/>
    </row>
    <row r="452" spans="1:10" ht="22.5" x14ac:dyDescent="0.2">
      <c r="A452" s="7" t="s">
        <v>843</v>
      </c>
      <c r="B452" s="8" t="s">
        <v>14</v>
      </c>
      <c r="C452" s="9" t="s">
        <v>847</v>
      </c>
      <c r="D452" s="10">
        <v>41638</v>
      </c>
      <c r="E452" s="11" t="s">
        <v>848</v>
      </c>
      <c r="F452" s="12"/>
      <c r="G452" s="12"/>
      <c r="H452" s="13">
        <v>0</v>
      </c>
      <c r="I452" s="14">
        <v>15729.76</v>
      </c>
      <c r="J452" s="15"/>
    </row>
    <row r="453" spans="1:10" ht="22.5" x14ac:dyDescent="0.2">
      <c r="A453" s="7" t="s">
        <v>843</v>
      </c>
      <c r="B453" s="8" t="s">
        <v>14</v>
      </c>
      <c r="C453" s="9" t="s">
        <v>247</v>
      </c>
      <c r="D453" s="10">
        <v>41638</v>
      </c>
      <c r="E453" s="11" t="s">
        <v>849</v>
      </c>
      <c r="F453" s="12"/>
      <c r="G453" s="12"/>
      <c r="H453" s="13">
        <v>0</v>
      </c>
      <c r="I453" s="14">
        <v>35944</v>
      </c>
      <c r="J453" s="15"/>
    </row>
    <row r="454" spans="1:10" x14ac:dyDescent="0.2">
      <c r="A454" s="16" t="s">
        <v>850</v>
      </c>
      <c r="B454" s="17"/>
      <c r="C454" s="18"/>
      <c r="D454" s="19"/>
      <c r="E454" s="18"/>
      <c r="F454" s="22"/>
      <c r="G454" s="22"/>
      <c r="H454" s="20">
        <f>SUBTOTAL(9,H450:H453)</f>
        <v>0</v>
      </c>
      <c r="I454" s="21">
        <f>SUBTOTAL(9,I450:I453)</f>
        <v>77575.820000000007</v>
      </c>
      <c r="J454" s="21">
        <f>+I454-H454</f>
        <v>77575.820000000007</v>
      </c>
    </row>
    <row r="455" spans="1:10" x14ac:dyDescent="0.2">
      <c r="A455" s="4" t="s">
        <v>851</v>
      </c>
      <c r="B455" s="23"/>
      <c r="C455" s="23"/>
      <c r="D455" s="23"/>
      <c r="E455" s="5" t="s">
        <v>852</v>
      </c>
      <c r="G455" s="6" t="s">
        <v>13</v>
      </c>
      <c r="H455" s="6"/>
      <c r="I455" s="6">
        <v>0</v>
      </c>
    </row>
    <row r="456" spans="1:10" ht="22.5" x14ac:dyDescent="0.2">
      <c r="A456" s="7" t="s">
        <v>851</v>
      </c>
      <c r="B456" s="8" t="s">
        <v>14</v>
      </c>
      <c r="C456" s="9" t="s">
        <v>853</v>
      </c>
      <c r="D456" s="10">
        <v>41638</v>
      </c>
      <c r="E456" s="11" t="s">
        <v>854</v>
      </c>
      <c r="F456" s="12"/>
      <c r="G456" s="12"/>
      <c r="H456" s="13">
        <v>0</v>
      </c>
      <c r="I456" s="14">
        <v>69252</v>
      </c>
      <c r="J456" s="15"/>
    </row>
    <row r="457" spans="1:10" x14ac:dyDescent="0.2">
      <c r="A457" s="16" t="s">
        <v>855</v>
      </c>
      <c r="B457" s="17"/>
      <c r="C457" s="18"/>
      <c r="D457" s="19"/>
      <c r="E457" s="18"/>
      <c r="F457" s="22"/>
      <c r="G457" s="22"/>
      <c r="H457" s="20">
        <f>SUBTOTAL(9,H455:H456)</f>
        <v>0</v>
      </c>
      <c r="I457" s="21">
        <f>SUBTOTAL(9,I455:I456)</f>
        <v>69252</v>
      </c>
      <c r="J457" s="21">
        <f>+I457-H457</f>
        <v>69252</v>
      </c>
    </row>
    <row r="458" spans="1:10" x14ac:dyDescent="0.2">
      <c r="A458" s="4" t="s">
        <v>856</v>
      </c>
      <c r="B458" s="23"/>
      <c r="C458" s="23"/>
      <c r="D458" s="23"/>
      <c r="E458" s="5" t="s">
        <v>857</v>
      </c>
      <c r="G458" s="6" t="s">
        <v>13</v>
      </c>
      <c r="H458" s="6"/>
      <c r="I458" s="6">
        <v>0</v>
      </c>
    </row>
    <row r="459" spans="1:10" ht="22.5" x14ac:dyDescent="0.2">
      <c r="A459" s="7" t="s">
        <v>856</v>
      </c>
      <c r="B459" s="8" t="s">
        <v>14</v>
      </c>
      <c r="C459" s="9" t="s">
        <v>858</v>
      </c>
      <c r="D459" s="10">
        <v>41639</v>
      </c>
      <c r="E459" s="11" t="s">
        <v>859</v>
      </c>
      <c r="F459" s="12"/>
      <c r="G459" s="12"/>
      <c r="H459" s="13">
        <v>0</v>
      </c>
      <c r="I459" s="14">
        <v>24546.81</v>
      </c>
      <c r="J459" s="15"/>
    </row>
    <row r="460" spans="1:10" x14ac:dyDescent="0.2">
      <c r="A460" s="7" t="s">
        <v>856</v>
      </c>
      <c r="B460" s="8" t="s">
        <v>14</v>
      </c>
      <c r="C460" s="9" t="s">
        <v>860</v>
      </c>
      <c r="D460" s="10">
        <v>41639</v>
      </c>
      <c r="E460" s="11" t="s">
        <v>861</v>
      </c>
      <c r="F460" s="12"/>
      <c r="G460" s="12"/>
      <c r="H460" s="13">
        <v>0</v>
      </c>
      <c r="I460" s="14">
        <v>22341.599999999999</v>
      </c>
      <c r="J460" s="15"/>
    </row>
    <row r="461" spans="1:10" x14ac:dyDescent="0.2">
      <c r="A461" s="16" t="s">
        <v>862</v>
      </c>
      <c r="B461" s="17"/>
      <c r="C461" s="18"/>
      <c r="D461" s="19"/>
      <c r="E461" s="18"/>
      <c r="F461" s="22"/>
      <c r="G461" s="22"/>
      <c r="H461" s="20">
        <f>SUBTOTAL(9,H458:H460)</f>
        <v>0</v>
      </c>
      <c r="I461" s="21">
        <f>SUBTOTAL(9,I458:I460)</f>
        <v>46888.41</v>
      </c>
      <c r="J461" s="21">
        <f>+I461-H461</f>
        <v>46888.41</v>
      </c>
    </row>
    <row r="462" spans="1:10" x14ac:dyDescent="0.2">
      <c r="A462" s="4" t="s">
        <v>863</v>
      </c>
      <c r="B462" s="23"/>
      <c r="C462" s="23"/>
      <c r="D462" s="23"/>
      <c r="E462" s="5" t="s">
        <v>864</v>
      </c>
      <c r="G462" s="6" t="s">
        <v>13</v>
      </c>
      <c r="H462" s="6"/>
      <c r="I462" s="6">
        <v>0</v>
      </c>
    </row>
    <row r="463" spans="1:10" ht="22.5" x14ac:dyDescent="0.2">
      <c r="A463" s="7" t="s">
        <v>863</v>
      </c>
      <c r="B463" s="8" t="s">
        <v>14</v>
      </c>
      <c r="C463" s="9" t="s">
        <v>865</v>
      </c>
      <c r="D463" s="10">
        <v>41628</v>
      </c>
      <c r="E463" s="11" t="s">
        <v>866</v>
      </c>
      <c r="F463" s="12"/>
      <c r="G463" s="12"/>
      <c r="H463" s="13">
        <v>0</v>
      </c>
      <c r="I463" s="14">
        <v>21673.31</v>
      </c>
      <c r="J463" s="15"/>
    </row>
    <row r="464" spans="1:10" x14ac:dyDescent="0.2">
      <c r="A464" s="16" t="s">
        <v>867</v>
      </c>
      <c r="B464" s="17"/>
      <c r="C464" s="18"/>
      <c r="D464" s="19"/>
      <c r="E464" s="18"/>
      <c r="F464" s="22"/>
      <c r="G464" s="22"/>
      <c r="H464" s="20">
        <f>SUBTOTAL(9,H462:H463)</f>
        <v>0</v>
      </c>
      <c r="I464" s="21">
        <f>SUBTOTAL(9,I462:I463)</f>
        <v>21673.31</v>
      </c>
      <c r="J464" s="21">
        <f>+I464-H464</f>
        <v>21673.31</v>
      </c>
    </row>
    <row r="465" spans="1:10" x14ac:dyDescent="0.2">
      <c r="A465" s="4" t="s">
        <v>868</v>
      </c>
      <c r="B465" s="23"/>
      <c r="C465" s="23"/>
      <c r="D465" s="23"/>
      <c r="E465" s="5" t="s">
        <v>869</v>
      </c>
      <c r="G465" s="6" t="s">
        <v>13</v>
      </c>
      <c r="H465" s="6"/>
      <c r="I465" s="6">
        <v>0</v>
      </c>
    </row>
    <row r="466" spans="1:10" ht="22.5" x14ac:dyDescent="0.2">
      <c r="A466" s="7" t="s">
        <v>868</v>
      </c>
      <c r="B466" s="8" t="s">
        <v>14</v>
      </c>
      <c r="C466" s="9" t="s">
        <v>870</v>
      </c>
      <c r="D466" s="10">
        <v>41628</v>
      </c>
      <c r="E466" s="11" t="s">
        <v>871</v>
      </c>
      <c r="F466" s="12"/>
      <c r="G466" s="12"/>
      <c r="H466" s="13">
        <v>0</v>
      </c>
      <c r="I466" s="14">
        <v>9999.2000000000007</v>
      </c>
      <c r="J466" s="15"/>
    </row>
    <row r="467" spans="1:10" x14ac:dyDescent="0.2">
      <c r="A467" s="7" t="s">
        <v>868</v>
      </c>
      <c r="B467" s="8" t="s">
        <v>14</v>
      </c>
      <c r="C467" s="9" t="s">
        <v>872</v>
      </c>
      <c r="D467" s="10">
        <v>41992</v>
      </c>
      <c r="E467" s="11" t="s">
        <v>873</v>
      </c>
      <c r="F467" s="12"/>
      <c r="G467" s="12"/>
      <c r="H467" s="13">
        <v>0</v>
      </c>
      <c r="I467" s="14">
        <v>3498850.88</v>
      </c>
      <c r="J467" s="15"/>
    </row>
    <row r="468" spans="1:10" ht="22.5" x14ac:dyDescent="0.2">
      <c r="A468" s="7" t="s">
        <v>868</v>
      </c>
      <c r="B468" s="8" t="s">
        <v>428</v>
      </c>
      <c r="C468" s="9" t="s">
        <v>874</v>
      </c>
      <c r="D468" s="10">
        <v>42004</v>
      </c>
      <c r="E468" s="11" t="s">
        <v>875</v>
      </c>
      <c r="F468" s="9" t="s">
        <v>876</v>
      </c>
      <c r="G468" s="9"/>
      <c r="H468" s="13">
        <v>1000000</v>
      </c>
      <c r="I468" s="14">
        <v>0</v>
      </c>
      <c r="J468" s="15"/>
    </row>
    <row r="469" spans="1:10" x14ac:dyDescent="0.2">
      <c r="A469" s="16" t="s">
        <v>877</v>
      </c>
      <c r="B469" s="17"/>
      <c r="C469" s="18"/>
      <c r="D469" s="19"/>
      <c r="E469" s="18"/>
      <c r="F469" s="22"/>
      <c r="G469" s="22"/>
      <c r="H469" s="20">
        <f>SUBTOTAL(9,H465:H468)</f>
        <v>1000000</v>
      </c>
      <c r="I469" s="21">
        <f>SUBTOTAL(9,I465:I468)</f>
        <v>3508850.08</v>
      </c>
      <c r="J469" s="21">
        <f>+I469-H469</f>
        <v>2508850.08</v>
      </c>
    </row>
    <row r="470" spans="1:10" x14ac:dyDescent="0.2">
      <c r="A470" s="4" t="s">
        <v>878</v>
      </c>
      <c r="B470" s="23"/>
      <c r="C470" s="23"/>
      <c r="D470" s="23"/>
      <c r="E470" s="5" t="s">
        <v>879</v>
      </c>
      <c r="G470" s="6" t="s">
        <v>13</v>
      </c>
      <c r="H470" s="6"/>
      <c r="I470" s="6">
        <v>0</v>
      </c>
    </row>
    <row r="471" spans="1:10" ht="22.5" x14ac:dyDescent="0.2">
      <c r="A471" s="7" t="s">
        <v>878</v>
      </c>
      <c r="B471" s="8" t="s">
        <v>14</v>
      </c>
      <c r="C471" s="9" t="s">
        <v>880</v>
      </c>
      <c r="D471" s="10">
        <v>41628</v>
      </c>
      <c r="E471" s="11" t="s">
        <v>881</v>
      </c>
      <c r="F471" s="12"/>
      <c r="G471" s="12"/>
      <c r="H471" s="13">
        <v>0</v>
      </c>
      <c r="I471" s="14">
        <v>5684.93</v>
      </c>
      <c r="J471" s="15"/>
    </row>
    <row r="472" spans="1:10" x14ac:dyDescent="0.2">
      <c r="A472" s="16" t="s">
        <v>882</v>
      </c>
      <c r="B472" s="17"/>
      <c r="C472" s="18"/>
      <c r="D472" s="19"/>
      <c r="E472" s="18"/>
      <c r="F472" s="18"/>
      <c r="G472" s="18"/>
      <c r="H472" s="20">
        <f>SUBTOTAL(9,H470:H471)</f>
        <v>0</v>
      </c>
      <c r="I472" s="21">
        <f>SUBTOTAL(9,I470:I471)</f>
        <v>5684.93</v>
      </c>
      <c r="J472" s="21">
        <f>+I472-H472</f>
        <v>5684.93</v>
      </c>
    </row>
    <row r="473" spans="1:10" x14ac:dyDescent="0.2">
      <c r="A473" s="4" t="s">
        <v>883</v>
      </c>
      <c r="B473" s="23"/>
      <c r="C473" s="23"/>
      <c r="D473" s="23"/>
      <c r="E473" s="5" t="s">
        <v>884</v>
      </c>
      <c r="G473" s="6" t="s">
        <v>13</v>
      </c>
      <c r="H473" s="6"/>
      <c r="I473" s="6">
        <v>0</v>
      </c>
    </row>
    <row r="474" spans="1:10" ht="22.5" x14ac:dyDescent="0.2">
      <c r="A474" s="7" t="s">
        <v>883</v>
      </c>
      <c r="B474" s="8" t="s">
        <v>14</v>
      </c>
      <c r="C474" s="9" t="s">
        <v>885</v>
      </c>
      <c r="D474" s="10">
        <v>41992</v>
      </c>
      <c r="E474" s="11" t="s">
        <v>886</v>
      </c>
      <c r="F474" s="12"/>
      <c r="G474" s="12"/>
      <c r="H474" s="13">
        <v>0</v>
      </c>
      <c r="I474" s="14">
        <v>7300175.3399999999</v>
      </c>
      <c r="J474" s="15"/>
    </row>
    <row r="475" spans="1:10" ht="22.5" x14ac:dyDescent="0.2">
      <c r="A475" s="7" t="s">
        <v>883</v>
      </c>
      <c r="B475" s="8" t="s">
        <v>428</v>
      </c>
      <c r="C475" s="9" t="s">
        <v>887</v>
      </c>
      <c r="D475" s="10">
        <v>42004</v>
      </c>
      <c r="E475" s="11" t="s">
        <v>888</v>
      </c>
      <c r="F475" s="9" t="s">
        <v>889</v>
      </c>
      <c r="G475" s="9"/>
      <c r="H475" s="13">
        <v>1000000</v>
      </c>
      <c r="I475" s="14">
        <v>0</v>
      </c>
      <c r="J475" s="15"/>
    </row>
    <row r="476" spans="1:10" x14ac:dyDescent="0.2">
      <c r="A476" s="16" t="s">
        <v>890</v>
      </c>
      <c r="B476" s="17"/>
      <c r="C476" s="18"/>
      <c r="D476" s="19"/>
      <c r="E476" s="18"/>
      <c r="F476" s="22"/>
      <c r="G476" s="22"/>
      <c r="H476" s="20">
        <f>SUBTOTAL(9,H473:H475)</f>
        <v>1000000</v>
      </c>
      <c r="I476" s="21">
        <f>SUBTOTAL(9,I473:I475)</f>
        <v>7300175.3399999999</v>
      </c>
      <c r="J476" s="21">
        <f>+I476-H476</f>
        <v>6300175.3399999999</v>
      </c>
    </row>
    <row r="477" spans="1:10" x14ac:dyDescent="0.2">
      <c r="A477" s="4" t="s">
        <v>891</v>
      </c>
      <c r="B477" s="23"/>
      <c r="C477" s="23"/>
      <c r="D477" s="23"/>
      <c r="E477" s="5" t="s">
        <v>892</v>
      </c>
      <c r="G477" s="6" t="s">
        <v>13</v>
      </c>
      <c r="H477" s="6"/>
      <c r="I477" s="6">
        <v>0</v>
      </c>
    </row>
    <row r="478" spans="1:10" ht="22.5" x14ac:dyDescent="0.2">
      <c r="A478" s="7" t="s">
        <v>891</v>
      </c>
      <c r="B478" s="8" t="s">
        <v>14</v>
      </c>
      <c r="C478" s="9" t="s">
        <v>893</v>
      </c>
      <c r="D478" s="10">
        <v>42234</v>
      </c>
      <c r="E478" s="11" t="s">
        <v>894</v>
      </c>
      <c r="F478" s="12"/>
      <c r="G478" s="12"/>
      <c r="H478" s="13">
        <v>0</v>
      </c>
      <c r="I478" s="14">
        <v>144739</v>
      </c>
      <c r="J478" s="15"/>
    </row>
    <row r="479" spans="1:10" ht="22.5" x14ac:dyDescent="0.2">
      <c r="A479" s="7" t="s">
        <v>891</v>
      </c>
      <c r="B479" s="8" t="s">
        <v>14</v>
      </c>
      <c r="C479" s="9" t="s">
        <v>895</v>
      </c>
      <c r="D479" s="10">
        <v>42234</v>
      </c>
      <c r="E479" s="11" t="s">
        <v>896</v>
      </c>
      <c r="F479" s="12"/>
      <c r="G479" s="12"/>
      <c r="H479" s="13">
        <v>0</v>
      </c>
      <c r="I479" s="14">
        <v>140070</v>
      </c>
      <c r="J479" s="15"/>
    </row>
    <row r="480" spans="1:10" ht="22.5" x14ac:dyDescent="0.2">
      <c r="A480" s="7" t="s">
        <v>891</v>
      </c>
      <c r="B480" s="8" t="s">
        <v>14</v>
      </c>
      <c r="C480" s="9" t="s">
        <v>897</v>
      </c>
      <c r="D480" s="10">
        <v>42258</v>
      </c>
      <c r="E480" s="11" t="s">
        <v>898</v>
      </c>
      <c r="F480" s="12"/>
      <c r="G480" s="12"/>
      <c r="H480" s="13">
        <v>0</v>
      </c>
      <c r="I480" s="14">
        <v>144739</v>
      </c>
      <c r="J480" s="15"/>
    </row>
    <row r="481" spans="1:10" x14ac:dyDescent="0.2">
      <c r="A481" s="16" t="s">
        <v>899</v>
      </c>
      <c r="B481" s="17"/>
      <c r="C481" s="18"/>
      <c r="D481" s="19"/>
      <c r="E481" s="18"/>
      <c r="F481" s="22"/>
      <c r="G481" s="22"/>
      <c r="H481" s="20">
        <f>SUBTOTAL(9,H477:H480)</f>
        <v>0</v>
      </c>
      <c r="I481" s="21">
        <f>SUBTOTAL(9,I477:I480)</f>
        <v>429548</v>
      </c>
      <c r="J481" s="21">
        <f>+I481-H481</f>
        <v>429548</v>
      </c>
    </row>
    <row r="482" spans="1:10" x14ac:dyDescent="0.2">
      <c r="A482" s="4" t="s">
        <v>900</v>
      </c>
      <c r="B482" s="23"/>
      <c r="C482" s="23"/>
      <c r="D482" s="23"/>
      <c r="E482" s="5" t="s">
        <v>901</v>
      </c>
      <c r="G482" s="6" t="s">
        <v>13</v>
      </c>
      <c r="H482" s="6"/>
      <c r="I482" s="6">
        <v>0</v>
      </c>
    </row>
    <row r="483" spans="1:10" x14ac:dyDescent="0.2">
      <c r="A483" s="7" t="s">
        <v>900</v>
      </c>
      <c r="B483" s="8" t="s">
        <v>14</v>
      </c>
      <c r="C483" s="9" t="s">
        <v>245</v>
      </c>
      <c r="D483" s="10">
        <v>41638</v>
      </c>
      <c r="E483" s="11" t="s">
        <v>902</v>
      </c>
      <c r="F483" s="12"/>
      <c r="G483" s="12"/>
      <c r="H483" s="13">
        <v>0</v>
      </c>
      <c r="I483" s="14">
        <v>10400</v>
      </c>
      <c r="J483" s="15"/>
    </row>
    <row r="484" spans="1:10" x14ac:dyDescent="0.2">
      <c r="A484" s="16" t="s">
        <v>903</v>
      </c>
      <c r="B484" s="17"/>
      <c r="C484" s="18"/>
      <c r="D484" s="19"/>
      <c r="E484" s="18"/>
      <c r="F484" s="22"/>
      <c r="G484" s="22"/>
      <c r="H484" s="20">
        <f>SUBTOTAL(9,H482:H483)</f>
        <v>0</v>
      </c>
      <c r="I484" s="21">
        <f>SUBTOTAL(9,I482:I483)</f>
        <v>10400</v>
      </c>
      <c r="J484" s="21">
        <f>+I484-H484</f>
        <v>10400</v>
      </c>
    </row>
    <row r="485" spans="1:10" x14ac:dyDescent="0.2">
      <c r="A485" s="4" t="s">
        <v>904</v>
      </c>
      <c r="B485" s="23"/>
      <c r="C485" s="23"/>
      <c r="D485" s="23"/>
      <c r="E485" s="5" t="s">
        <v>905</v>
      </c>
      <c r="G485" s="6" t="s">
        <v>13</v>
      </c>
      <c r="H485" s="6"/>
      <c r="I485" s="6">
        <v>0</v>
      </c>
    </row>
    <row r="486" spans="1:10" ht="22.5" x14ac:dyDescent="0.2">
      <c r="A486" s="7" t="s">
        <v>904</v>
      </c>
      <c r="B486" s="8" t="s">
        <v>14</v>
      </c>
      <c r="C486" s="9" t="s">
        <v>906</v>
      </c>
      <c r="D486" s="10">
        <v>41638</v>
      </c>
      <c r="E486" s="11" t="s">
        <v>907</v>
      </c>
      <c r="F486" s="12"/>
      <c r="G486" s="12"/>
      <c r="H486" s="13">
        <v>0</v>
      </c>
      <c r="I486" s="14">
        <v>64937.09</v>
      </c>
      <c r="J486" s="15"/>
    </row>
    <row r="487" spans="1:10" ht="22.5" x14ac:dyDescent="0.2">
      <c r="A487" s="7" t="s">
        <v>904</v>
      </c>
      <c r="B487" s="8" t="s">
        <v>14</v>
      </c>
      <c r="C487" s="9" t="s">
        <v>908</v>
      </c>
      <c r="D487" s="10">
        <v>41638</v>
      </c>
      <c r="E487" s="11" t="s">
        <v>909</v>
      </c>
      <c r="F487" s="12"/>
      <c r="G487" s="12"/>
      <c r="H487" s="13">
        <v>0</v>
      </c>
      <c r="I487" s="14">
        <v>24448</v>
      </c>
      <c r="J487" s="15"/>
    </row>
    <row r="488" spans="1:10" x14ac:dyDescent="0.2">
      <c r="A488" s="16" t="s">
        <v>910</v>
      </c>
      <c r="B488" s="17"/>
      <c r="C488" s="18"/>
      <c r="D488" s="19"/>
      <c r="E488" s="18"/>
      <c r="F488" s="22"/>
      <c r="G488" s="22"/>
      <c r="H488" s="20">
        <f>SUBTOTAL(9,H485:H487)</f>
        <v>0</v>
      </c>
      <c r="I488" s="21">
        <f>SUBTOTAL(9,I485:I487)</f>
        <v>89385.09</v>
      </c>
      <c r="J488" s="21">
        <f>+I488-H488</f>
        <v>89385.09</v>
      </c>
    </row>
    <row r="489" spans="1:10" x14ac:dyDescent="0.2">
      <c r="A489" s="4" t="s">
        <v>911</v>
      </c>
      <c r="B489" s="23"/>
      <c r="C489" s="23"/>
      <c r="D489" s="23"/>
      <c r="E489" s="5" t="s">
        <v>912</v>
      </c>
      <c r="G489" s="6" t="s">
        <v>13</v>
      </c>
      <c r="H489" s="6"/>
      <c r="I489" s="6">
        <v>0</v>
      </c>
    </row>
    <row r="490" spans="1:10" ht="22.5" x14ac:dyDescent="0.2">
      <c r="A490" s="7" t="s">
        <v>911</v>
      </c>
      <c r="B490" s="8" t="s">
        <v>14</v>
      </c>
      <c r="C490" s="9" t="s">
        <v>913</v>
      </c>
      <c r="D490" s="10">
        <v>41638</v>
      </c>
      <c r="E490" s="11" t="s">
        <v>914</v>
      </c>
      <c r="F490" s="12"/>
      <c r="G490" s="12"/>
      <c r="H490" s="13">
        <v>0</v>
      </c>
      <c r="I490" s="14">
        <v>706904</v>
      </c>
      <c r="J490" s="15"/>
    </row>
    <row r="491" spans="1:10" x14ac:dyDescent="0.2">
      <c r="A491" s="16" t="s">
        <v>915</v>
      </c>
      <c r="B491" s="17"/>
      <c r="C491" s="18"/>
      <c r="D491" s="19"/>
      <c r="E491" s="18"/>
      <c r="F491" s="22"/>
      <c r="G491" s="22"/>
      <c r="H491" s="20">
        <f>SUBTOTAL(9,H489:H490)</f>
        <v>0</v>
      </c>
      <c r="I491" s="21">
        <f>SUBTOTAL(9,I489:I490)</f>
        <v>706904</v>
      </c>
      <c r="J491" s="21">
        <f>+I491-H491</f>
        <v>706904</v>
      </c>
    </row>
    <row r="492" spans="1:10" x14ac:dyDescent="0.2">
      <c r="A492" s="4" t="s">
        <v>916</v>
      </c>
      <c r="B492" s="23"/>
      <c r="C492" s="23"/>
      <c r="D492" s="23"/>
      <c r="E492" s="5" t="s">
        <v>917</v>
      </c>
      <c r="G492" s="6" t="s">
        <v>13</v>
      </c>
      <c r="H492" s="6"/>
      <c r="I492" s="6">
        <v>0</v>
      </c>
    </row>
    <row r="493" spans="1:10" ht="22.5" x14ac:dyDescent="0.2">
      <c r="A493" s="7" t="s">
        <v>916</v>
      </c>
      <c r="B493" s="8" t="s">
        <v>14</v>
      </c>
      <c r="C493" s="9" t="s">
        <v>918</v>
      </c>
      <c r="D493" s="10">
        <v>41638</v>
      </c>
      <c r="E493" s="11" t="s">
        <v>919</v>
      </c>
      <c r="F493" s="12"/>
      <c r="G493" s="12"/>
      <c r="H493" s="13">
        <v>0</v>
      </c>
      <c r="I493" s="14">
        <v>25682.400000000001</v>
      </c>
      <c r="J493" s="15"/>
    </row>
    <row r="494" spans="1:10" x14ac:dyDescent="0.2">
      <c r="A494" s="16" t="s">
        <v>920</v>
      </c>
      <c r="B494" s="17"/>
      <c r="C494" s="18"/>
      <c r="D494" s="19"/>
      <c r="E494" s="18"/>
      <c r="F494" s="22"/>
      <c r="G494" s="22"/>
      <c r="H494" s="20">
        <f>SUBTOTAL(9,H492:H493)</f>
        <v>0</v>
      </c>
      <c r="I494" s="21">
        <f>SUBTOTAL(9,I492:I493)</f>
        <v>25682.400000000001</v>
      </c>
      <c r="J494" s="21">
        <f>+I494-H494</f>
        <v>25682.400000000001</v>
      </c>
    </row>
    <row r="495" spans="1:10" x14ac:dyDescent="0.2">
      <c r="A495" s="4" t="s">
        <v>921</v>
      </c>
      <c r="B495" s="23"/>
      <c r="C495" s="23"/>
      <c r="D495" s="23"/>
      <c r="E495" s="5" t="s">
        <v>922</v>
      </c>
      <c r="G495" s="6" t="s">
        <v>13</v>
      </c>
      <c r="H495" s="6"/>
      <c r="I495" s="6">
        <v>0</v>
      </c>
    </row>
    <row r="496" spans="1:10" ht="22.5" x14ac:dyDescent="0.2">
      <c r="A496" s="7" t="s">
        <v>921</v>
      </c>
      <c r="B496" s="8" t="s">
        <v>14</v>
      </c>
      <c r="C496" s="9" t="s">
        <v>923</v>
      </c>
      <c r="D496" s="10">
        <v>41638</v>
      </c>
      <c r="E496" s="11" t="s">
        <v>924</v>
      </c>
      <c r="F496" s="12"/>
      <c r="G496" s="12"/>
      <c r="H496" s="13">
        <v>0</v>
      </c>
      <c r="I496" s="14">
        <v>72924.320000000007</v>
      </c>
      <c r="J496" s="15"/>
    </row>
    <row r="497" spans="1:10" ht="22.5" x14ac:dyDescent="0.2">
      <c r="A497" s="7" t="s">
        <v>921</v>
      </c>
      <c r="B497" s="8" t="s">
        <v>14</v>
      </c>
      <c r="C497" s="9" t="s">
        <v>925</v>
      </c>
      <c r="D497" s="10">
        <v>42369</v>
      </c>
      <c r="E497" s="11" t="s">
        <v>926</v>
      </c>
      <c r="F497" s="12"/>
      <c r="G497" s="12"/>
      <c r="H497" s="13">
        <v>0</v>
      </c>
      <c r="I497" s="14">
        <v>42527.92</v>
      </c>
      <c r="J497" s="15"/>
    </row>
    <row r="498" spans="1:10" ht="33.75" x14ac:dyDescent="0.2">
      <c r="A498" s="7" t="s">
        <v>921</v>
      </c>
      <c r="B498" s="8" t="s">
        <v>428</v>
      </c>
      <c r="C498" s="9" t="s">
        <v>927</v>
      </c>
      <c r="D498" s="10">
        <v>42369</v>
      </c>
      <c r="E498" s="11" t="s">
        <v>928</v>
      </c>
      <c r="F498" s="9" t="s">
        <v>929</v>
      </c>
      <c r="G498" s="9"/>
      <c r="H498" s="13">
        <v>104400</v>
      </c>
      <c r="I498" s="14">
        <v>0</v>
      </c>
      <c r="J498" s="15"/>
    </row>
    <row r="499" spans="1:10" x14ac:dyDescent="0.2">
      <c r="A499" s="16" t="s">
        <v>930</v>
      </c>
      <c r="B499" s="17"/>
      <c r="C499" s="18"/>
      <c r="D499" s="19"/>
      <c r="E499" s="18"/>
      <c r="F499" s="18"/>
      <c r="G499" s="18"/>
      <c r="H499" s="20">
        <f>SUBTOTAL(9,H495:H498)</f>
        <v>104400</v>
      </c>
      <c r="I499" s="21">
        <f>SUBTOTAL(9,I495:I498)</f>
        <v>115452.24</v>
      </c>
      <c r="J499" s="21">
        <f>+I499-H499</f>
        <v>11052.240000000005</v>
      </c>
    </row>
    <row r="500" spans="1:10" x14ac:dyDescent="0.2">
      <c r="A500" s="4" t="s">
        <v>931</v>
      </c>
      <c r="B500" s="23"/>
      <c r="C500" s="23"/>
      <c r="D500" s="23"/>
      <c r="E500" s="5" t="s">
        <v>932</v>
      </c>
      <c r="G500" s="6" t="s">
        <v>13</v>
      </c>
      <c r="H500" s="6"/>
      <c r="I500" s="6">
        <v>0</v>
      </c>
    </row>
    <row r="501" spans="1:10" ht="22.5" x14ac:dyDescent="0.2">
      <c r="A501" s="7" t="s">
        <v>931</v>
      </c>
      <c r="B501" s="8" t="s">
        <v>14</v>
      </c>
      <c r="C501" s="9" t="s">
        <v>933</v>
      </c>
      <c r="D501" s="10">
        <v>42114</v>
      </c>
      <c r="E501" s="11" t="s">
        <v>934</v>
      </c>
      <c r="F501" s="12"/>
      <c r="G501" s="12"/>
      <c r="H501" s="13">
        <v>0</v>
      </c>
      <c r="I501" s="14">
        <v>1566000</v>
      </c>
      <c r="J501" s="15"/>
    </row>
    <row r="502" spans="1:10" x14ac:dyDescent="0.2">
      <c r="A502" s="16" t="s">
        <v>935</v>
      </c>
      <c r="B502" s="17"/>
      <c r="C502" s="18"/>
      <c r="D502" s="19"/>
      <c r="E502" s="18"/>
      <c r="F502" s="22"/>
      <c r="G502" s="22"/>
      <c r="H502" s="20">
        <f>SUBTOTAL(9,H500:H501)</f>
        <v>0</v>
      </c>
      <c r="I502" s="21">
        <f>SUBTOTAL(9,I500:I501)</f>
        <v>1566000</v>
      </c>
      <c r="J502" s="21">
        <f>+I502-H502</f>
        <v>1566000</v>
      </c>
    </row>
    <row r="503" spans="1:10" x14ac:dyDescent="0.2">
      <c r="A503" s="4" t="s">
        <v>936</v>
      </c>
      <c r="B503" s="23"/>
      <c r="C503" s="23"/>
      <c r="D503" s="23"/>
      <c r="E503" s="5" t="s">
        <v>937</v>
      </c>
      <c r="G503" s="6" t="s">
        <v>13</v>
      </c>
      <c r="H503" s="6"/>
      <c r="I503" s="6">
        <v>0</v>
      </c>
    </row>
    <row r="504" spans="1:10" ht="33.75" x14ac:dyDescent="0.2">
      <c r="A504" s="7" t="s">
        <v>936</v>
      </c>
      <c r="B504" s="8" t="s">
        <v>14</v>
      </c>
      <c r="C504" s="9" t="s">
        <v>938</v>
      </c>
      <c r="D504" s="10">
        <v>42334</v>
      </c>
      <c r="E504" s="11" t="s">
        <v>939</v>
      </c>
      <c r="F504" s="12"/>
      <c r="G504" s="12"/>
      <c r="H504" s="13">
        <v>0</v>
      </c>
      <c r="I504" s="14">
        <v>20996</v>
      </c>
      <c r="J504" s="15"/>
    </row>
    <row r="505" spans="1:10" ht="22.5" x14ac:dyDescent="0.2">
      <c r="A505" s="7" t="s">
        <v>936</v>
      </c>
      <c r="B505" s="8" t="s">
        <v>14</v>
      </c>
      <c r="C505" s="9" t="s">
        <v>940</v>
      </c>
      <c r="D505" s="10">
        <v>42366</v>
      </c>
      <c r="E505" s="11" t="s">
        <v>941</v>
      </c>
      <c r="F505" s="12"/>
      <c r="G505" s="12"/>
      <c r="H505" s="13">
        <v>0</v>
      </c>
      <c r="I505" s="14">
        <v>11696.28</v>
      </c>
      <c r="J505" s="15"/>
    </row>
    <row r="506" spans="1:10" x14ac:dyDescent="0.2">
      <c r="A506" s="16" t="s">
        <v>942</v>
      </c>
      <c r="B506" s="17"/>
      <c r="C506" s="18"/>
      <c r="D506" s="19"/>
      <c r="E506" s="18"/>
      <c r="F506" s="22"/>
      <c r="G506" s="22"/>
      <c r="H506" s="20">
        <f>SUBTOTAL(9,H503:H505)</f>
        <v>0</v>
      </c>
      <c r="I506" s="21">
        <f>SUBTOTAL(9,I503:I505)</f>
        <v>32692.28</v>
      </c>
      <c r="J506" s="21">
        <f>+I506-H506</f>
        <v>32692.28</v>
      </c>
    </row>
    <row r="507" spans="1:10" x14ac:dyDescent="0.2">
      <c r="A507" s="4" t="s">
        <v>943</v>
      </c>
      <c r="B507" s="23"/>
      <c r="C507" s="23"/>
      <c r="D507" s="23"/>
      <c r="E507" s="5" t="s">
        <v>944</v>
      </c>
      <c r="G507" s="6" t="s">
        <v>13</v>
      </c>
      <c r="H507" s="6"/>
      <c r="I507" s="6">
        <v>0</v>
      </c>
    </row>
    <row r="508" spans="1:10" ht="22.5" x14ac:dyDescent="0.2">
      <c r="A508" s="7" t="s">
        <v>943</v>
      </c>
      <c r="B508" s="8" t="s">
        <v>14</v>
      </c>
      <c r="C508" s="9" t="s">
        <v>945</v>
      </c>
      <c r="D508" s="10">
        <v>42004</v>
      </c>
      <c r="E508" s="11" t="s">
        <v>946</v>
      </c>
      <c r="F508" s="12"/>
      <c r="G508" s="12"/>
      <c r="H508" s="13">
        <v>0</v>
      </c>
      <c r="I508" s="14">
        <v>24966.47</v>
      </c>
      <c r="J508" s="15"/>
    </row>
    <row r="509" spans="1:10" x14ac:dyDescent="0.2">
      <c r="A509" s="16" t="s">
        <v>947</v>
      </c>
      <c r="B509" s="17"/>
      <c r="C509" s="18"/>
      <c r="D509" s="19"/>
      <c r="E509" s="18"/>
      <c r="F509" s="18"/>
      <c r="G509" s="18"/>
      <c r="H509" s="20">
        <f>SUBTOTAL(9,H507:H508)</f>
        <v>0</v>
      </c>
      <c r="I509" s="21">
        <f>SUBTOTAL(9,I507:I508)</f>
        <v>24966.47</v>
      </c>
      <c r="J509" s="21">
        <f>+I509-H509</f>
        <v>24966.47</v>
      </c>
    </row>
    <row r="510" spans="1:10" x14ac:dyDescent="0.2">
      <c r="A510" s="4" t="s">
        <v>948</v>
      </c>
      <c r="B510" s="23"/>
      <c r="C510" s="23"/>
      <c r="D510" s="23"/>
      <c r="E510" s="5" t="s">
        <v>949</v>
      </c>
      <c r="G510" s="6" t="s">
        <v>13</v>
      </c>
      <c r="H510" s="6"/>
      <c r="I510" s="6">
        <v>0</v>
      </c>
    </row>
    <row r="511" spans="1:10" ht="22.5" x14ac:dyDescent="0.2">
      <c r="A511" s="7" t="s">
        <v>948</v>
      </c>
      <c r="B511" s="8" t="s">
        <v>14</v>
      </c>
      <c r="C511" s="9" t="s">
        <v>950</v>
      </c>
      <c r="D511" s="10">
        <v>42292</v>
      </c>
      <c r="E511" s="11" t="s">
        <v>951</v>
      </c>
      <c r="F511" s="12"/>
      <c r="G511" s="12"/>
      <c r="H511" s="13">
        <v>0</v>
      </c>
      <c r="I511" s="14">
        <v>28710</v>
      </c>
      <c r="J511" s="15"/>
    </row>
    <row r="512" spans="1:10" x14ac:dyDescent="0.2">
      <c r="A512" s="16" t="s">
        <v>952</v>
      </c>
      <c r="B512" s="17"/>
      <c r="C512" s="18"/>
      <c r="D512" s="19"/>
      <c r="E512" s="18"/>
      <c r="F512" s="22"/>
      <c r="G512" s="22"/>
      <c r="H512" s="20">
        <f>SUBTOTAL(9,H510:H511)</f>
        <v>0</v>
      </c>
      <c r="I512" s="21">
        <f>SUBTOTAL(9,I510:I511)</f>
        <v>28710</v>
      </c>
      <c r="J512" s="21">
        <f>+I512-H512</f>
        <v>28710</v>
      </c>
    </row>
    <row r="513" spans="1:11" x14ac:dyDescent="0.2">
      <c r="A513" s="4" t="s">
        <v>953</v>
      </c>
      <c r="B513" s="23"/>
      <c r="C513" s="23"/>
      <c r="D513" s="23"/>
      <c r="E513" s="5" t="s">
        <v>954</v>
      </c>
      <c r="G513" s="6" t="s">
        <v>13</v>
      </c>
      <c r="H513" s="6"/>
      <c r="I513" s="6">
        <v>0</v>
      </c>
    </row>
    <row r="514" spans="1:11" ht="67.5" x14ac:dyDescent="0.2">
      <c r="A514" s="7" t="s">
        <v>953</v>
      </c>
      <c r="B514" s="8" t="s">
        <v>14</v>
      </c>
      <c r="C514" s="9" t="s">
        <v>955</v>
      </c>
      <c r="D514" s="10">
        <v>43410</v>
      </c>
      <c r="E514" s="11" t="s">
        <v>956</v>
      </c>
      <c r="F514" s="12"/>
      <c r="G514" s="12"/>
      <c r="H514" s="13">
        <v>0</v>
      </c>
      <c r="I514" s="14">
        <v>5003672.25</v>
      </c>
      <c r="J514" s="15"/>
      <c r="K514" s="25" t="s">
        <v>957</v>
      </c>
    </row>
    <row r="515" spans="1:11" ht="45" x14ac:dyDescent="0.2">
      <c r="A515" s="7" t="s">
        <v>953</v>
      </c>
      <c r="B515" s="8" t="s">
        <v>428</v>
      </c>
      <c r="C515" s="9" t="s">
        <v>958</v>
      </c>
      <c r="D515" s="10">
        <v>43431</v>
      </c>
      <c r="E515" s="11" t="s">
        <v>959</v>
      </c>
      <c r="F515" s="9" t="s">
        <v>960</v>
      </c>
      <c r="G515" s="9"/>
      <c r="H515" s="13">
        <v>1633263.13</v>
      </c>
      <c r="I515" s="14">
        <v>0</v>
      </c>
      <c r="J515" s="15"/>
      <c r="K515" s="25" t="s">
        <v>957</v>
      </c>
    </row>
    <row r="516" spans="1:11" ht="33.75" x14ac:dyDescent="0.2">
      <c r="A516" s="7" t="s">
        <v>953</v>
      </c>
      <c r="B516" s="8" t="s">
        <v>428</v>
      </c>
      <c r="C516" s="9" t="s">
        <v>961</v>
      </c>
      <c r="D516" s="10">
        <v>43431</v>
      </c>
      <c r="E516" s="11" t="s">
        <v>962</v>
      </c>
      <c r="F516" s="9" t="s">
        <v>960</v>
      </c>
      <c r="G516" s="9"/>
      <c r="H516" s="13">
        <v>1370436.12</v>
      </c>
      <c r="I516" s="14">
        <v>0</v>
      </c>
      <c r="J516" s="15"/>
      <c r="K516" s="25" t="s">
        <v>957</v>
      </c>
    </row>
    <row r="517" spans="1:11" ht="56.25" x14ac:dyDescent="0.2">
      <c r="A517" s="7" t="s">
        <v>953</v>
      </c>
      <c r="B517" s="8" t="s">
        <v>14</v>
      </c>
      <c r="C517" s="9" t="s">
        <v>963</v>
      </c>
      <c r="D517" s="10">
        <v>43432</v>
      </c>
      <c r="E517" s="11" t="s">
        <v>964</v>
      </c>
      <c r="F517" s="12"/>
      <c r="G517" s="12"/>
      <c r="H517" s="13">
        <v>0</v>
      </c>
      <c r="I517" s="14">
        <v>3128438.41</v>
      </c>
      <c r="J517" s="15"/>
    </row>
    <row r="518" spans="1:11" ht="33.75" x14ac:dyDescent="0.2">
      <c r="A518" s="7" t="s">
        <v>953</v>
      </c>
      <c r="B518" s="8" t="s">
        <v>428</v>
      </c>
      <c r="C518" s="9" t="s">
        <v>965</v>
      </c>
      <c r="D518" s="10">
        <v>43434</v>
      </c>
      <c r="E518" s="11" t="s">
        <v>966</v>
      </c>
      <c r="F518" s="9" t="s">
        <v>960</v>
      </c>
      <c r="G518" s="9"/>
      <c r="H518" s="13">
        <v>2000000</v>
      </c>
      <c r="I518" s="14">
        <v>0</v>
      </c>
      <c r="J518" s="15"/>
      <c r="K518" s="25" t="s">
        <v>957</v>
      </c>
    </row>
    <row r="519" spans="1:11" x14ac:dyDescent="0.2">
      <c r="A519" s="16" t="s">
        <v>967</v>
      </c>
      <c r="B519" s="17"/>
      <c r="C519" s="18"/>
      <c r="D519" s="19"/>
      <c r="E519" s="18"/>
      <c r="F519" s="18"/>
      <c r="G519" s="18"/>
      <c r="H519" s="20">
        <f>SUBTOTAL(9,H513:H518)</f>
        <v>5003699.25</v>
      </c>
      <c r="I519" s="21">
        <f>SUBTOTAL(9,I513:I518)</f>
        <v>8132110.6600000001</v>
      </c>
      <c r="J519" s="21">
        <f>+I519-H519</f>
        <v>3128411.41</v>
      </c>
    </row>
    <row r="520" spans="1:11" x14ac:dyDescent="0.2">
      <c r="A520" s="4" t="s">
        <v>968</v>
      </c>
      <c r="B520" s="23"/>
      <c r="C520" s="23"/>
      <c r="D520" s="23"/>
      <c r="E520" s="5" t="s">
        <v>969</v>
      </c>
      <c r="G520" s="6" t="s">
        <v>13</v>
      </c>
      <c r="H520" s="6"/>
      <c r="I520" s="6">
        <v>0</v>
      </c>
    </row>
    <row r="521" spans="1:11" ht="33.75" x14ac:dyDescent="0.2">
      <c r="A521" s="7" t="s">
        <v>968</v>
      </c>
      <c r="B521" s="8" t="s">
        <v>14</v>
      </c>
      <c r="C521" s="9" t="s">
        <v>970</v>
      </c>
      <c r="D521" s="10">
        <v>43257</v>
      </c>
      <c r="E521" s="11" t="s">
        <v>971</v>
      </c>
      <c r="F521" s="12"/>
      <c r="G521" s="12"/>
      <c r="H521" s="13">
        <v>0</v>
      </c>
      <c r="I521" s="14">
        <v>2454532.77</v>
      </c>
      <c r="J521" s="15"/>
    </row>
    <row r="522" spans="1:11" ht="33.75" x14ac:dyDescent="0.2">
      <c r="A522" s="7" t="s">
        <v>968</v>
      </c>
      <c r="B522" s="8" t="s">
        <v>14</v>
      </c>
      <c r="C522" s="9" t="s">
        <v>972</v>
      </c>
      <c r="D522" s="10">
        <v>43257</v>
      </c>
      <c r="E522" s="11" t="s">
        <v>973</v>
      </c>
      <c r="F522" s="12"/>
      <c r="G522" s="12"/>
      <c r="H522" s="13">
        <v>0</v>
      </c>
      <c r="I522" s="14">
        <v>1918682.06</v>
      </c>
      <c r="J522" s="15"/>
    </row>
    <row r="523" spans="1:11" ht="33.75" x14ac:dyDescent="0.2">
      <c r="A523" s="7" t="s">
        <v>968</v>
      </c>
      <c r="B523" s="8" t="s">
        <v>14</v>
      </c>
      <c r="C523" s="9" t="s">
        <v>974</v>
      </c>
      <c r="D523" s="10">
        <v>43257</v>
      </c>
      <c r="E523" s="11" t="s">
        <v>975</v>
      </c>
      <c r="F523" s="12"/>
      <c r="G523" s="12"/>
      <c r="H523" s="13">
        <v>0</v>
      </c>
      <c r="I523" s="14">
        <v>1095258.08</v>
      </c>
      <c r="J523" s="15"/>
    </row>
    <row r="524" spans="1:11" ht="22.5" x14ac:dyDescent="0.2">
      <c r="A524" s="7" t="s">
        <v>968</v>
      </c>
      <c r="B524" s="8" t="s">
        <v>428</v>
      </c>
      <c r="C524" s="9" t="s">
        <v>976</v>
      </c>
      <c r="D524" s="10">
        <v>43280</v>
      </c>
      <c r="E524" s="11" t="s">
        <v>977</v>
      </c>
      <c r="F524" s="9" t="s">
        <v>978</v>
      </c>
      <c r="G524" s="9"/>
      <c r="H524" s="13">
        <v>500000</v>
      </c>
      <c r="I524" s="14">
        <v>0</v>
      </c>
      <c r="J524" s="15"/>
    </row>
    <row r="525" spans="1:11" ht="22.5" x14ac:dyDescent="0.2">
      <c r="A525" s="7" t="s">
        <v>968</v>
      </c>
      <c r="B525" s="8" t="s">
        <v>428</v>
      </c>
      <c r="C525" s="9" t="s">
        <v>979</v>
      </c>
      <c r="D525" s="10">
        <v>43370</v>
      </c>
      <c r="E525" s="11" t="s">
        <v>980</v>
      </c>
      <c r="F525" s="9" t="s">
        <v>978</v>
      </c>
      <c r="G525" s="9"/>
      <c r="H525" s="13">
        <v>600000</v>
      </c>
      <c r="I525" s="14">
        <v>0</v>
      </c>
      <c r="J525" s="15"/>
    </row>
    <row r="526" spans="1:11" ht="33.75" x14ac:dyDescent="0.2">
      <c r="A526" s="7" t="s">
        <v>968</v>
      </c>
      <c r="B526" s="8" t="s">
        <v>14</v>
      </c>
      <c r="C526" s="9" t="s">
        <v>981</v>
      </c>
      <c r="D526" s="10">
        <v>43402</v>
      </c>
      <c r="E526" s="11" t="s">
        <v>982</v>
      </c>
      <c r="F526" s="12"/>
      <c r="G526" s="12"/>
      <c r="H526" s="13">
        <v>0</v>
      </c>
      <c r="I526" s="14">
        <v>472062</v>
      </c>
      <c r="J526" s="15"/>
    </row>
    <row r="527" spans="1:11" ht="45" x14ac:dyDescent="0.2">
      <c r="A527" s="7" t="s">
        <v>968</v>
      </c>
      <c r="B527" s="8" t="s">
        <v>428</v>
      </c>
      <c r="C527" s="9" t="s">
        <v>983</v>
      </c>
      <c r="D527" s="10">
        <v>43431</v>
      </c>
      <c r="E527" s="11" t="s">
        <v>984</v>
      </c>
      <c r="F527" s="9" t="s">
        <v>985</v>
      </c>
      <c r="G527" s="9"/>
      <c r="H527" s="13">
        <v>83814</v>
      </c>
      <c r="I527" s="14">
        <v>0</v>
      </c>
      <c r="J527" s="15"/>
    </row>
    <row r="528" spans="1:11" ht="33.75" x14ac:dyDescent="0.2">
      <c r="A528" s="7" t="s">
        <v>968</v>
      </c>
      <c r="B528" s="8" t="s">
        <v>14</v>
      </c>
      <c r="C528" s="9" t="s">
        <v>986</v>
      </c>
      <c r="D528" s="10">
        <v>43451</v>
      </c>
      <c r="E528" s="11" t="s">
        <v>987</v>
      </c>
      <c r="F528" s="12"/>
      <c r="G528" s="12"/>
      <c r="H528" s="13">
        <v>0</v>
      </c>
      <c r="I528" s="14">
        <v>472062</v>
      </c>
      <c r="J528" s="15"/>
    </row>
    <row r="529" spans="1:10" ht="33.75" x14ac:dyDescent="0.2">
      <c r="A529" s="7" t="s">
        <v>968</v>
      </c>
      <c r="B529" s="8" t="s">
        <v>14</v>
      </c>
      <c r="C529" s="9" t="s">
        <v>988</v>
      </c>
      <c r="D529" s="10">
        <v>43451</v>
      </c>
      <c r="E529" s="11" t="s">
        <v>989</v>
      </c>
      <c r="F529" s="12"/>
      <c r="G529" s="12"/>
      <c r="H529" s="13">
        <v>0</v>
      </c>
      <c r="I529" s="14">
        <v>472062</v>
      </c>
      <c r="J529" s="15"/>
    </row>
    <row r="530" spans="1:10" ht="33.75" x14ac:dyDescent="0.2">
      <c r="A530" s="7" t="s">
        <v>968</v>
      </c>
      <c r="B530" s="8" t="s">
        <v>14</v>
      </c>
      <c r="C530" s="9" t="s">
        <v>990</v>
      </c>
      <c r="D530" s="10">
        <v>43461</v>
      </c>
      <c r="E530" s="11" t="s">
        <v>991</v>
      </c>
      <c r="F530" s="12"/>
      <c r="G530" s="12"/>
      <c r="H530" s="13">
        <v>0</v>
      </c>
      <c r="I530" s="14">
        <v>472062</v>
      </c>
      <c r="J530" s="15"/>
    </row>
    <row r="531" spans="1:10" x14ac:dyDescent="0.2">
      <c r="A531" s="16" t="s">
        <v>992</v>
      </c>
      <c r="B531" s="17"/>
      <c r="C531" s="18"/>
      <c r="D531" s="19"/>
      <c r="E531" s="18"/>
      <c r="F531" s="22"/>
      <c r="G531" s="22"/>
      <c r="H531" s="20">
        <f>SUBTOTAL(9,H520:H530)</f>
        <v>1183814</v>
      </c>
      <c r="I531" s="21">
        <f>SUBTOTAL(9,I520:I530)</f>
        <v>7356720.9100000001</v>
      </c>
      <c r="J531" s="21">
        <f>+I531-H531</f>
        <v>6172906.9100000001</v>
      </c>
    </row>
    <row r="532" spans="1:10" x14ac:dyDescent="0.2">
      <c r="A532" s="4" t="s">
        <v>993</v>
      </c>
      <c r="B532" s="23"/>
      <c r="C532" s="23"/>
      <c r="D532" s="23"/>
      <c r="E532" s="5" t="s">
        <v>994</v>
      </c>
      <c r="G532" s="6" t="s">
        <v>13</v>
      </c>
      <c r="H532" s="6"/>
      <c r="I532" s="6">
        <v>0</v>
      </c>
    </row>
    <row r="533" spans="1:10" ht="22.5" x14ac:dyDescent="0.2">
      <c r="A533" s="7" t="s">
        <v>993</v>
      </c>
      <c r="B533" s="8" t="s">
        <v>14</v>
      </c>
      <c r="C533" s="9" t="s">
        <v>995</v>
      </c>
      <c r="D533" s="10">
        <v>42734</v>
      </c>
      <c r="E533" s="11" t="s">
        <v>996</v>
      </c>
      <c r="F533" s="12"/>
      <c r="G533" s="12"/>
      <c r="H533" s="13">
        <v>0</v>
      </c>
      <c r="I533" s="14">
        <v>64032</v>
      </c>
      <c r="J533" s="15"/>
    </row>
    <row r="534" spans="1:10" x14ac:dyDescent="0.2">
      <c r="A534" s="16" t="s">
        <v>997</v>
      </c>
      <c r="B534" s="17"/>
      <c r="C534" s="18"/>
      <c r="D534" s="19"/>
      <c r="E534" s="18"/>
      <c r="F534" s="18"/>
      <c r="G534" s="18"/>
      <c r="H534" s="20">
        <f>SUBTOTAL(9,H532:H533)</f>
        <v>0</v>
      </c>
      <c r="I534" s="21">
        <f>SUBTOTAL(9,I532:I533)</f>
        <v>64032</v>
      </c>
      <c r="J534" s="21">
        <f>+I534-H534</f>
        <v>64032</v>
      </c>
    </row>
    <row r="535" spans="1:10" x14ac:dyDescent="0.2">
      <c r="A535" s="4" t="s">
        <v>998</v>
      </c>
      <c r="B535" s="23"/>
      <c r="C535" s="23"/>
      <c r="D535" s="23"/>
      <c r="E535" s="5" t="s">
        <v>999</v>
      </c>
      <c r="G535" s="6" t="s">
        <v>13</v>
      </c>
      <c r="H535" s="6"/>
      <c r="I535" s="6">
        <v>0</v>
      </c>
    </row>
    <row r="536" spans="1:10" ht="33.75" x14ac:dyDescent="0.2">
      <c r="A536" s="7" t="s">
        <v>998</v>
      </c>
      <c r="B536" s="8" t="s">
        <v>14</v>
      </c>
      <c r="C536" s="9" t="s">
        <v>1000</v>
      </c>
      <c r="D536" s="10">
        <v>43273</v>
      </c>
      <c r="E536" s="11" t="s">
        <v>1001</v>
      </c>
      <c r="F536" s="12"/>
      <c r="G536" s="12"/>
      <c r="H536" s="13">
        <v>0</v>
      </c>
      <c r="I536" s="14">
        <v>301600</v>
      </c>
      <c r="J536" s="15"/>
    </row>
    <row r="537" spans="1:10" ht="45" x14ac:dyDescent="0.2">
      <c r="A537" s="7" t="s">
        <v>998</v>
      </c>
      <c r="B537" s="8" t="s">
        <v>428</v>
      </c>
      <c r="C537" s="9" t="s">
        <v>1002</v>
      </c>
      <c r="D537" s="10">
        <v>43280</v>
      </c>
      <c r="E537" s="11" t="s">
        <v>1003</v>
      </c>
      <c r="F537" s="9" t="s">
        <v>1004</v>
      </c>
      <c r="G537" s="9"/>
      <c r="H537" s="13">
        <v>100000</v>
      </c>
      <c r="I537" s="14">
        <v>0</v>
      </c>
      <c r="J537" s="15"/>
    </row>
    <row r="538" spans="1:10" x14ac:dyDescent="0.2">
      <c r="A538" s="16" t="s">
        <v>1005</v>
      </c>
      <c r="B538" s="17"/>
      <c r="C538" s="18"/>
      <c r="D538" s="19"/>
      <c r="E538" s="18"/>
      <c r="F538" s="18"/>
      <c r="G538" s="18"/>
      <c r="H538" s="20">
        <f>SUBTOTAL(9,H535:H537)</f>
        <v>100000</v>
      </c>
      <c r="I538" s="21">
        <f>SUBTOTAL(9,I535:I537)</f>
        <v>301600</v>
      </c>
      <c r="J538" s="21">
        <f>+I538-H538</f>
        <v>201600</v>
      </c>
    </row>
    <row r="539" spans="1:10" x14ac:dyDescent="0.2">
      <c r="A539" s="4" t="s">
        <v>1006</v>
      </c>
      <c r="B539" s="23"/>
      <c r="C539" s="23"/>
      <c r="D539" s="23"/>
      <c r="E539" s="5" t="s">
        <v>1007</v>
      </c>
      <c r="G539" s="6" t="s">
        <v>13</v>
      </c>
      <c r="H539" s="6"/>
      <c r="I539" s="6">
        <v>0</v>
      </c>
    </row>
    <row r="540" spans="1:10" ht="33.75" x14ac:dyDescent="0.2">
      <c r="A540" s="7" t="s">
        <v>1006</v>
      </c>
      <c r="B540" s="8" t="s">
        <v>14</v>
      </c>
      <c r="C540" s="9" t="s">
        <v>1008</v>
      </c>
      <c r="D540" s="10">
        <v>43098</v>
      </c>
      <c r="E540" s="11" t="s">
        <v>1009</v>
      </c>
      <c r="F540" s="12"/>
      <c r="G540" s="12"/>
      <c r="H540" s="13">
        <v>0</v>
      </c>
      <c r="I540" s="14">
        <v>189961.60000000001</v>
      </c>
      <c r="J540" s="15"/>
    </row>
    <row r="541" spans="1:10" ht="22.5" x14ac:dyDescent="0.2">
      <c r="A541" s="7" t="s">
        <v>1006</v>
      </c>
      <c r="B541" s="8" t="s">
        <v>14</v>
      </c>
      <c r="C541" s="9" t="s">
        <v>188</v>
      </c>
      <c r="D541" s="10">
        <v>43460</v>
      </c>
      <c r="E541" s="11" t="s">
        <v>1010</v>
      </c>
      <c r="F541" s="12"/>
      <c r="G541" s="12"/>
      <c r="H541" s="13">
        <v>0</v>
      </c>
      <c r="I541" s="14">
        <v>18444</v>
      </c>
      <c r="J541" s="15"/>
    </row>
    <row r="542" spans="1:10" x14ac:dyDescent="0.2">
      <c r="A542" s="16" t="s">
        <v>1011</v>
      </c>
      <c r="B542" s="17"/>
      <c r="C542" s="18"/>
      <c r="D542" s="19"/>
      <c r="E542" s="18"/>
      <c r="F542" s="22"/>
      <c r="G542" s="22"/>
      <c r="H542" s="20">
        <f>SUBTOTAL(9,H539:H541)</f>
        <v>0</v>
      </c>
      <c r="I542" s="21">
        <f>SUBTOTAL(9,I539:I541)</f>
        <v>208405.6</v>
      </c>
      <c r="J542" s="21">
        <f>+I542-H542</f>
        <v>208405.6</v>
      </c>
    </row>
    <row r="543" spans="1:10" x14ac:dyDescent="0.2">
      <c r="A543" s="4" t="s">
        <v>1012</v>
      </c>
      <c r="B543" s="23"/>
      <c r="C543" s="23"/>
      <c r="D543" s="23"/>
      <c r="E543" s="5" t="s">
        <v>1013</v>
      </c>
      <c r="G543" s="6" t="s">
        <v>13</v>
      </c>
      <c r="H543" s="6"/>
      <c r="I543" s="6">
        <v>0</v>
      </c>
    </row>
    <row r="544" spans="1:10" ht="33.75" x14ac:dyDescent="0.2">
      <c r="A544" s="7" t="s">
        <v>1012</v>
      </c>
      <c r="B544" s="8" t="s">
        <v>14</v>
      </c>
      <c r="C544" s="9" t="s">
        <v>1014</v>
      </c>
      <c r="D544" s="10">
        <v>42734</v>
      </c>
      <c r="E544" s="11" t="s">
        <v>1015</v>
      </c>
      <c r="F544" s="12"/>
      <c r="G544" s="12"/>
      <c r="H544" s="13">
        <v>0</v>
      </c>
      <c r="I544" s="14">
        <v>568724.80000000005</v>
      </c>
      <c r="J544" s="15"/>
    </row>
    <row r="545" spans="1:11" ht="33.75" x14ac:dyDescent="0.2">
      <c r="A545" s="7" t="s">
        <v>1012</v>
      </c>
      <c r="B545" s="8" t="s">
        <v>14</v>
      </c>
      <c r="C545" s="9" t="s">
        <v>1016</v>
      </c>
      <c r="D545" s="10">
        <v>43426</v>
      </c>
      <c r="E545" s="11" t="s">
        <v>1017</v>
      </c>
      <c r="F545" s="12"/>
      <c r="G545" s="12"/>
      <c r="H545" s="13">
        <v>0</v>
      </c>
      <c r="I545" s="14">
        <v>34800</v>
      </c>
      <c r="J545" s="15"/>
    </row>
    <row r="546" spans="1:11" ht="33.75" x14ac:dyDescent="0.2">
      <c r="A546" s="7" t="s">
        <v>1012</v>
      </c>
      <c r="B546" s="8" t="s">
        <v>14</v>
      </c>
      <c r="C546" s="9" t="s">
        <v>1018</v>
      </c>
      <c r="D546" s="10">
        <v>43434</v>
      </c>
      <c r="E546" s="11" t="s">
        <v>1019</v>
      </c>
      <c r="F546" s="12"/>
      <c r="G546" s="12"/>
      <c r="H546" s="13">
        <v>0</v>
      </c>
      <c r="I546" s="14">
        <v>26274</v>
      </c>
      <c r="J546" s="15"/>
    </row>
    <row r="547" spans="1:11" ht="45" x14ac:dyDescent="0.2">
      <c r="A547" s="7" t="s">
        <v>1012</v>
      </c>
      <c r="B547" s="8" t="s">
        <v>14</v>
      </c>
      <c r="C547" s="9" t="s">
        <v>1020</v>
      </c>
      <c r="D547" s="10">
        <v>43434</v>
      </c>
      <c r="E547" s="11" t="s">
        <v>1021</v>
      </c>
      <c r="F547" s="12"/>
      <c r="G547" s="12"/>
      <c r="H547" s="13">
        <v>0</v>
      </c>
      <c r="I547" s="14">
        <v>559352</v>
      </c>
      <c r="J547" s="15"/>
    </row>
    <row r="548" spans="1:11" ht="33.75" x14ac:dyDescent="0.2">
      <c r="A548" s="7" t="s">
        <v>1012</v>
      </c>
      <c r="B548" s="8" t="s">
        <v>428</v>
      </c>
      <c r="C548" s="9" t="s">
        <v>1022</v>
      </c>
      <c r="D548" s="10">
        <v>43448</v>
      </c>
      <c r="E548" s="11" t="s">
        <v>1023</v>
      </c>
      <c r="F548" s="9" t="s">
        <v>1024</v>
      </c>
      <c r="G548" s="9"/>
      <c r="H548" s="13">
        <v>315000</v>
      </c>
      <c r="I548" s="14">
        <v>0</v>
      </c>
      <c r="J548" s="15"/>
    </row>
    <row r="549" spans="1:11" ht="22.5" x14ac:dyDescent="0.2">
      <c r="A549" s="7" t="s">
        <v>1012</v>
      </c>
      <c r="B549" s="8" t="s">
        <v>14</v>
      </c>
      <c r="C549" s="9" t="s">
        <v>1025</v>
      </c>
      <c r="D549" s="10">
        <v>43453</v>
      </c>
      <c r="E549" s="11" t="s">
        <v>1026</v>
      </c>
      <c r="F549" s="12"/>
      <c r="G549" s="12"/>
      <c r="H549" s="13">
        <v>0</v>
      </c>
      <c r="I549" s="14">
        <v>84796</v>
      </c>
      <c r="J549" s="15"/>
    </row>
    <row r="550" spans="1:11" ht="33.75" x14ac:dyDescent="0.2">
      <c r="A550" s="7" t="s">
        <v>1012</v>
      </c>
      <c r="B550" s="8" t="s">
        <v>14</v>
      </c>
      <c r="C550" s="9" t="s">
        <v>1027</v>
      </c>
      <c r="D550" s="10">
        <v>43461</v>
      </c>
      <c r="E550" s="11" t="s">
        <v>1028</v>
      </c>
      <c r="F550" s="12"/>
      <c r="G550" s="12"/>
      <c r="H550" s="13">
        <v>0</v>
      </c>
      <c r="I550" s="14">
        <v>580000</v>
      </c>
      <c r="J550" s="15"/>
    </row>
    <row r="551" spans="1:11" x14ac:dyDescent="0.2">
      <c r="A551" s="16" t="s">
        <v>1029</v>
      </c>
      <c r="B551" s="17"/>
      <c r="C551" s="18"/>
      <c r="D551" s="19"/>
      <c r="E551" s="18"/>
      <c r="F551" s="22"/>
      <c r="G551" s="22"/>
      <c r="H551" s="20">
        <f>SUBTOTAL(9,H543:H550)</f>
        <v>315000</v>
      </c>
      <c r="I551" s="21">
        <f>SUBTOTAL(9,I543:I550)</f>
        <v>1853946.8</v>
      </c>
      <c r="J551" s="21">
        <f>+I551-H551</f>
        <v>1538946.8</v>
      </c>
    </row>
    <row r="552" spans="1:11" x14ac:dyDescent="0.2">
      <c r="A552" s="4" t="s">
        <v>1030</v>
      </c>
      <c r="B552" s="23"/>
      <c r="C552" s="23"/>
      <c r="D552" s="23"/>
      <c r="E552" s="5" t="s">
        <v>1031</v>
      </c>
      <c r="G552" s="6" t="s">
        <v>13</v>
      </c>
      <c r="H552" s="6"/>
      <c r="I552" s="6">
        <v>0</v>
      </c>
    </row>
    <row r="553" spans="1:11" ht="33.75" x14ac:dyDescent="0.2">
      <c r="A553" s="7" t="s">
        <v>1030</v>
      </c>
      <c r="B553" s="8" t="s">
        <v>14</v>
      </c>
      <c r="C553" s="9" t="s">
        <v>673</v>
      </c>
      <c r="D553" s="10">
        <v>43434</v>
      </c>
      <c r="E553" s="11" t="s">
        <v>1032</v>
      </c>
      <c r="F553" s="12"/>
      <c r="G553" s="12"/>
      <c r="H553" s="13">
        <v>0</v>
      </c>
      <c r="I553" s="14">
        <v>170520</v>
      </c>
      <c r="J553" s="15"/>
    </row>
    <row r="554" spans="1:11" x14ac:dyDescent="0.2">
      <c r="A554" s="16" t="s">
        <v>1033</v>
      </c>
      <c r="B554" s="17"/>
      <c r="C554" s="18"/>
      <c r="D554" s="19"/>
      <c r="E554" s="18"/>
      <c r="F554" s="22"/>
      <c r="G554" s="22"/>
      <c r="H554" s="20">
        <f>SUBTOTAL(9,H552:H553)</f>
        <v>0</v>
      </c>
      <c r="I554" s="21">
        <f>SUBTOTAL(9,I552:I553)</f>
        <v>170520</v>
      </c>
      <c r="J554" s="21">
        <f>+I554-H554</f>
        <v>170520</v>
      </c>
    </row>
    <row r="555" spans="1:11" x14ac:dyDescent="0.2">
      <c r="A555" s="4" t="s">
        <v>1034</v>
      </c>
      <c r="B555" s="23"/>
      <c r="C555" s="23"/>
      <c r="D555" s="23"/>
      <c r="E555" s="5" t="s">
        <v>1035</v>
      </c>
      <c r="G555" s="6" t="s">
        <v>13</v>
      </c>
      <c r="H555" s="6"/>
      <c r="I555" s="6">
        <v>0</v>
      </c>
    </row>
    <row r="556" spans="1:11" ht="33.75" x14ac:dyDescent="0.2">
      <c r="A556" s="4" t="s">
        <v>1034</v>
      </c>
      <c r="B556" s="26" t="s">
        <v>14</v>
      </c>
      <c r="C556" s="27" t="s">
        <v>1036</v>
      </c>
      <c r="D556" s="28">
        <v>43098</v>
      </c>
      <c r="E556" s="29" t="s">
        <v>1037</v>
      </c>
      <c r="H556" s="30">
        <v>0</v>
      </c>
      <c r="I556" s="15">
        <v>29952.880000000001</v>
      </c>
      <c r="J556" s="15"/>
    </row>
    <row r="557" spans="1:11" ht="22.5" x14ac:dyDescent="0.2">
      <c r="A557" s="4" t="s">
        <v>1034</v>
      </c>
      <c r="B557" s="26" t="s">
        <v>14</v>
      </c>
      <c r="C557" s="27" t="s">
        <v>1038</v>
      </c>
      <c r="D557" s="28">
        <v>43098</v>
      </c>
      <c r="E557" s="29" t="s">
        <v>1039</v>
      </c>
      <c r="H557" s="30">
        <v>0</v>
      </c>
      <c r="I557" s="15">
        <v>84560.52</v>
      </c>
      <c r="J557" s="15"/>
    </row>
    <row r="558" spans="1:11" x14ac:dyDescent="0.2">
      <c r="A558" s="16" t="s">
        <v>1040</v>
      </c>
      <c r="B558" s="17"/>
      <c r="C558" s="18"/>
      <c r="D558" s="19"/>
      <c r="E558" s="18"/>
      <c r="F558" s="22"/>
      <c r="G558" s="22"/>
      <c r="H558" s="20">
        <f>SUBTOTAL(9,H555:H557)</f>
        <v>0</v>
      </c>
      <c r="I558" s="21">
        <f>SUBTOTAL(9,I555:I557)</f>
        <v>114513.40000000001</v>
      </c>
      <c r="J558" s="21">
        <f>+I558-H558</f>
        <v>114513.40000000001</v>
      </c>
    </row>
    <row r="559" spans="1:11" x14ac:dyDescent="0.2">
      <c r="A559" s="4" t="s">
        <v>1041</v>
      </c>
      <c r="B559" s="23"/>
      <c r="C559" s="23"/>
      <c r="D559" s="23"/>
      <c r="E559" s="5" t="s">
        <v>1042</v>
      </c>
      <c r="G559" s="6" t="s">
        <v>13</v>
      </c>
      <c r="H559" s="6"/>
      <c r="I559" s="6">
        <v>0</v>
      </c>
    </row>
    <row r="560" spans="1:11" ht="22.5" x14ac:dyDescent="0.2">
      <c r="A560" s="4" t="s">
        <v>1041</v>
      </c>
      <c r="B560" s="26" t="s">
        <v>14</v>
      </c>
      <c r="C560" s="27" t="s">
        <v>1043</v>
      </c>
      <c r="D560" s="28">
        <v>43098</v>
      </c>
      <c r="E560" s="29" t="s">
        <v>1044</v>
      </c>
      <c r="H560" s="30">
        <v>0</v>
      </c>
      <c r="I560" s="31">
        <v>3310640</v>
      </c>
      <c r="J560" s="15"/>
      <c r="K560" s="25" t="s">
        <v>1045</v>
      </c>
    </row>
    <row r="561" spans="1:11" ht="33.75" x14ac:dyDescent="0.2">
      <c r="A561" s="4" t="s">
        <v>1041</v>
      </c>
      <c r="B561" s="26" t="s">
        <v>428</v>
      </c>
      <c r="C561" s="27" t="s">
        <v>1046</v>
      </c>
      <c r="D561" s="28">
        <v>43220</v>
      </c>
      <c r="E561" s="29" t="s">
        <v>1047</v>
      </c>
      <c r="F561" s="27" t="s">
        <v>1048</v>
      </c>
      <c r="G561" s="27"/>
      <c r="H561" s="32">
        <v>750000</v>
      </c>
      <c r="I561" s="15">
        <v>0</v>
      </c>
      <c r="J561" s="15"/>
      <c r="K561" s="25" t="s">
        <v>1045</v>
      </c>
    </row>
    <row r="562" spans="1:11" ht="33.75" x14ac:dyDescent="0.2">
      <c r="A562" s="4" t="s">
        <v>1041</v>
      </c>
      <c r="B562" s="26" t="s">
        <v>428</v>
      </c>
      <c r="C562" s="27" t="s">
        <v>1049</v>
      </c>
      <c r="D562" s="28">
        <v>43251</v>
      </c>
      <c r="E562" s="29" t="s">
        <v>1050</v>
      </c>
      <c r="F562" s="27" t="s">
        <v>1051</v>
      </c>
      <c r="G562" s="27"/>
      <c r="H562" s="32">
        <v>2360640</v>
      </c>
      <c r="I562" s="15">
        <v>0</v>
      </c>
      <c r="J562" s="15"/>
      <c r="K562" s="25" t="s">
        <v>1045</v>
      </c>
    </row>
    <row r="563" spans="1:11" ht="33.75" x14ac:dyDescent="0.2">
      <c r="A563" s="4" t="s">
        <v>1041</v>
      </c>
      <c r="B563" s="26" t="s">
        <v>428</v>
      </c>
      <c r="C563" s="27" t="s">
        <v>1052</v>
      </c>
      <c r="D563" s="28">
        <v>43251</v>
      </c>
      <c r="E563" s="29" t="s">
        <v>1053</v>
      </c>
      <c r="F563" s="27" t="s">
        <v>1054</v>
      </c>
      <c r="G563" s="27"/>
      <c r="H563" s="32">
        <v>250000</v>
      </c>
      <c r="I563" s="15">
        <v>0</v>
      </c>
      <c r="J563" s="15"/>
      <c r="K563" s="25" t="s">
        <v>1045</v>
      </c>
    </row>
    <row r="564" spans="1:11" x14ac:dyDescent="0.2">
      <c r="A564" s="16" t="s">
        <v>1055</v>
      </c>
      <c r="B564" s="17"/>
      <c r="C564" s="18"/>
      <c r="D564" s="19"/>
      <c r="E564" s="18"/>
      <c r="F564" s="18"/>
      <c r="G564" s="18"/>
      <c r="H564" s="20">
        <f>SUBTOTAL(9,H559:H563)</f>
        <v>3360640</v>
      </c>
      <c r="I564" s="21">
        <f>SUBTOTAL(9,I559:I563)</f>
        <v>3310640</v>
      </c>
      <c r="J564" s="21">
        <f>+I564-H564</f>
        <v>-50000</v>
      </c>
    </row>
    <row r="565" spans="1:11" x14ac:dyDescent="0.2">
      <c r="A565" s="4" t="s">
        <v>1056</v>
      </c>
      <c r="B565" s="23"/>
      <c r="C565" s="23"/>
      <c r="D565" s="23"/>
      <c r="E565" s="5" t="s">
        <v>1057</v>
      </c>
      <c r="G565" s="6" t="s">
        <v>13</v>
      </c>
      <c r="H565" s="6"/>
      <c r="I565" s="6">
        <v>0</v>
      </c>
    </row>
    <row r="566" spans="1:11" ht="33.75" x14ac:dyDescent="0.2">
      <c r="A566" s="4" t="s">
        <v>1056</v>
      </c>
      <c r="B566" s="26" t="s">
        <v>14</v>
      </c>
      <c r="C566" s="27" t="s">
        <v>1058</v>
      </c>
      <c r="D566" s="28">
        <v>43062</v>
      </c>
      <c r="E566" s="29" t="s">
        <v>1059</v>
      </c>
      <c r="H566" s="30">
        <v>0</v>
      </c>
      <c r="I566" s="33">
        <v>4599045.17</v>
      </c>
      <c r="J566" s="15"/>
      <c r="K566" s="25" t="s">
        <v>1060</v>
      </c>
    </row>
    <row r="567" spans="1:11" ht="45" x14ac:dyDescent="0.2">
      <c r="A567" s="4" t="s">
        <v>1056</v>
      </c>
      <c r="B567" s="26" t="s">
        <v>428</v>
      </c>
      <c r="C567" s="27" t="s">
        <v>965</v>
      </c>
      <c r="D567" s="28">
        <v>43069</v>
      </c>
      <c r="E567" s="29" t="s">
        <v>1061</v>
      </c>
      <c r="F567" s="27" t="s">
        <v>1062</v>
      </c>
      <c r="G567" s="27"/>
      <c r="H567" s="34">
        <v>96901.87</v>
      </c>
      <c r="I567" s="15">
        <v>0</v>
      </c>
      <c r="J567" s="15"/>
      <c r="K567" s="25" t="s">
        <v>1060</v>
      </c>
    </row>
    <row r="568" spans="1:11" ht="33.75" x14ac:dyDescent="0.2">
      <c r="A568" s="4" t="s">
        <v>1056</v>
      </c>
      <c r="B568" s="26" t="s">
        <v>428</v>
      </c>
      <c r="C568" s="27" t="s">
        <v>1063</v>
      </c>
      <c r="D568" s="28">
        <v>43069</v>
      </c>
      <c r="E568" s="29" t="s">
        <v>1064</v>
      </c>
      <c r="F568" s="27" t="s">
        <v>1062</v>
      </c>
      <c r="G568" s="27"/>
      <c r="H568" s="34">
        <v>500000</v>
      </c>
      <c r="I568" s="15">
        <v>0</v>
      </c>
      <c r="J568" s="15"/>
      <c r="K568" s="25" t="s">
        <v>1060</v>
      </c>
    </row>
    <row r="569" spans="1:11" ht="33.75" x14ac:dyDescent="0.2">
      <c r="A569" s="4" t="s">
        <v>1056</v>
      </c>
      <c r="B569" s="26" t="s">
        <v>428</v>
      </c>
      <c r="C569" s="27" t="s">
        <v>1065</v>
      </c>
      <c r="D569" s="28">
        <v>43069</v>
      </c>
      <c r="E569" s="29" t="s">
        <v>1066</v>
      </c>
      <c r="F569" s="27" t="s">
        <v>1062</v>
      </c>
      <c r="G569" s="27"/>
      <c r="H569" s="34">
        <v>584930.67000000004</v>
      </c>
      <c r="I569" s="15">
        <v>0</v>
      </c>
      <c r="J569" s="15"/>
      <c r="K569" s="25" t="s">
        <v>1060</v>
      </c>
    </row>
    <row r="570" spans="1:11" ht="33.75" x14ac:dyDescent="0.2">
      <c r="A570" s="4" t="s">
        <v>1056</v>
      </c>
      <c r="B570" s="26" t="s">
        <v>428</v>
      </c>
      <c r="C570" s="27" t="s">
        <v>1067</v>
      </c>
      <c r="D570" s="28">
        <v>43098</v>
      </c>
      <c r="E570" s="29" t="s">
        <v>1068</v>
      </c>
      <c r="F570" s="27" t="s">
        <v>1062</v>
      </c>
      <c r="G570" s="27"/>
      <c r="H570" s="34">
        <v>2500000</v>
      </c>
      <c r="I570" s="15">
        <v>0</v>
      </c>
      <c r="J570" s="15"/>
      <c r="K570" s="25" t="s">
        <v>1060</v>
      </c>
    </row>
    <row r="571" spans="1:11" ht="33.75" x14ac:dyDescent="0.2">
      <c r="A571" s="4" t="s">
        <v>1056</v>
      </c>
      <c r="B571" s="26" t="s">
        <v>428</v>
      </c>
      <c r="C571" s="27" t="s">
        <v>1069</v>
      </c>
      <c r="D571" s="28">
        <v>43098</v>
      </c>
      <c r="E571" s="29" t="s">
        <v>1070</v>
      </c>
      <c r="F571" s="27" t="s">
        <v>1071</v>
      </c>
      <c r="G571" s="27"/>
      <c r="H571" s="34">
        <v>2500000</v>
      </c>
      <c r="I571" s="15">
        <v>0</v>
      </c>
      <c r="J571" s="15"/>
      <c r="K571" s="25" t="s">
        <v>1060</v>
      </c>
    </row>
    <row r="572" spans="1:11" ht="33.75" x14ac:dyDescent="0.2">
      <c r="A572" s="4" t="s">
        <v>1056</v>
      </c>
      <c r="B572" s="26" t="s">
        <v>14</v>
      </c>
      <c r="C572" s="27" t="s">
        <v>1072</v>
      </c>
      <c r="D572" s="28">
        <v>43098</v>
      </c>
      <c r="E572" s="29" t="s">
        <v>1073</v>
      </c>
      <c r="H572" s="30">
        <v>0</v>
      </c>
      <c r="I572" s="33">
        <v>4639573.5199999996</v>
      </c>
      <c r="J572" s="15"/>
      <c r="K572" s="25" t="s">
        <v>1060</v>
      </c>
    </row>
    <row r="573" spans="1:11" ht="33.75" x14ac:dyDescent="0.2">
      <c r="A573" s="4" t="s">
        <v>1056</v>
      </c>
      <c r="B573" s="26" t="s">
        <v>428</v>
      </c>
      <c r="C573" s="27" t="s">
        <v>1074</v>
      </c>
      <c r="D573" s="28">
        <v>43115</v>
      </c>
      <c r="E573" s="29" t="s">
        <v>1075</v>
      </c>
      <c r="F573" s="27" t="s">
        <v>1071</v>
      </c>
      <c r="G573" s="27"/>
      <c r="H573" s="34">
        <v>2500000</v>
      </c>
      <c r="I573" s="15">
        <v>0</v>
      </c>
      <c r="J573" s="15"/>
      <c r="K573" s="25" t="s">
        <v>1060</v>
      </c>
    </row>
    <row r="574" spans="1:11" ht="33.75" x14ac:dyDescent="0.2">
      <c r="A574" s="4" t="s">
        <v>1056</v>
      </c>
      <c r="B574" s="26" t="s">
        <v>428</v>
      </c>
      <c r="C574" s="27" t="s">
        <v>1076</v>
      </c>
      <c r="D574" s="28">
        <v>43131</v>
      </c>
      <c r="E574" s="29" t="s">
        <v>1077</v>
      </c>
      <c r="F574" s="27" t="s">
        <v>1078</v>
      </c>
      <c r="G574" s="27"/>
      <c r="H574" s="34">
        <v>556786.31999999995</v>
      </c>
      <c r="I574" s="15">
        <v>0</v>
      </c>
      <c r="J574" s="15"/>
      <c r="K574" s="25" t="s">
        <v>1060</v>
      </c>
    </row>
    <row r="575" spans="1:11" ht="56.25" x14ac:dyDescent="0.2">
      <c r="A575" s="4" t="s">
        <v>1056</v>
      </c>
      <c r="B575" s="26" t="s">
        <v>14</v>
      </c>
      <c r="C575" s="27" t="s">
        <v>1079</v>
      </c>
      <c r="D575" s="28">
        <v>43343</v>
      </c>
      <c r="E575" s="29" t="s">
        <v>1080</v>
      </c>
      <c r="H575" s="30">
        <v>0</v>
      </c>
      <c r="I575" s="15">
        <v>2282358.4300000002</v>
      </c>
      <c r="J575" s="15"/>
    </row>
    <row r="576" spans="1:11" ht="67.5" x14ac:dyDescent="0.2">
      <c r="A576" s="4" t="s">
        <v>1056</v>
      </c>
      <c r="B576" s="26" t="s">
        <v>14</v>
      </c>
      <c r="C576" s="27" t="s">
        <v>1081</v>
      </c>
      <c r="D576" s="28">
        <v>43420</v>
      </c>
      <c r="E576" s="29" t="s">
        <v>1082</v>
      </c>
      <c r="H576" s="30">
        <v>0</v>
      </c>
      <c r="I576" s="15">
        <v>3560419.61</v>
      </c>
      <c r="J576" s="15"/>
    </row>
    <row r="577" spans="1:10" ht="45" x14ac:dyDescent="0.2">
      <c r="A577" s="4" t="s">
        <v>1056</v>
      </c>
      <c r="B577" s="26" t="s">
        <v>428</v>
      </c>
      <c r="C577" s="27" t="s">
        <v>1083</v>
      </c>
      <c r="D577" s="28">
        <v>43431</v>
      </c>
      <c r="E577" s="29" t="s">
        <v>1084</v>
      </c>
      <c r="F577" s="27" t="s">
        <v>1085</v>
      </c>
      <c r="G577" s="27"/>
      <c r="H577" s="30">
        <v>1629563.88</v>
      </c>
      <c r="I577" s="15">
        <v>0</v>
      </c>
      <c r="J577" s="15"/>
    </row>
    <row r="578" spans="1:10" ht="56.25" x14ac:dyDescent="0.2">
      <c r="A578" s="4" t="s">
        <v>1056</v>
      </c>
      <c r="B578" s="26" t="s">
        <v>14</v>
      </c>
      <c r="C578" s="27" t="s">
        <v>1086</v>
      </c>
      <c r="D578" s="28">
        <v>43432</v>
      </c>
      <c r="E578" s="29" t="s">
        <v>1087</v>
      </c>
      <c r="H578" s="30">
        <v>0</v>
      </c>
      <c r="I578" s="15">
        <v>2211104.13</v>
      </c>
      <c r="J578" s="15"/>
    </row>
    <row r="579" spans="1:10" x14ac:dyDescent="0.2">
      <c r="A579" s="16" t="s">
        <v>1088</v>
      </c>
      <c r="B579" s="17"/>
      <c r="C579" s="18"/>
      <c r="D579" s="19"/>
      <c r="E579" s="18"/>
      <c r="F579" s="22"/>
      <c r="G579" s="22"/>
      <c r="H579" s="20">
        <f>SUBTOTAL(9,H565:H578)</f>
        <v>10868182.739999998</v>
      </c>
      <c r="I579" s="21">
        <f>SUBTOTAL(9,I565:I578)</f>
        <v>17292500.859999999</v>
      </c>
      <c r="J579" s="21">
        <f>+I579-H579</f>
        <v>6424318.120000001</v>
      </c>
    </row>
    <row r="580" spans="1:10" x14ac:dyDescent="0.2">
      <c r="A580" s="4" t="s">
        <v>1089</v>
      </c>
      <c r="B580" s="23"/>
      <c r="C580" s="23"/>
      <c r="D580" s="23"/>
      <c r="E580" s="5" t="s">
        <v>1090</v>
      </c>
      <c r="G580" s="6" t="s">
        <v>13</v>
      </c>
      <c r="H580" s="6"/>
      <c r="I580" s="6">
        <v>0</v>
      </c>
    </row>
    <row r="581" spans="1:10" ht="22.5" x14ac:dyDescent="0.2">
      <c r="A581" s="4" t="s">
        <v>1089</v>
      </c>
      <c r="B581" s="26" t="s">
        <v>14</v>
      </c>
      <c r="C581" s="27" t="s">
        <v>1091</v>
      </c>
      <c r="D581" s="28">
        <v>43098</v>
      </c>
      <c r="E581" s="29" t="s">
        <v>1092</v>
      </c>
      <c r="H581" s="30">
        <v>0</v>
      </c>
      <c r="I581" s="15">
        <v>249999.99</v>
      </c>
      <c r="J581" s="15"/>
    </row>
    <row r="582" spans="1:10" x14ac:dyDescent="0.2">
      <c r="A582" s="16" t="s">
        <v>1093</v>
      </c>
      <c r="B582" s="17"/>
      <c r="C582" s="18"/>
      <c r="D582" s="19"/>
      <c r="E582" s="18"/>
      <c r="F582" s="22"/>
      <c r="G582" s="22"/>
      <c r="H582" s="20">
        <f>SUBTOTAL(9,H580:H581)</f>
        <v>0</v>
      </c>
      <c r="I582" s="21">
        <f>SUBTOTAL(9,I580:I581)</f>
        <v>249999.99</v>
      </c>
      <c r="J582" s="21">
        <f>+I582-H582</f>
        <v>249999.99</v>
      </c>
    </row>
    <row r="583" spans="1:10" x14ac:dyDescent="0.2">
      <c r="A583" s="4" t="s">
        <v>1094</v>
      </c>
      <c r="B583" s="23"/>
      <c r="C583" s="23"/>
      <c r="D583" s="23"/>
      <c r="E583" s="5" t="s">
        <v>1095</v>
      </c>
      <c r="G583" s="6" t="s">
        <v>13</v>
      </c>
      <c r="H583" s="6"/>
      <c r="I583" s="6">
        <v>0</v>
      </c>
    </row>
    <row r="584" spans="1:10" ht="33.75" x14ac:dyDescent="0.2">
      <c r="A584" s="4" t="s">
        <v>1094</v>
      </c>
      <c r="B584" s="26" t="s">
        <v>14</v>
      </c>
      <c r="C584" s="27" t="s">
        <v>1096</v>
      </c>
      <c r="D584" s="28">
        <v>43098</v>
      </c>
      <c r="E584" s="29" t="s">
        <v>1097</v>
      </c>
      <c r="H584" s="30">
        <v>0</v>
      </c>
      <c r="I584" s="15">
        <v>28112.02</v>
      </c>
      <c r="J584" s="15"/>
    </row>
    <row r="585" spans="1:10" ht="33.75" x14ac:dyDescent="0.2">
      <c r="A585" s="4" t="s">
        <v>1094</v>
      </c>
      <c r="B585" s="26" t="s">
        <v>14</v>
      </c>
      <c r="C585" s="27" t="s">
        <v>241</v>
      </c>
      <c r="D585" s="28">
        <v>43098</v>
      </c>
      <c r="E585" s="29" t="s">
        <v>1098</v>
      </c>
      <c r="H585" s="30">
        <v>0</v>
      </c>
      <c r="I585" s="15">
        <v>70435.199999999997</v>
      </c>
      <c r="J585" s="15"/>
    </row>
    <row r="586" spans="1:10" x14ac:dyDescent="0.2">
      <c r="A586" s="16" t="s">
        <v>1099</v>
      </c>
      <c r="B586" s="17"/>
      <c r="C586" s="18"/>
      <c r="D586" s="19"/>
      <c r="E586" s="18"/>
      <c r="F586" s="22"/>
      <c r="G586" s="22"/>
      <c r="H586" s="20">
        <f>SUBTOTAL(9,H583:H585)</f>
        <v>0</v>
      </c>
      <c r="I586" s="21">
        <f>SUBTOTAL(9,I583:I585)</f>
        <v>98547.22</v>
      </c>
      <c r="J586" s="21">
        <f>+I586-H586</f>
        <v>98547.22</v>
      </c>
    </row>
    <row r="587" spans="1:10" x14ac:dyDescent="0.2">
      <c r="A587" s="4" t="s">
        <v>1100</v>
      </c>
      <c r="B587" s="23"/>
      <c r="C587" s="23"/>
      <c r="D587" s="23"/>
      <c r="E587" s="5" t="s">
        <v>1101</v>
      </c>
      <c r="G587" s="6" t="s">
        <v>13</v>
      </c>
      <c r="H587" s="6"/>
      <c r="I587" s="6">
        <v>0</v>
      </c>
    </row>
    <row r="588" spans="1:10" ht="22.5" x14ac:dyDescent="0.2">
      <c r="A588" s="4" t="s">
        <v>1100</v>
      </c>
      <c r="B588" s="26" t="s">
        <v>14</v>
      </c>
      <c r="C588" s="27" t="s">
        <v>1102</v>
      </c>
      <c r="D588" s="28">
        <v>43098</v>
      </c>
      <c r="E588" s="29" t="s">
        <v>1103</v>
      </c>
      <c r="H588" s="30">
        <v>0</v>
      </c>
      <c r="I588" s="15">
        <v>28327.200000000001</v>
      </c>
      <c r="J588" s="15"/>
    </row>
    <row r="589" spans="1:10" x14ac:dyDescent="0.2">
      <c r="A589" s="16" t="s">
        <v>1104</v>
      </c>
      <c r="B589" s="17"/>
      <c r="C589" s="18"/>
      <c r="D589" s="19"/>
      <c r="E589" s="18"/>
      <c r="F589" s="18"/>
      <c r="G589" s="18"/>
      <c r="H589" s="20">
        <f>SUBTOTAL(9,H587:H588)</f>
        <v>0</v>
      </c>
      <c r="I589" s="21">
        <f>SUBTOTAL(9,I587:I588)</f>
        <v>28327.200000000001</v>
      </c>
      <c r="J589" s="21">
        <f>+I589-H589</f>
        <v>28327.200000000001</v>
      </c>
    </row>
    <row r="590" spans="1:10" x14ac:dyDescent="0.2">
      <c r="A590" s="4" t="s">
        <v>1105</v>
      </c>
      <c r="B590" s="23"/>
      <c r="C590" s="23"/>
      <c r="D590" s="23"/>
      <c r="E590" s="5" t="s">
        <v>1106</v>
      </c>
      <c r="G590" s="6" t="s">
        <v>13</v>
      </c>
      <c r="H590" s="6"/>
      <c r="I590" s="6">
        <v>0</v>
      </c>
    </row>
    <row r="591" spans="1:10" ht="33.75" x14ac:dyDescent="0.2">
      <c r="A591" s="4" t="s">
        <v>1105</v>
      </c>
      <c r="B591" s="26" t="s">
        <v>14</v>
      </c>
      <c r="C591" s="27" t="s">
        <v>1107</v>
      </c>
      <c r="D591" s="28">
        <v>43425</v>
      </c>
      <c r="E591" s="29" t="s">
        <v>1108</v>
      </c>
      <c r="H591" s="30">
        <v>0</v>
      </c>
      <c r="I591" s="15">
        <v>188094</v>
      </c>
      <c r="J591" s="15"/>
    </row>
    <row r="592" spans="1:10" ht="33.75" x14ac:dyDescent="0.2">
      <c r="A592" s="4" t="s">
        <v>1105</v>
      </c>
      <c r="B592" s="26" t="s">
        <v>428</v>
      </c>
      <c r="C592" s="27" t="s">
        <v>1109</v>
      </c>
      <c r="D592" s="28">
        <v>43455</v>
      </c>
      <c r="E592" s="29" t="s">
        <v>1110</v>
      </c>
      <c r="F592" s="27" t="s">
        <v>1111</v>
      </c>
      <c r="G592" s="27"/>
      <c r="H592" s="30">
        <v>100000</v>
      </c>
      <c r="I592" s="15">
        <v>0</v>
      </c>
      <c r="J592" s="15"/>
    </row>
    <row r="593" spans="1:10" x14ac:dyDescent="0.2">
      <c r="A593" s="16" t="s">
        <v>1112</v>
      </c>
      <c r="B593" s="17"/>
      <c r="C593" s="18"/>
      <c r="D593" s="19"/>
      <c r="E593" s="18"/>
      <c r="F593" s="18"/>
      <c r="G593" s="18"/>
      <c r="H593" s="20">
        <f>SUBTOTAL(9,H590:H592)</f>
        <v>100000</v>
      </c>
      <c r="I593" s="21">
        <f>SUBTOTAL(9,I590:I592)</f>
        <v>188094</v>
      </c>
      <c r="J593" s="21">
        <f>+I593-H593</f>
        <v>88094</v>
      </c>
    </row>
    <row r="594" spans="1:10" x14ac:dyDescent="0.2">
      <c r="A594" s="4" t="s">
        <v>1113</v>
      </c>
      <c r="B594" s="23"/>
      <c r="C594" s="23"/>
      <c r="D594" s="23"/>
      <c r="E594" s="5" t="s">
        <v>1114</v>
      </c>
      <c r="G594" s="6" t="s">
        <v>13</v>
      </c>
      <c r="H594" s="6"/>
      <c r="I594" s="6">
        <v>0</v>
      </c>
    </row>
    <row r="595" spans="1:10" ht="33.75" x14ac:dyDescent="0.2">
      <c r="A595" s="4" t="s">
        <v>1113</v>
      </c>
      <c r="B595" s="26" t="s">
        <v>14</v>
      </c>
      <c r="C595" s="27" t="s">
        <v>1115</v>
      </c>
      <c r="D595" s="28">
        <v>43434</v>
      </c>
      <c r="E595" s="29" t="s">
        <v>1116</v>
      </c>
      <c r="H595" s="30">
        <v>0</v>
      </c>
      <c r="I595" s="15">
        <v>214246.2</v>
      </c>
      <c r="J595" s="15"/>
    </row>
    <row r="596" spans="1:10" x14ac:dyDescent="0.2">
      <c r="A596" s="16" t="s">
        <v>1117</v>
      </c>
      <c r="B596" s="17"/>
      <c r="C596" s="18"/>
      <c r="D596" s="19"/>
      <c r="E596" s="18"/>
      <c r="F596" s="22"/>
      <c r="G596" s="22"/>
      <c r="H596" s="20">
        <f>SUBTOTAL(9,H594:H595)</f>
        <v>0</v>
      </c>
      <c r="I596" s="21">
        <f>SUBTOTAL(9,I594:I595)</f>
        <v>214246.2</v>
      </c>
      <c r="J596" s="21">
        <f>+I596-H596</f>
        <v>214246.2</v>
      </c>
    </row>
    <row r="597" spans="1:10" s="41" customFormat="1" ht="12" x14ac:dyDescent="0.2">
      <c r="A597" s="35" t="s">
        <v>1118</v>
      </c>
      <c r="B597" s="36"/>
      <c r="C597" s="37"/>
      <c r="D597" s="38"/>
      <c r="E597" s="37"/>
      <c r="F597" s="37"/>
      <c r="G597" s="37"/>
      <c r="H597" s="39"/>
      <c r="I597" s="39"/>
      <c r="J597" s="40">
        <f>SUM(J3:J596)</f>
        <v>75109542.870000005</v>
      </c>
    </row>
  </sheetData>
  <mergeCells count="1">
    <mergeCell ref="A1:J1"/>
  </mergeCells>
  <pageMargins left="0.31496062992125984" right="0.31496062992125984"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65C60-017B-4ADE-B8FC-B086D52B6BB0}">
  <dimension ref="A1:K5903"/>
  <sheetViews>
    <sheetView zoomScaleNormal="100" workbookViewId="0">
      <selection activeCell="H31" sqref="H31"/>
    </sheetView>
  </sheetViews>
  <sheetFormatPr baseColWidth="10" defaultRowHeight="12.75" customHeight="1" x14ac:dyDescent="0.25"/>
  <cols>
    <col min="1" max="1" width="18.85546875" style="46" bestFit="1" customWidth="1"/>
    <col min="2" max="2" width="5" style="46" bestFit="1" customWidth="1"/>
    <col min="3" max="3" width="5.28515625" style="46" bestFit="1" customWidth="1"/>
    <col min="4" max="4" width="10.140625" style="46" bestFit="1" customWidth="1"/>
    <col min="5" max="5" width="14.42578125" style="46" customWidth="1"/>
    <col min="6" max="6" width="10.85546875" style="46" customWidth="1"/>
    <col min="7" max="7" width="9.85546875" style="46" bestFit="1" customWidth="1"/>
    <col min="8" max="9" width="13" style="118" bestFit="1" customWidth="1"/>
    <col min="10" max="10" width="14.140625" style="99" bestFit="1" customWidth="1"/>
    <col min="11" max="11" width="10" style="46" customWidth="1"/>
    <col min="12" max="16384" width="11.42578125" style="46"/>
  </cols>
  <sheetData>
    <row r="1" spans="1:10" ht="12.75" customHeight="1" x14ac:dyDescent="0.25">
      <c r="A1" s="43" t="s">
        <v>1</v>
      </c>
      <c r="B1" s="43" t="s">
        <v>1119</v>
      </c>
      <c r="C1" s="43" t="s">
        <v>1120</v>
      </c>
      <c r="D1" s="43" t="s">
        <v>4</v>
      </c>
      <c r="E1" s="43" t="s">
        <v>5</v>
      </c>
      <c r="F1" s="43" t="s">
        <v>1121</v>
      </c>
      <c r="G1" s="43" t="s">
        <v>1122</v>
      </c>
      <c r="H1" s="44" t="s">
        <v>8</v>
      </c>
      <c r="I1" s="44" t="s">
        <v>9</v>
      </c>
      <c r="J1" s="45" t="s">
        <v>1123</v>
      </c>
    </row>
    <row r="2" spans="1:10" ht="12.75" customHeight="1" x14ac:dyDescent="0.25">
      <c r="A2" s="47" t="s">
        <v>1124</v>
      </c>
      <c r="B2" s="47"/>
      <c r="C2" s="47"/>
      <c r="D2" s="47"/>
      <c r="E2" s="47" t="s">
        <v>1125</v>
      </c>
      <c r="F2" s="48"/>
      <c r="G2" s="49">
        <v>0</v>
      </c>
      <c r="H2" s="49"/>
      <c r="I2" s="50"/>
      <c r="J2" s="50"/>
    </row>
    <row r="3" spans="1:10" ht="12.75" customHeight="1" x14ac:dyDescent="0.25">
      <c r="A3" s="51" t="s">
        <v>1124</v>
      </c>
      <c r="B3" s="52" t="s">
        <v>14</v>
      </c>
      <c r="C3" s="52" t="s">
        <v>1126</v>
      </c>
      <c r="D3" s="53">
        <v>42886</v>
      </c>
      <c r="E3" s="54" t="s">
        <v>1127</v>
      </c>
      <c r="F3" s="55"/>
      <c r="G3" s="55"/>
      <c r="H3" s="56">
        <v>0</v>
      </c>
      <c r="I3" s="57">
        <v>622.01</v>
      </c>
      <c r="J3" s="57"/>
    </row>
    <row r="4" spans="1:10" ht="12.75" customHeight="1" x14ac:dyDescent="0.25">
      <c r="A4" s="51" t="s">
        <v>1124</v>
      </c>
      <c r="B4" s="52" t="s">
        <v>14</v>
      </c>
      <c r="C4" s="52" t="s">
        <v>1128</v>
      </c>
      <c r="D4" s="53">
        <v>42886</v>
      </c>
      <c r="E4" s="54" t="s">
        <v>1129</v>
      </c>
      <c r="F4" s="55"/>
      <c r="G4" s="55"/>
      <c r="H4" s="56">
        <v>0</v>
      </c>
      <c r="I4" s="57">
        <v>1991.14</v>
      </c>
      <c r="J4" s="57"/>
    </row>
    <row r="5" spans="1:10" ht="12.75" customHeight="1" x14ac:dyDescent="0.25">
      <c r="A5" s="58" t="s">
        <v>1130</v>
      </c>
      <c r="B5" s="59"/>
      <c r="C5" s="59"/>
      <c r="D5" s="60"/>
      <c r="E5" s="61"/>
      <c r="F5" s="62"/>
      <c r="G5" s="62"/>
      <c r="H5" s="63">
        <f>SUM(H3:H4)</f>
        <v>0</v>
      </c>
      <c r="I5" s="63">
        <f>SUM(I3:I4)</f>
        <v>2613.15</v>
      </c>
      <c r="J5" s="64">
        <f>+I5-H5</f>
        <v>2613.15</v>
      </c>
    </row>
    <row r="6" spans="1:10" ht="12.75" customHeight="1" x14ac:dyDescent="0.25">
      <c r="A6" s="47" t="s">
        <v>1131</v>
      </c>
      <c r="B6" s="47"/>
      <c r="C6" s="47"/>
      <c r="D6" s="47"/>
      <c r="E6" s="47" t="s">
        <v>1132</v>
      </c>
      <c r="F6" s="48"/>
      <c r="G6" s="49">
        <v>0</v>
      </c>
      <c r="H6" s="49"/>
      <c r="I6" s="50"/>
      <c r="J6" s="50"/>
    </row>
    <row r="7" spans="1:10" ht="12.75" customHeight="1" x14ac:dyDescent="0.25">
      <c r="A7" s="51" t="s">
        <v>1131</v>
      </c>
      <c r="B7" s="65" t="s">
        <v>14</v>
      </c>
      <c r="C7" s="65" t="s">
        <v>1133</v>
      </c>
      <c r="D7" s="66">
        <v>40837</v>
      </c>
      <c r="E7" s="54" t="s">
        <v>1134</v>
      </c>
      <c r="F7" s="51" t="s">
        <v>1133</v>
      </c>
      <c r="G7" s="51"/>
      <c r="H7" s="67">
        <v>0</v>
      </c>
      <c r="I7" s="68">
        <v>1330</v>
      </c>
      <c r="J7" s="68"/>
    </row>
    <row r="8" spans="1:10" ht="12.75" customHeight="1" x14ac:dyDescent="0.25">
      <c r="A8" s="51" t="s">
        <v>1131</v>
      </c>
      <c r="B8" s="65" t="s">
        <v>14</v>
      </c>
      <c r="C8" s="65" t="s">
        <v>1135</v>
      </c>
      <c r="D8" s="66">
        <v>40969</v>
      </c>
      <c r="E8" s="54" t="s">
        <v>1136</v>
      </c>
      <c r="F8" s="69"/>
      <c r="G8" s="69"/>
      <c r="H8" s="67">
        <v>0</v>
      </c>
      <c r="I8" s="68">
        <v>2115.0500000000002</v>
      </c>
      <c r="J8" s="68"/>
    </row>
    <row r="9" spans="1:10" ht="12.75" customHeight="1" x14ac:dyDescent="0.25">
      <c r="A9" s="51" t="s">
        <v>1131</v>
      </c>
      <c r="B9" s="65" t="s">
        <v>14</v>
      </c>
      <c r="C9" s="65" t="s">
        <v>1137</v>
      </c>
      <c r="D9" s="66">
        <v>41176</v>
      </c>
      <c r="E9" s="54" t="s">
        <v>1138</v>
      </c>
      <c r="F9" s="69"/>
      <c r="G9" s="69"/>
      <c r="H9" s="67">
        <v>0</v>
      </c>
      <c r="I9" s="68">
        <v>994</v>
      </c>
      <c r="J9" s="68"/>
    </row>
    <row r="10" spans="1:10" ht="12.75" customHeight="1" x14ac:dyDescent="0.25">
      <c r="A10" s="51" t="s">
        <v>1131</v>
      </c>
      <c r="B10" s="65" t="s">
        <v>428</v>
      </c>
      <c r="C10" s="65" t="s">
        <v>1139</v>
      </c>
      <c r="D10" s="66">
        <v>41255</v>
      </c>
      <c r="E10" s="54" t="s">
        <v>1140</v>
      </c>
      <c r="F10" s="51" t="s">
        <v>1141</v>
      </c>
      <c r="G10" s="51"/>
      <c r="H10" s="67">
        <v>1489</v>
      </c>
      <c r="I10" s="68">
        <v>0</v>
      </c>
      <c r="J10" s="68"/>
    </row>
    <row r="11" spans="1:10" ht="12.75" customHeight="1" x14ac:dyDescent="0.25">
      <c r="A11" s="51" t="s">
        <v>1131</v>
      </c>
      <c r="B11" s="65" t="s">
        <v>428</v>
      </c>
      <c r="C11" s="65" t="s">
        <v>1139</v>
      </c>
      <c r="D11" s="66">
        <v>41255</v>
      </c>
      <c r="E11" s="54" t="s">
        <v>1140</v>
      </c>
      <c r="F11" s="51" t="s">
        <v>1142</v>
      </c>
      <c r="G11" s="51"/>
      <c r="H11" s="67">
        <v>4435.41</v>
      </c>
      <c r="I11" s="68">
        <v>0</v>
      </c>
      <c r="J11" s="68"/>
    </row>
    <row r="12" spans="1:10" ht="12.75" customHeight="1" x14ac:dyDescent="0.25">
      <c r="A12" s="51" t="s">
        <v>1131</v>
      </c>
      <c r="B12" s="65" t="s">
        <v>428</v>
      </c>
      <c r="C12" s="65" t="s">
        <v>1139</v>
      </c>
      <c r="D12" s="66">
        <v>41255</v>
      </c>
      <c r="E12" s="54" t="s">
        <v>1140</v>
      </c>
      <c r="F12" s="51" t="s">
        <v>1143</v>
      </c>
      <c r="G12" s="51"/>
      <c r="H12" s="67">
        <v>4872</v>
      </c>
      <c r="I12" s="68">
        <v>0</v>
      </c>
      <c r="J12" s="68"/>
    </row>
    <row r="13" spans="1:10" ht="12.75" customHeight="1" x14ac:dyDescent="0.25">
      <c r="A13" s="51" t="s">
        <v>1131</v>
      </c>
      <c r="B13" s="65" t="s">
        <v>428</v>
      </c>
      <c r="C13" s="65" t="s">
        <v>1139</v>
      </c>
      <c r="D13" s="66">
        <v>41255</v>
      </c>
      <c r="E13" s="54" t="s">
        <v>1140</v>
      </c>
      <c r="F13" s="51" t="s">
        <v>1144</v>
      </c>
      <c r="G13" s="51"/>
      <c r="H13" s="67">
        <v>2466.7600000000002</v>
      </c>
      <c r="I13" s="68">
        <v>0</v>
      </c>
      <c r="J13" s="68"/>
    </row>
    <row r="14" spans="1:10" ht="12.75" customHeight="1" x14ac:dyDescent="0.25">
      <c r="A14" s="51" t="s">
        <v>1131</v>
      </c>
      <c r="B14" s="65" t="s">
        <v>428</v>
      </c>
      <c r="C14" s="65" t="s">
        <v>1139</v>
      </c>
      <c r="D14" s="66">
        <v>41255</v>
      </c>
      <c r="E14" s="54" t="s">
        <v>1140</v>
      </c>
      <c r="F14" s="51" t="s">
        <v>1145</v>
      </c>
      <c r="G14" s="51"/>
      <c r="H14" s="67">
        <v>9450.92</v>
      </c>
      <c r="I14" s="68">
        <v>0</v>
      </c>
      <c r="J14" s="68"/>
    </row>
    <row r="15" spans="1:10" ht="12.75" customHeight="1" x14ac:dyDescent="0.25">
      <c r="A15" s="51" t="s">
        <v>1131</v>
      </c>
      <c r="B15" s="65" t="s">
        <v>205</v>
      </c>
      <c r="C15" s="65" t="s">
        <v>1146</v>
      </c>
      <c r="D15" s="66">
        <v>42727</v>
      </c>
      <c r="E15" s="54" t="s">
        <v>1147</v>
      </c>
      <c r="F15" s="51" t="s">
        <v>1148</v>
      </c>
      <c r="G15" s="51"/>
      <c r="H15" s="67">
        <v>13654.76</v>
      </c>
      <c r="I15" s="68">
        <v>0</v>
      </c>
      <c r="J15" s="68"/>
    </row>
    <row r="16" spans="1:10" ht="12.75" customHeight="1" x14ac:dyDescent="0.25">
      <c r="A16" s="51" t="s">
        <v>1131</v>
      </c>
      <c r="B16" s="65" t="s">
        <v>205</v>
      </c>
      <c r="C16" s="65" t="s">
        <v>1146</v>
      </c>
      <c r="D16" s="66">
        <v>42727</v>
      </c>
      <c r="E16" s="54" t="s">
        <v>1147</v>
      </c>
      <c r="F16" s="51" t="s">
        <v>1149</v>
      </c>
      <c r="G16" s="51"/>
      <c r="H16" s="67">
        <v>5962.48</v>
      </c>
      <c r="I16" s="68">
        <v>0</v>
      </c>
      <c r="J16" s="68"/>
    </row>
    <row r="17" spans="1:10" ht="12.75" customHeight="1" x14ac:dyDescent="0.25">
      <c r="A17" s="51" t="s">
        <v>1131</v>
      </c>
      <c r="B17" s="65" t="s">
        <v>205</v>
      </c>
      <c r="C17" s="65" t="s">
        <v>1146</v>
      </c>
      <c r="D17" s="66">
        <v>42727</v>
      </c>
      <c r="E17" s="54" t="s">
        <v>1147</v>
      </c>
      <c r="F17" s="51" t="s">
        <v>1150</v>
      </c>
      <c r="G17" s="51"/>
      <c r="H17" s="67">
        <v>6720.01</v>
      </c>
      <c r="I17" s="68">
        <v>0</v>
      </c>
      <c r="J17" s="68"/>
    </row>
    <row r="18" spans="1:10" ht="12.75" customHeight="1" x14ac:dyDescent="0.25">
      <c r="A18" s="51" t="s">
        <v>1131</v>
      </c>
      <c r="B18" s="65" t="s">
        <v>205</v>
      </c>
      <c r="C18" s="65" t="s">
        <v>1146</v>
      </c>
      <c r="D18" s="66">
        <v>42727</v>
      </c>
      <c r="E18" s="54" t="s">
        <v>1147</v>
      </c>
      <c r="F18" s="51" t="s">
        <v>1151</v>
      </c>
      <c r="G18" s="51"/>
      <c r="H18" s="67">
        <v>2024</v>
      </c>
      <c r="I18" s="68">
        <v>0</v>
      </c>
      <c r="J18" s="68"/>
    </row>
    <row r="19" spans="1:10" ht="12.75" customHeight="1" x14ac:dyDescent="0.25">
      <c r="A19" s="51" t="s">
        <v>1131</v>
      </c>
      <c r="B19" s="65" t="s">
        <v>205</v>
      </c>
      <c r="C19" s="65" t="s">
        <v>1146</v>
      </c>
      <c r="D19" s="66">
        <v>42727</v>
      </c>
      <c r="E19" s="54" t="s">
        <v>1147</v>
      </c>
      <c r="F19" s="51" t="s">
        <v>1152</v>
      </c>
      <c r="G19" s="51"/>
      <c r="H19" s="67">
        <v>6963.04</v>
      </c>
      <c r="I19" s="68">
        <v>0</v>
      </c>
      <c r="J19" s="68"/>
    </row>
    <row r="20" spans="1:10" ht="12.75" customHeight="1" x14ac:dyDescent="0.25">
      <c r="A20" s="51" t="s">
        <v>1131</v>
      </c>
      <c r="B20" s="65" t="s">
        <v>205</v>
      </c>
      <c r="C20" s="65" t="s">
        <v>1146</v>
      </c>
      <c r="D20" s="66">
        <v>42727</v>
      </c>
      <c r="E20" s="54" t="s">
        <v>1147</v>
      </c>
      <c r="F20" s="51" t="s">
        <v>1153</v>
      </c>
      <c r="G20" s="51"/>
      <c r="H20" s="67">
        <v>3303.1</v>
      </c>
      <c r="I20" s="68">
        <v>0</v>
      </c>
      <c r="J20" s="68"/>
    </row>
    <row r="21" spans="1:10" ht="12.75" customHeight="1" x14ac:dyDescent="0.25">
      <c r="A21" s="51" t="s">
        <v>1131</v>
      </c>
      <c r="B21" s="65" t="s">
        <v>205</v>
      </c>
      <c r="C21" s="65" t="s">
        <v>1146</v>
      </c>
      <c r="D21" s="66">
        <v>42727</v>
      </c>
      <c r="E21" s="54" t="s">
        <v>1147</v>
      </c>
      <c r="F21" s="51" t="s">
        <v>1154</v>
      </c>
      <c r="G21" s="51"/>
      <c r="H21" s="67">
        <v>960</v>
      </c>
      <c r="I21" s="68">
        <v>0</v>
      </c>
      <c r="J21" s="68"/>
    </row>
    <row r="22" spans="1:10" ht="12.75" customHeight="1" x14ac:dyDescent="0.25">
      <c r="A22" s="51" t="s">
        <v>1131</v>
      </c>
      <c r="B22" s="65" t="s">
        <v>205</v>
      </c>
      <c r="C22" s="65" t="s">
        <v>1146</v>
      </c>
      <c r="D22" s="66">
        <v>42727</v>
      </c>
      <c r="E22" s="54" t="s">
        <v>1147</v>
      </c>
      <c r="F22" s="51" t="s">
        <v>1143</v>
      </c>
      <c r="G22" s="51"/>
      <c r="H22" s="67">
        <v>4872</v>
      </c>
      <c r="I22" s="68">
        <v>0</v>
      </c>
      <c r="J22" s="68"/>
    </row>
    <row r="23" spans="1:10" ht="12.75" customHeight="1" x14ac:dyDescent="0.25">
      <c r="A23" s="51" t="s">
        <v>1131</v>
      </c>
      <c r="B23" s="65" t="s">
        <v>205</v>
      </c>
      <c r="C23" s="65" t="s">
        <v>1146</v>
      </c>
      <c r="D23" s="66">
        <v>42727</v>
      </c>
      <c r="E23" s="54" t="s">
        <v>1147</v>
      </c>
      <c r="F23" s="51" t="s">
        <v>1155</v>
      </c>
      <c r="G23" s="51"/>
      <c r="H23" s="67">
        <v>2030</v>
      </c>
      <c r="I23" s="68">
        <v>0</v>
      </c>
      <c r="J23" s="68"/>
    </row>
    <row r="24" spans="1:10" ht="12.75" customHeight="1" x14ac:dyDescent="0.25">
      <c r="A24" s="51" t="s">
        <v>1131</v>
      </c>
      <c r="B24" s="65" t="s">
        <v>205</v>
      </c>
      <c r="C24" s="65" t="s">
        <v>1146</v>
      </c>
      <c r="D24" s="66">
        <v>42727</v>
      </c>
      <c r="E24" s="54" t="s">
        <v>1147</v>
      </c>
      <c r="F24" s="51" t="s">
        <v>1156</v>
      </c>
      <c r="G24" s="51"/>
      <c r="H24" s="67">
        <v>1573.65</v>
      </c>
      <c r="I24" s="68">
        <v>0</v>
      </c>
      <c r="J24" s="68"/>
    </row>
    <row r="25" spans="1:10" ht="12.75" customHeight="1" x14ac:dyDescent="0.25">
      <c r="A25" s="51" t="s">
        <v>1131</v>
      </c>
      <c r="B25" s="65" t="s">
        <v>205</v>
      </c>
      <c r="C25" s="65" t="s">
        <v>1146</v>
      </c>
      <c r="D25" s="66">
        <v>42727</v>
      </c>
      <c r="E25" s="54" t="s">
        <v>1147</v>
      </c>
      <c r="F25" s="51" t="s">
        <v>1157</v>
      </c>
      <c r="G25" s="51"/>
      <c r="H25" s="67">
        <v>1788.43</v>
      </c>
      <c r="I25" s="68">
        <v>0</v>
      </c>
      <c r="J25" s="68"/>
    </row>
    <row r="26" spans="1:10" ht="12.75" customHeight="1" x14ac:dyDescent="0.25">
      <c r="A26" s="51" t="s">
        <v>1131</v>
      </c>
      <c r="B26" s="65" t="s">
        <v>205</v>
      </c>
      <c r="C26" s="65" t="s">
        <v>1146</v>
      </c>
      <c r="D26" s="66">
        <v>42727</v>
      </c>
      <c r="E26" s="54" t="s">
        <v>1147</v>
      </c>
      <c r="F26" s="51" t="s">
        <v>1158</v>
      </c>
      <c r="G26" s="51"/>
      <c r="H26" s="67">
        <v>7898</v>
      </c>
      <c r="I26" s="68">
        <v>0</v>
      </c>
      <c r="J26" s="68"/>
    </row>
    <row r="27" spans="1:10" ht="12.75" customHeight="1" x14ac:dyDescent="0.25">
      <c r="A27" s="51" t="s">
        <v>1131</v>
      </c>
      <c r="B27" s="65" t="s">
        <v>205</v>
      </c>
      <c r="C27" s="65" t="s">
        <v>1146</v>
      </c>
      <c r="D27" s="66">
        <v>42727</v>
      </c>
      <c r="E27" s="54" t="s">
        <v>1147</v>
      </c>
      <c r="F27" s="51" t="s">
        <v>1159</v>
      </c>
      <c r="G27" s="51"/>
      <c r="H27" s="67">
        <v>1531</v>
      </c>
      <c r="I27" s="68">
        <v>0</v>
      </c>
      <c r="J27" s="68"/>
    </row>
    <row r="28" spans="1:10" ht="12.75" customHeight="1" x14ac:dyDescent="0.25">
      <c r="A28" s="51" t="s">
        <v>1131</v>
      </c>
      <c r="B28" s="65" t="s">
        <v>205</v>
      </c>
      <c r="C28" s="65" t="s">
        <v>1146</v>
      </c>
      <c r="D28" s="66">
        <v>42727</v>
      </c>
      <c r="E28" s="54" t="s">
        <v>1147</v>
      </c>
      <c r="F28" s="51" t="s">
        <v>1160</v>
      </c>
      <c r="G28" s="51"/>
      <c r="H28" s="67">
        <v>2848.3</v>
      </c>
      <c r="I28" s="68">
        <v>0</v>
      </c>
      <c r="J28" s="68"/>
    </row>
    <row r="29" spans="1:10" ht="12.75" customHeight="1" x14ac:dyDescent="0.25">
      <c r="A29" s="51" t="s">
        <v>1131</v>
      </c>
      <c r="B29" s="65" t="s">
        <v>205</v>
      </c>
      <c r="C29" s="65" t="s">
        <v>1146</v>
      </c>
      <c r="D29" s="66">
        <v>42727</v>
      </c>
      <c r="E29" s="54" t="s">
        <v>1147</v>
      </c>
      <c r="F29" s="51" t="s">
        <v>1161</v>
      </c>
      <c r="G29" s="51"/>
      <c r="H29" s="67">
        <v>2410.0100000000002</v>
      </c>
      <c r="I29" s="68">
        <v>0</v>
      </c>
      <c r="J29" s="68"/>
    </row>
    <row r="30" spans="1:10" ht="12.75" customHeight="1" x14ac:dyDescent="0.25">
      <c r="A30" s="58" t="s">
        <v>1162</v>
      </c>
      <c r="B30" s="59"/>
      <c r="C30" s="59"/>
      <c r="D30" s="60"/>
      <c r="E30" s="61"/>
      <c r="F30" s="70"/>
      <c r="G30" s="70"/>
      <c r="H30" s="71">
        <f>SUM(H7:H29)</f>
        <v>87252.87</v>
      </c>
      <c r="I30" s="71">
        <f>SUM(I7:I29)</f>
        <v>4439.05</v>
      </c>
      <c r="J30" s="64">
        <f>+I30-H30</f>
        <v>-82813.819999999992</v>
      </c>
    </row>
    <row r="31" spans="1:10" ht="12.75" customHeight="1" x14ac:dyDescent="0.25">
      <c r="A31" s="47" t="s">
        <v>1163</v>
      </c>
      <c r="B31" s="47"/>
      <c r="C31" s="47"/>
      <c r="D31" s="47"/>
      <c r="E31" s="47" t="s">
        <v>1164</v>
      </c>
      <c r="F31" s="48"/>
      <c r="G31" s="49">
        <v>0</v>
      </c>
      <c r="H31" s="49"/>
      <c r="I31" s="50"/>
      <c r="J31" s="50"/>
    </row>
    <row r="32" spans="1:10" ht="12.75" customHeight="1" x14ac:dyDescent="0.25">
      <c r="A32" s="51" t="s">
        <v>1163</v>
      </c>
      <c r="B32" s="65" t="s">
        <v>14</v>
      </c>
      <c r="C32" s="65" t="s">
        <v>1165</v>
      </c>
      <c r="D32" s="66">
        <v>40858</v>
      </c>
      <c r="E32" s="54" t="s">
        <v>1166</v>
      </c>
      <c r="F32" s="69"/>
      <c r="G32" s="69"/>
      <c r="H32" s="67">
        <v>0</v>
      </c>
      <c r="I32" s="68">
        <v>3950</v>
      </c>
      <c r="J32" s="68"/>
    </row>
    <row r="33" spans="1:10" ht="12.75" customHeight="1" x14ac:dyDescent="0.25">
      <c r="A33" s="51" t="s">
        <v>1163</v>
      </c>
      <c r="B33" s="65" t="s">
        <v>14</v>
      </c>
      <c r="C33" s="65" t="s">
        <v>1167</v>
      </c>
      <c r="D33" s="66">
        <v>41044</v>
      </c>
      <c r="E33" s="54" t="s">
        <v>1168</v>
      </c>
      <c r="F33" s="69"/>
      <c r="G33" s="69"/>
      <c r="H33" s="67">
        <v>0</v>
      </c>
      <c r="I33" s="68">
        <v>4212</v>
      </c>
      <c r="J33" s="68"/>
    </row>
    <row r="34" spans="1:10" ht="12.75" customHeight="1" x14ac:dyDescent="0.25">
      <c r="A34" s="58" t="s">
        <v>1169</v>
      </c>
      <c r="B34" s="59"/>
      <c r="C34" s="59"/>
      <c r="D34" s="60"/>
      <c r="E34" s="61"/>
      <c r="F34" s="62"/>
      <c r="G34" s="62"/>
      <c r="H34" s="71">
        <f>SUM(H32:H33)</f>
        <v>0</v>
      </c>
      <c r="I34" s="71">
        <f>SUM(I32:I33)</f>
        <v>8162</v>
      </c>
      <c r="J34" s="64">
        <f>+I34-H34</f>
        <v>8162</v>
      </c>
    </row>
    <row r="35" spans="1:10" ht="12.75" customHeight="1" x14ac:dyDescent="0.25">
      <c r="A35" s="47" t="s">
        <v>1170</v>
      </c>
      <c r="B35" s="47"/>
      <c r="C35" s="47"/>
      <c r="D35" s="47"/>
      <c r="E35" s="47" t="s">
        <v>1171</v>
      </c>
      <c r="F35" s="48"/>
      <c r="G35" s="49">
        <v>0</v>
      </c>
      <c r="H35" s="49"/>
      <c r="I35" s="72"/>
      <c r="J35" s="50"/>
    </row>
    <row r="36" spans="1:10" ht="12.75" customHeight="1" x14ac:dyDescent="0.25">
      <c r="A36" s="51" t="s">
        <v>1170</v>
      </c>
      <c r="B36" s="65" t="s">
        <v>14</v>
      </c>
      <c r="C36" s="65" t="s">
        <v>1172</v>
      </c>
      <c r="D36" s="66">
        <v>41262</v>
      </c>
      <c r="E36" s="54" t="s">
        <v>1173</v>
      </c>
      <c r="F36" s="69"/>
      <c r="G36" s="69"/>
      <c r="H36" s="67">
        <v>0</v>
      </c>
      <c r="I36" s="68">
        <v>707.89</v>
      </c>
      <c r="J36" s="68"/>
    </row>
    <row r="37" spans="1:10" ht="12.75" customHeight="1" x14ac:dyDescent="0.25">
      <c r="A37" s="58" t="s">
        <v>1174</v>
      </c>
      <c r="B37" s="59"/>
      <c r="C37" s="59"/>
      <c r="D37" s="60"/>
      <c r="E37" s="61"/>
      <c r="F37" s="62"/>
      <c r="G37" s="62"/>
      <c r="H37" s="63">
        <f>SUM(H36)</f>
        <v>0</v>
      </c>
      <c r="I37" s="63">
        <f>SUM(I36)</f>
        <v>707.89</v>
      </c>
      <c r="J37" s="64">
        <f>+G35+I37-H37</f>
        <v>707.89</v>
      </c>
    </row>
    <row r="38" spans="1:10" ht="12.75" customHeight="1" x14ac:dyDescent="0.25">
      <c r="A38" s="47" t="s">
        <v>1175</v>
      </c>
      <c r="B38" s="47"/>
      <c r="C38" s="47"/>
      <c r="D38" s="47"/>
      <c r="E38" s="47" t="s">
        <v>1176</v>
      </c>
      <c r="F38" s="48"/>
      <c r="G38" s="73">
        <v>0</v>
      </c>
      <c r="H38" s="49"/>
      <c r="I38" s="72"/>
      <c r="J38" s="50"/>
    </row>
    <row r="39" spans="1:10" ht="12.75" customHeight="1" x14ac:dyDescent="0.25">
      <c r="A39" s="51" t="s">
        <v>1175</v>
      </c>
      <c r="B39" s="65" t="s">
        <v>428</v>
      </c>
      <c r="C39" s="65" t="s">
        <v>1177</v>
      </c>
      <c r="D39" s="66">
        <v>41255</v>
      </c>
      <c r="E39" s="54" t="s">
        <v>1178</v>
      </c>
      <c r="F39" s="51" t="s">
        <v>1179</v>
      </c>
      <c r="G39" s="51"/>
      <c r="H39" s="67">
        <v>0</v>
      </c>
      <c r="I39" s="68">
        <v>249</v>
      </c>
      <c r="J39" s="68"/>
    </row>
    <row r="40" spans="1:10" ht="12.75" customHeight="1" x14ac:dyDescent="0.25">
      <c r="A40" s="58" t="s">
        <v>1180</v>
      </c>
      <c r="B40" s="59"/>
      <c r="C40" s="59"/>
      <c r="D40" s="60"/>
      <c r="E40" s="61"/>
      <c r="F40" s="62"/>
      <c r="G40" s="62"/>
      <c r="H40" s="63">
        <f>SUM(H39)</f>
        <v>0</v>
      </c>
      <c r="I40" s="63">
        <f>SUM(I39)</f>
        <v>249</v>
      </c>
      <c r="J40" s="64">
        <f>+I40-H40</f>
        <v>249</v>
      </c>
    </row>
    <row r="41" spans="1:10" ht="12.75" customHeight="1" x14ac:dyDescent="0.25">
      <c r="A41" s="47" t="s">
        <v>1181</v>
      </c>
      <c r="B41" s="47"/>
      <c r="C41" s="47"/>
      <c r="D41" s="47"/>
      <c r="E41" s="47" t="s">
        <v>1182</v>
      </c>
      <c r="F41" s="48"/>
      <c r="G41" s="49">
        <v>0</v>
      </c>
      <c r="H41" s="49"/>
      <c r="I41" s="50"/>
      <c r="J41" s="50"/>
    </row>
    <row r="42" spans="1:10" ht="12.75" customHeight="1" x14ac:dyDescent="0.25">
      <c r="A42" s="51" t="s">
        <v>1181</v>
      </c>
      <c r="B42" s="65" t="s">
        <v>14</v>
      </c>
      <c r="C42" s="65" t="s">
        <v>1183</v>
      </c>
      <c r="D42" s="66">
        <v>41176</v>
      </c>
      <c r="E42" s="54" t="s">
        <v>1184</v>
      </c>
      <c r="F42" s="69"/>
      <c r="G42" s="69"/>
      <c r="H42" s="67">
        <v>0</v>
      </c>
      <c r="I42" s="68">
        <v>873</v>
      </c>
      <c r="J42" s="68"/>
    </row>
    <row r="43" spans="1:10" ht="12.75" customHeight="1" x14ac:dyDescent="0.25">
      <c r="A43" s="51" t="s">
        <v>1181</v>
      </c>
      <c r="B43" s="65" t="s">
        <v>14</v>
      </c>
      <c r="C43" s="65" t="s">
        <v>940</v>
      </c>
      <c r="D43" s="66">
        <v>41176</v>
      </c>
      <c r="E43" s="54" t="s">
        <v>1185</v>
      </c>
      <c r="F43" s="69"/>
      <c r="G43" s="69"/>
      <c r="H43" s="67">
        <v>0</v>
      </c>
      <c r="I43" s="68">
        <v>2242.5</v>
      </c>
      <c r="J43" s="68"/>
    </row>
    <row r="44" spans="1:10" ht="12.75" customHeight="1" x14ac:dyDescent="0.25">
      <c r="A44" s="58" t="s">
        <v>1186</v>
      </c>
      <c r="B44" s="74"/>
      <c r="C44" s="74"/>
      <c r="D44" s="74"/>
      <c r="E44" s="58"/>
      <c r="F44" s="70"/>
      <c r="G44" s="71"/>
      <c r="H44" s="71">
        <f>SUM(H42:H43)</f>
        <v>0</v>
      </c>
      <c r="I44" s="71">
        <f>SUM(I42:I43)</f>
        <v>3115.5</v>
      </c>
      <c r="J44" s="64">
        <f>+I44-H44</f>
        <v>3115.5</v>
      </c>
    </row>
    <row r="45" spans="1:10" ht="12.75" customHeight="1" x14ac:dyDescent="0.25">
      <c r="A45" s="47" t="s">
        <v>1187</v>
      </c>
      <c r="B45" s="47"/>
      <c r="C45" s="47"/>
      <c r="D45" s="47"/>
      <c r="E45" s="47" t="s">
        <v>1188</v>
      </c>
      <c r="F45" s="48"/>
      <c r="G45" s="49">
        <v>0</v>
      </c>
      <c r="H45" s="49"/>
      <c r="I45" s="50"/>
      <c r="J45" s="50"/>
    </row>
    <row r="46" spans="1:10" ht="12.75" customHeight="1" x14ac:dyDescent="0.25">
      <c r="A46" s="51" t="s">
        <v>1187</v>
      </c>
      <c r="B46" s="65" t="s">
        <v>14</v>
      </c>
      <c r="C46" s="65" t="s">
        <v>1189</v>
      </c>
      <c r="D46" s="66">
        <v>40857</v>
      </c>
      <c r="E46" s="54" t="s">
        <v>1190</v>
      </c>
      <c r="F46" s="69"/>
      <c r="G46" s="69"/>
      <c r="H46" s="67">
        <v>0</v>
      </c>
      <c r="I46" s="68">
        <v>133.49</v>
      </c>
      <c r="J46" s="68"/>
    </row>
    <row r="47" spans="1:10" ht="12.75" customHeight="1" x14ac:dyDescent="0.25">
      <c r="A47" s="58" t="s">
        <v>1191</v>
      </c>
      <c r="B47" s="59"/>
      <c r="C47" s="59"/>
      <c r="D47" s="60"/>
      <c r="E47" s="61"/>
      <c r="F47" s="62"/>
      <c r="G47" s="62"/>
      <c r="H47" s="63">
        <f>SUM(H46)</f>
        <v>0</v>
      </c>
      <c r="I47" s="63">
        <f>SUM(I46)</f>
        <v>133.49</v>
      </c>
      <c r="J47" s="64">
        <f>+I47-H47</f>
        <v>133.49</v>
      </c>
    </row>
    <row r="48" spans="1:10" ht="12.75" customHeight="1" x14ac:dyDescent="0.25">
      <c r="A48" s="47" t="s">
        <v>1192</v>
      </c>
      <c r="B48" s="47"/>
      <c r="C48" s="47"/>
      <c r="D48" s="47"/>
      <c r="E48" s="47" t="s">
        <v>1193</v>
      </c>
      <c r="F48" s="48"/>
      <c r="G48" s="49">
        <v>0</v>
      </c>
      <c r="H48" s="49"/>
      <c r="I48" s="50"/>
      <c r="J48" s="50"/>
    </row>
    <row r="49" spans="1:10" ht="12.75" customHeight="1" x14ac:dyDescent="0.25">
      <c r="A49" s="51" t="s">
        <v>1192</v>
      </c>
      <c r="B49" s="65" t="s">
        <v>14</v>
      </c>
      <c r="C49" s="65" t="s">
        <v>1194</v>
      </c>
      <c r="D49" s="66">
        <v>40799</v>
      </c>
      <c r="E49" s="54" t="s">
        <v>1195</v>
      </c>
      <c r="F49" s="51" t="s">
        <v>1194</v>
      </c>
      <c r="G49" s="51"/>
      <c r="H49" s="67">
        <v>0</v>
      </c>
      <c r="I49" s="68">
        <v>2500</v>
      </c>
      <c r="J49" s="68"/>
    </row>
    <row r="50" spans="1:10" ht="12.75" customHeight="1" x14ac:dyDescent="0.25">
      <c r="A50" s="58" t="s">
        <v>1196</v>
      </c>
      <c r="B50" s="59"/>
      <c r="C50" s="59"/>
      <c r="D50" s="60"/>
      <c r="E50" s="61"/>
      <c r="F50" s="62"/>
      <c r="G50" s="62"/>
      <c r="H50" s="63">
        <f>SUM(H49)</f>
        <v>0</v>
      </c>
      <c r="I50" s="63">
        <f>SUM(I49)</f>
        <v>2500</v>
      </c>
      <c r="J50" s="64">
        <f>+I50-H50</f>
        <v>2500</v>
      </c>
    </row>
    <row r="51" spans="1:10" ht="12.75" customHeight="1" x14ac:dyDescent="0.25">
      <c r="A51" s="47" t="s">
        <v>1197</v>
      </c>
      <c r="B51" s="47"/>
      <c r="C51" s="47"/>
      <c r="D51" s="47"/>
      <c r="E51" s="47" t="s">
        <v>1198</v>
      </c>
      <c r="F51" s="48"/>
      <c r="G51" s="49">
        <v>0</v>
      </c>
      <c r="H51" s="49"/>
      <c r="I51" s="50"/>
      <c r="J51" s="50"/>
    </row>
    <row r="52" spans="1:10" ht="12.75" customHeight="1" x14ac:dyDescent="0.25">
      <c r="A52" s="51" t="s">
        <v>1197</v>
      </c>
      <c r="B52" s="65" t="s">
        <v>14</v>
      </c>
      <c r="C52" s="65" t="s">
        <v>1199</v>
      </c>
      <c r="D52" s="66">
        <v>40977</v>
      </c>
      <c r="E52" s="54" t="s">
        <v>1200</v>
      </c>
      <c r="F52" s="69"/>
      <c r="G52" s="69"/>
      <c r="H52" s="67">
        <v>0</v>
      </c>
      <c r="I52" s="68">
        <v>97</v>
      </c>
      <c r="J52" s="68"/>
    </row>
    <row r="53" spans="1:10" ht="12.75" customHeight="1" x14ac:dyDescent="0.25">
      <c r="A53" s="51" t="s">
        <v>1197</v>
      </c>
      <c r="B53" s="65" t="s">
        <v>14</v>
      </c>
      <c r="C53" s="65" t="s">
        <v>1201</v>
      </c>
      <c r="D53" s="66">
        <v>41177</v>
      </c>
      <c r="E53" s="54" t="s">
        <v>1202</v>
      </c>
      <c r="F53" s="69"/>
      <c r="G53" s="69"/>
      <c r="H53" s="67">
        <v>0</v>
      </c>
      <c r="I53" s="68">
        <v>1560</v>
      </c>
      <c r="J53" s="68"/>
    </row>
    <row r="54" spans="1:10" ht="12.75" customHeight="1" x14ac:dyDescent="0.25">
      <c r="A54" s="51" t="s">
        <v>1197</v>
      </c>
      <c r="B54" s="65" t="s">
        <v>14</v>
      </c>
      <c r="C54" s="65" t="s">
        <v>1203</v>
      </c>
      <c r="D54" s="66">
        <v>41204</v>
      </c>
      <c r="E54" s="54" t="s">
        <v>1204</v>
      </c>
      <c r="F54" s="69"/>
      <c r="G54" s="69"/>
      <c r="H54" s="67">
        <v>0</v>
      </c>
      <c r="I54" s="68">
        <v>1668</v>
      </c>
      <c r="J54" s="68"/>
    </row>
    <row r="55" spans="1:10" ht="12.75" customHeight="1" x14ac:dyDescent="0.25">
      <c r="A55" s="58" t="s">
        <v>1205</v>
      </c>
      <c r="B55" s="59"/>
      <c r="C55" s="59"/>
      <c r="D55" s="60"/>
      <c r="E55" s="61"/>
      <c r="F55" s="62"/>
      <c r="G55" s="62"/>
      <c r="H55" s="71">
        <f>SUM(H52:H54)</f>
        <v>0</v>
      </c>
      <c r="I55" s="71">
        <f>SUM(I52:I54)</f>
        <v>3325</v>
      </c>
      <c r="J55" s="64">
        <f>+I55-H55</f>
        <v>3325</v>
      </c>
    </row>
    <row r="56" spans="1:10" ht="12.75" customHeight="1" x14ac:dyDescent="0.25">
      <c r="A56" s="47" t="s">
        <v>1206</v>
      </c>
      <c r="B56" s="47"/>
      <c r="C56" s="47"/>
      <c r="D56" s="47"/>
      <c r="E56" s="47" t="s">
        <v>1207</v>
      </c>
      <c r="F56" s="48"/>
      <c r="G56" s="49">
        <v>0</v>
      </c>
      <c r="H56" s="49"/>
      <c r="I56" s="50"/>
      <c r="J56" s="50"/>
    </row>
    <row r="57" spans="1:10" ht="12.75" customHeight="1" x14ac:dyDescent="0.25">
      <c r="A57" s="51" t="s">
        <v>1206</v>
      </c>
      <c r="B57" s="65" t="s">
        <v>14</v>
      </c>
      <c r="C57" s="65" t="s">
        <v>1208</v>
      </c>
      <c r="D57" s="66">
        <v>42090</v>
      </c>
      <c r="E57" s="54" t="s">
        <v>1209</v>
      </c>
      <c r="F57" s="69"/>
      <c r="G57" s="69"/>
      <c r="H57" s="67">
        <v>0</v>
      </c>
      <c r="I57" s="68">
        <v>124</v>
      </c>
      <c r="J57" s="68"/>
    </row>
    <row r="58" spans="1:10" ht="12.75" customHeight="1" x14ac:dyDescent="0.25">
      <c r="A58" s="51" t="s">
        <v>1206</v>
      </c>
      <c r="B58" s="65" t="s">
        <v>14</v>
      </c>
      <c r="C58" s="65" t="s">
        <v>1210</v>
      </c>
      <c r="D58" s="66">
        <v>42090</v>
      </c>
      <c r="E58" s="54" t="s">
        <v>1211</v>
      </c>
      <c r="F58" s="69"/>
      <c r="G58" s="69"/>
      <c r="H58" s="67">
        <v>0</v>
      </c>
      <c r="I58" s="68">
        <v>336</v>
      </c>
      <c r="J58" s="68"/>
    </row>
    <row r="59" spans="1:10" ht="12.75" customHeight="1" x14ac:dyDescent="0.25">
      <c r="A59" s="58" t="s">
        <v>1212</v>
      </c>
      <c r="B59" s="74"/>
      <c r="C59" s="74"/>
      <c r="D59" s="74"/>
      <c r="E59" s="58"/>
      <c r="F59" s="70"/>
      <c r="G59" s="71"/>
      <c r="H59" s="63">
        <f>SUM(H57:H58)</f>
        <v>0</v>
      </c>
      <c r="I59" s="63">
        <f>SUM(I57:I58)</f>
        <v>460</v>
      </c>
      <c r="J59" s="64">
        <f>+I59-H59</f>
        <v>460</v>
      </c>
    </row>
    <row r="60" spans="1:10" ht="12.75" customHeight="1" x14ac:dyDescent="0.25">
      <c r="A60" s="47" t="s">
        <v>1213</v>
      </c>
      <c r="B60" s="47"/>
      <c r="C60" s="47"/>
      <c r="D60" s="47"/>
      <c r="E60" s="47" t="s">
        <v>1214</v>
      </c>
      <c r="F60" s="48"/>
      <c r="G60" s="49">
        <v>0</v>
      </c>
      <c r="H60" s="49"/>
      <c r="I60" s="50"/>
      <c r="J60" s="50"/>
    </row>
    <row r="61" spans="1:10" ht="12.75" customHeight="1" x14ac:dyDescent="0.25">
      <c r="A61" s="51" t="s">
        <v>1213</v>
      </c>
      <c r="B61" s="65" t="s">
        <v>14</v>
      </c>
      <c r="C61" s="65" t="s">
        <v>1215</v>
      </c>
      <c r="D61" s="66">
        <v>41688</v>
      </c>
      <c r="E61" s="54" t="s">
        <v>1216</v>
      </c>
      <c r="F61" s="69"/>
      <c r="G61" s="69"/>
      <c r="H61" s="67">
        <v>0</v>
      </c>
      <c r="I61" s="68">
        <v>1856</v>
      </c>
      <c r="J61" s="68"/>
    </row>
    <row r="62" spans="1:10" ht="12.75" customHeight="1" x14ac:dyDescent="0.25">
      <c r="A62" s="58" t="s">
        <v>1217</v>
      </c>
      <c r="B62" s="74"/>
      <c r="C62" s="74"/>
      <c r="D62" s="74"/>
      <c r="E62" s="58"/>
      <c r="F62" s="70"/>
      <c r="G62" s="71"/>
      <c r="H62" s="71">
        <f>SUM(H61:H61)</f>
        <v>0</v>
      </c>
      <c r="I62" s="71">
        <f>SUM(I61:I61)</f>
        <v>1856</v>
      </c>
      <c r="J62" s="64">
        <f>+I62-H62</f>
        <v>1856</v>
      </c>
    </row>
    <row r="63" spans="1:10" ht="12.75" customHeight="1" x14ac:dyDescent="0.25">
      <c r="A63" s="47" t="s">
        <v>1218</v>
      </c>
      <c r="B63" s="47"/>
      <c r="C63" s="47"/>
      <c r="D63" s="47"/>
      <c r="E63" s="47" t="s">
        <v>1219</v>
      </c>
      <c r="F63" s="48"/>
      <c r="G63" s="49">
        <v>0</v>
      </c>
      <c r="H63" s="49"/>
      <c r="I63" s="50"/>
      <c r="J63" s="50"/>
    </row>
    <row r="64" spans="1:10" ht="12.75" customHeight="1" x14ac:dyDescent="0.25">
      <c r="A64" s="51" t="s">
        <v>1218</v>
      </c>
      <c r="B64" s="52" t="s">
        <v>14</v>
      </c>
      <c r="C64" s="52" t="s">
        <v>1220</v>
      </c>
      <c r="D64" s="53">
        <v>43453</v>
      </c>
      <c r="E64" s="54" t="s">
        <v>1221</v>
      </c>
      <c r="F64" s="55"/>
      <c r="G64" s="55"/>
      <c r="H64" s="56">
        <v>0</v>
      </c>
      <c r="I64" s="57">
        <v>1729.02</v>
      </c>
      <c r="J64" s="57"/>
    </row>
    <row r="65" spans="1:10" ht="12.75" customHeight="1" x14ac:dyDescent="0.25">
      <c r="A65" s="51" t="s">
        <v>1218</v>
      </c>
      <c r="B65" s="52" t="s">
        <v>14</v>
      </c>
      <c r="C65" s="52" t="s">
        <v>1222</v>
      </c>
      <c r="D65" s="53">
        <v>43453</v>
      </c>
      <c r="E65" s="54" t="s">
        <v>1223</v>
      </c>
      <c r="F65" s="55"/>
      <c r="G65" s="55"/>
      <c r="H65" s="56">
        <v>0</v>
      </c>
      <c r="I65" s="57">
        <v>725</v>
      </c>
      <c r="J65" s="57"/>
    </row>
    <row r="66" spans="1:10" ht="12.75" customHeight="1" x14ac:dyDescent="0.25">
      <c r="A66" s="58" t="s">
        <v>1224</v>
      </c>
      <c r="B66" s="59"/>
      <c r="C66" s="59"/>
      <c r="D66" s="60"/>
      <c r="E66" s="61"/>
      <c r="F66" s="70"/>
      <c r="G66" s="70"/>
      <c r="H66" s="63">
        <f>SUM(H64:H65)</f>
        <v>0</v>
      </c>
      <c r="I66" s="63">
        <f>SUM(I64:I65)</f>
        <v>2454.02</v>
      </c>
      <c r="J66" s="64">
        <f>+I66-H66</f>
        <v>2454.02</v>
      </c>
    </row>
    <row r="67" spans="1:10" ht="12.75" customHeight="1" x14ac:dyDescent="0.25">
      <c r="A67" s="47" t="s">
        <v>1225</v>
      </c>
      <c r="B67" s="47"/>
      <c r="C67" s="47"/>
      <c r="D67" s="47"/>
      <c r="E67" s="47" t="s">
        <v>1226</v>
      </c>
      <c r="F67" s="48"/>
      <c r="G67" s="49">
        <v>0</v>
      </c>
      <c r="H67" s="49"/>
      <c r="I67" s="50"/>
      <c r="J67" s="50"/>
    </row>
    <row r="68" spans="1:10" ht="12.75" customHeight="1" x14ac:dyDescent="0.25">
      <c r="A68" s="51" t="s">
        <v>1225</v>
      </c>
      <c r="B68" s="65" t="s">
        <v>14</v>
      </c>
      <c r="C68" s="65" t="s">
        <v>1227</v>
      </c>
      <c r="D68" s="66">
        <v>41396</v>
      </c>
      <c r="E68" s="54" t="s">
        <v>1228</v>
      </c>
      <c r="F68" s="69"/>
      <c r="G68" s="69"/>
      <c r="H68" s="67">
        <v>0</v>
      </c>
      <c r="I68" s="68">
        <v>8000</v>
      </c>
      <c r="J68" s="68"/>
    </row>
    <row r="69" spans="1:10" ht="12.75" customHeight="1" x14ac:dyDescent="0.25">
      <c r="A69" s="58" t="s">
        <v>1229</v>
      </c>
      <c r="B69" s="75"/>
      <c r="C69" s="75"/>
      <c r="D69" s="76"/>
      <c r="E69" s="61"/>
      <c r="F69" s="77"/>
      <c r="G69" s="77"/>
      <c r="H69" s="63">
        <f>SUM(H68)</f>
        <v>0</v>
      </c>
      <c r="I69" s="63">
        <f>SUM(I68)</f>
        <v>8000</v>
      </c>
      <c r="J69" s="64">
        <f>+I69-H69</f>
        <v>8000</v>
      </c>
    </row>
    <row r="70" spans="1:10" ht="12.75" customHeight="1" x14ac:dyDescent="0.25">
      <c r="A70" s="47" t="s">
        <v>1230</v>
      </c>
      <c r="B70" s="47"/>
      <c r="C70" s="47"/>
      <c r="D70" s="47"/>
      <c r="E70" s="47" t="s">
        <v>1231</v>
      </c>
      <c r="F70" s="48"/>
      <c r="G70" s="49">
        <v>0</v>
      </c>
      <c r="H70" s="49"/>
      <c r="I70" s="50"/>
      <c r="J70" s="50"/>
    </row>
    <row r="71" spans="1:10" ht="12.75" customHeight="1" x14ac:dyDescent="0.25">
      <c r="A71" s="51" t="s">
        <v>1230</v>
      </c>
      <c r="B71" s="65" t="s">
        <v>14</v>
      </c>
      <c r="C71" s="65" t="s">
        <v>1232</v>
      </c>
      <c r="D71" s="66">
        <v>41851</v>
      </c>
      <c r="E71" s="54" t="s">
        <v>1233</v>
      </c>
      <c r="F71" s="69"/>
      <c r="G71" s="69"/>
      <c r="H71" s="67">
        <v>0</v>
      </c>
      <c r="I71" s="68">
        <v>6047</v>
      </c>
      <c r="J71" s="68"/>
    </row>
    <row r="72" spans="1:10" ht="12.75" customHeight="1" x14ac:dyDescent="0.25">
      <c r="A72" s="58" t="s">
        <v>1234</v>
      </c>
      <c r="B72" s="74"/>
      <c r="C72" s="74"/>
      <c r="D72" s="74"/>
      <c r="E72" s="58"/>
      <c r="F72" s="70"/>
      <c r="G72" s="71"/>
      <c r="H72" s="63">
        <f>SUM(H71)</f>
        <v>0</v>
      </c>
      <c r="I72" s="63">
        <f>SUM(I71)</f>
        <v>6047</v>
      </c>
      <c r="J72" s="64">
        <f>+I72-H72</f>
        <v>6047</v>
      </c>
    </row>
    <row r="73" spans="1:10" ht="12.75" customHeight="1" x14ac:dyDescent="0.25">
      <c r="A73" s="47" t="s">
        <v>1235</v>
      </c>
      <c r="B73" s="47"/>
      <c r="C73" s="47"/>
      <c r="D73" s="47"/>
      <c r="E73" s="47" t="s">
        <v>1236</v>
      </c>
      <c r="F73" s="48"/>
      <c r="G73" s="49">
        <v>0</v>
      </c>
      <c r="H73" s="49"/>
      <c r="I73" s="50"/>
      <c r="J73" s="50"/>
    </row>
    <row r="74" spans="1:10" ht="12.75" customHeight="1" x14ac:dyDescent="0.25">
      <c r="A74" s="51" t="s">
        <v>1235</v>
      </c>
      <c r="B74" s="65" t="s">
        <v>14</v>
      </c>
      <c r="C74" s="65" t="s">
        <v>1237</v>
      </c>
      <c r="D74" s="66">
        <v>42137</v>
      </c>
      <c r="E74" s="54" t="s">
        <v>1238</v>
      </c>
      <c r="F74" s="69"/>
      <c r="G74" s="69"/>
      <c r="H74" s="67">
        <v>0</v>
      </c>
      <c r="I74" s="68">
        <v>15000</v>
      </c>
      <c r="J74" s="68"/>
    </row>
    <row r="75" spans="1:10" ht="12.75" customHeight="1" x14ac:dyDescent="0.25">
      <c r="A75" s="58" t="s">
        <v>1239</v>
      </c>
      <c r="B75" s="74"/>
      <c r="C75" s="74"/>
      <c r="D75" s="74"/>
      <c r="E75" s="58"/>
      <c r="F75" s="70"/>
      <c r="G75" s="71"/>
      <c r="H75" s="63">
        <f>SUM(H74)</f>
        <v>0</v>
      </c>
      <c r="I75" s="63">
        <f>SUM(I74)</f>
        <v>15000</v>
      </c>
      <c r="J75" s="64">
        <f>+I75-H75</f>
        <v>15000</v>
      </c>
    </row>
    <row r="76" spans="1:10" ht="12.75" customHeight="1" x14ac:dyDescent="0.25">
      <c r="A76" s="47" t="s">
        <v>1240</v>
      </c>
      <c r="B76" s="47"/>
      <c r="C76" s="47"/>
      <c r="D76" s="47"/>
      <c r="E76" s="47" t="s">
        <v>1241</v>
      </c>
      <c r="F76" s="48"/>
      <c r="G76" s="49">
        <v>0</v>
      </c>
      <c r="H76" s="49"/>
      <c r="I76" s="50"/>
      <c r="J76" s="50"/>
    </row>
    <row r="77" spans="1:10" ht="12.75" customHeight="1" x14ac:dyDescent="0.25">
      <c r="A77" s="51" t="s">
        <v>1240</v>
      </c>
      <c r="B77" s="65" t="s">
        <v>428</v>
      </c>
      <c r="C77" s="65" t="s">
        <v>1242</v>
      </c>
      <c r="D77" s="66">
        <v>42369</v>
      </c>
      <c r="E77" s="54" t="s">
        <v>1243</v>
      </c>
      <c r="F77" s="51" t="s">
        <v>1244</v>
      </c>
      <c r="G77" s="51"/>
      <c r="H77" s="67">
        <v>0</v>
      </c>
      <c r="I77" s="68">
        <v>5542.99</v>
      </c>
      <c r="J77" s="68"/>
    </row>
    <row r="78" spans="1:10" ht="12.75" customHeight="1" x14ac:dyDescent="0.25">
      <c r="A78" s="58" t="s">
        <v>1245</v>
      </c>
      <c r="B78" s="74"/>
      <c r="C78" s="74"/>
      <c r="D78" s="74"/>
      <c r="E78" s="58"/>
      <c r="F78" s="70"/>
      <c r="G78" s="71"/>
      <c r="H78" s="63">
        <f>SUM(H77)</f>
        <v>0</v>
      </c>
      <c r="I78" s="63">
        <f>SUM(I77)</f>
        <v>5542.99</v>
      </c>
      <c r="J78" s="64">
        <f>+I78-H78</f>
        <v>5542.99</v>
      </c>
    </row>
    <row r="79" spans="1:10" ht="12.75" customHeight="1" x14ac:dyDescent="0.25">
      <c r="A79" s="47" t="s">
        <v>1246</v>
      </c>
      <c r="B79" s="47"/>
      <c r="C79" s="47"/>
      <c r="D79" s="47"/>
      <c r="E79" s="47" t="s">
        <v>1247</v>
      </c>
      <c r="F79" s="48"/>
      <c r="G79" s="49">
        <v>0</v>
      </c>
      <c r="H79" s="49"/>
      <c r="I79" s="50"/>
      <c r="J79" s="50"/>
    </row>
    <row r="80" spans="1:10" ht="12.75" customHeight="1" x14ac:dyDescent="0.25">
      <c r="A80" s="51" t="s">
        <v>1246</v>
      </c>
      <c r="B80" s="65" t="s">
        <v>14</v>
      </c>
      <c r="C80" s="65" t="s">
        <v>1248</v>
      </c>
      <c r="D80" s="66">
        <v>42734</v>
      </c>
      <c r="E80" s="54" t="s">
        <v>1249</v>
      </c>
      <c r="F80" s="69"/>
      <c r="G80" s="69"/>
      <c r="H80" s="67">
        <v>0</v>
      </c>
      <c r="I80" s="68">
        <v>106.22</v>
      </c>
      <c r="J80" s="68"/>
    </row>
    <row r="81" spans="1:10" ht="12.75" customHeight="1" x14ac:dyDescent="0.25">
      <c r="A81" s="58" t="s">
        <v>1250</v>
      </c>
      <c r="B81" s="75"/>
      <c r="C81" s="75"/>
      <c r="D81" s="76"/>
      <c r="E81" s="61"/>
      <c r="F81" s="77"/>
      <c r="G81" s="77"/>
      <c r="H81" s="63">
        <f>SUM(H80)</f>
        <v>0</v>
      </c>
      <c r="I81" s="63">
        <f>SUM(I80)</f>
        <v>106.22</v>
      </c>
      <c r="J81" s="64">
        <f>+I81-H81</f>
        <v>106.22</v>
      </c>
    </row>
    <row r="82" spans="1:10" ht="12.75" customHeight="1" x14ac:dyDescent="0.25">
      <c r="A82" s="47" t="s">
        <v>1251</v>
      </c>
      <c r="B82" s="47"/>
      <c r="C82" s="47"/>
      <c r="D82" s="47"/>
      <c r="E82" s="47" t="s">
        <v>1252</v>
      </c>
      <c r="F82" s="48"/>
      <c r="G82" s="49">
        <v>0</v>
      </c>
      <c r="H82" s="49"/>
      <c r="I82" s="50"/>
      <c r="J82" s="50"/>
    </row>
    <row r="83" spans="1:10" ht="12.75" customHeight="1" x14ac:dyDescent="0.25">
      <c r="A83" s="51" t="s">
        <v>1251</v>
      </c>
      <c r="B83" s="65" t="s">
        <v>14</v>
      </c>
      <c r="C83" s="65" t="s">
        <v>1253</v>
      </c>
      <c r="D83" s="66">
        <v>42734</v>
      </c>
      <c r="E83" s="54" t="s">
        <v>1254</v>
      </c>
      <c r="F83" s="69"/>
      <c r="G83" s="69"/>
      <c r="H83" s="67">
        <v>0</v>
      </c>
      <c r="I83" s="68">
        <v>105.57</v>
      </c>
      <c r="J83" s="68"/>
    </row>
    <row r="84" spans="1:10" ht="12.75" customHeight="1" x14ac:dyDescent="0.25">
      <c r="A84" s="58" t="s">
        <v>1255</v>
      </c>
      <c r="B84" s="75"/>
      <c r="C84" s="75"/>
      <c r="D84" s="76"/>
      <c r="E84" s="61"/>
      <c r="F84" s="77"/>
      <c r="G84" s="77"/>
      <c r="H84" s="63">
        <f>SUM(H83)</f>
        <v>0</v>
      </c>
      <c r="I84" s="63">
        <f>SUM(I83)</f>
        <v>105.57</v>
      </c>
      <c r="J84" s="64">
        <f>+I84-H84</f>
        <v>105.57</v>
      </c>
    </row>
    <row r="85" spans="1:10" ht="12.75" customHeight="1" x14ac:dyDescent="0.25">
      <c r="A85" s="47" t="s">
        <v>1256</v>
      </c>
      <c r="B85" s="47"/>
      <c r="C85" s="47"/>
      <c r="D85" s="47"/>
      <c r="E85" s="47" t="s">
        <v>1257</v>
      </c>
      <c r="F85" s="48"/>
      <c r="G85" s="49">
        <v>0</v>
      </c>
      <c r="H85" s="49"/>
      <c r="I85" s="50"/>
      <c r="J85" s="50"/>
    </row>
    <row r="86" spans="1:10" ht="12.75" customHeight="1" x14ac:dyDescent="0.25">
      <c r="A86" s="51" t="s">
        <v>1256</v>
      </c>
      <c r="B86" s="65" t="s">
        <v>428</v>
      </c>
      <c r="C86" s="65" t="s">
        <v>1258</v>
      </c>
      <c r="D86" s="66">
        <v>42429</v>
      </c>
      <c r="E86" s="54" t="s">
        <v>1259</v>
      </c>
      <c r="F86" s="69"/>
      <c r="G86" s="69"/>
      <c r="H86" s="67">
        <v>0</v>
      </c>
      <c r="I86" s="68">
        <v>324.24</v>
      </c>
      <c r="J86" s="68"/>
    </row>
    <row r="87" spans="1:10" ht="12.75" customHeight="1" x14ac:dyDescent="0.25">
      <c r="A87" s="58" t="s">
        <v>1260</v>
      </c>
      <c r="B87" s="59"/>
      <c r="C87" s="59"/>
      <c r="D87" s="60"/>
      <c r="E87" s="61"/>
      <c r="F87" s="62"/>
      <c r="G87" s="62"/>
      <c r="H87" s="63">
        <f>SUM(H86)</f>
        <v>0</v>
      </c>
      <c r="I87" s="63">
        <f>SUM(I86)</f>
        <v>324.24</v>
      </c>
      <c r="J87" s="64">
        <f>+I87-H87</f>
        <v>324.24</v>
      </c>
    </row>
    <row r="88" spans="1:10" ht="12.75" customHeight="1" x14ac:dyDescent="0.25">
      <c r="A88" s="47" t="s">
        <v>1261</v>
      </c>
      <c r="B88" s="47"/>
      <c r="C88" s="47"/>
      <c r="D88" s="47"/>
      <c r="E88" s="47" t="s">
        <v>1262</v>
      </c>
      <c r="F88" s="48"/>
      <c r="G88" s="49">
        <v>0</v>
      </c>
      <c r="H88" s="49"/>
      <c r="I88" s="50"/>
      <c r="J88" s="50"/>
    </row>
    <row r="89" spans="1:10" ht="12.75" customHeight="1" x14ac:dyDescent="0.25">
      <c r="A89" s="51" t="s">
        <v>1261</v>
      </c>
      <c r="B89" s="65" t="s">
        <v>14</v>
      </c>
      <c r="C89" s="65" t="s">
        <v>1263</v>
      </c>
      <c r="D89" s="66">
        <v>42643</v>
      </c>
      <c r="E89" s="54" t="s">
        <v>1264</v>
      </c>
      <c r="F89" s="69"/>
      <c r="G89" s="69"/>
      <c r="H89" s="67">
        <v>0</v>
      </c>
      <c r="I89" s="68">
        <v>870.03</v>
      </c>
      <c r="J89" s="68"/>
    </row>
    <row r="90" spans="1:10" ht="12.75" customHeight="1" x14ac:dyDescent="0.25">
      <c r="A90" s="58" t="s">
        <v>1265</v>
      </c>
      <c r="B90" s="59"/>
      <c r="C90" s="59"/>
      <c r="D90" s="60"/>
      <c r="E90" s="61"/>
      <c r="F90" s="62"/>
      <c r="G90" s="62"/>
      <c r="H90" s="63">
        <f>SUM(H89)</f>
        <v>0</v>
      </c>
      <c r="I90" s="63">
        <f>SUM(I89)</f>
        <v>870.03</v>
      </c>
      <c r="J90" s="64">
        <f>+I90-H90</f>
        <v>870.03</v>
      </c>
    </row>
    <row r="91" spans="1:10" ht="12.75" customHeight="1" x14ac:dyDescent="0.25">
      <c r="A91" s="47" t="s">
        <v>1266</v>
      </c>
      <c r="B91" s="47"/>
      <c r="C91" s="47"/>
      <c r="D91" s="47"/>
      <c r="E91" s="47" t="s">
        <v>1267</v>
      </c>
      <c r="F91" s="48"/>
      <c r="G91" s="49">
        <v>0</v>
      </c>
      <c r="H91" s="49"/>
      <c r="I91" s="50"/>
      <c r="J91" s="50"/>
    </row>
    <row r="92" spans="1:10" ht="12.75" customHeight="1" x14ac:dyDescent="0.25">
      <c r="A92" s="51" t="s">
        <v>1266</v>
      </c>
      <c r="B92" s="65" t="s">
        <v>14</v>
      </c>
      <c r="C92" s="65" t="s">
        <v>1268</v>
      </c>
      <c r="D92" s="66">
        <v>42674</v>
      </c>
      <c r="E92" s="54" t="s">
        <v>1269</v>
      </c>
      <c r="F92" s="69"/>
      <c r="G92" s="69"/>
      <c r="H92" s="67">
        <v>0</v>
      </c>
      <c r="I92" s="57">
        <v>365</v>
      </c>
      <c r="J92" s="68"/>
    </row>
    <row r="93" spans="1:10" ht="12.75" customHeight="1" x14ac:dyDescent="0.25">
      <c r="A93" s="51" t="s">
        <v>1266</v>
      </c>
      <c r="B93" s="52" t="s">
        <v>14</v>
      </c>
      <c r="C93" s="52" t="s">
        <v>1270</v>
      </c>
      <c r="D93" s="53">
        <v>43454</v>
      </c>
      <c r="E93" s="54" t="s">
        <v>1271</v>
      </c>
      <c r="F93" s="55"/>
      <c r="G93" s="55"/>
      <c r="H93" s="56">
        <v>0</v>
      </c>
      <c r="I93" s="57">
        <v>2452.4</v>
      </c>
      <c r="J93" s="57"/>
    </row>
    <row r="94" spans="1:10" ht="12.75" customHeight="1" x14ac:dyDescent="0.25">
      <c r="A94" s="51" t="s">
        <v>1266</v>
      </c>
      <c r="B94" s="52" t="s">
        <v>14</v>
      </c>
      <c r="C94" s="52" t="s">
        <v>1272</v>
      </c>
      <c r="D94" s="53">
        <v>43454</v>
      </c>
      <c r="E94" s="54" t="s">
        <v>1273</v>
      </c>
      <c r="F94" s="55"/>
      <c r="G94" s="55"/>
      <c r="H94" s="56">
        <v>0</v>
      </c>
      <c r="I94" s="57">
        <v>3783</v>
      </c>
      <c r="J94" s="57"/>
    </row>
    <row r="95" spans="1:10" ht="12.75" customHeight="1" x14ac:dyDescent="0.25">
      <c r="A95" s="58" t="s">
        <v>1274</v>
      </c>
      <c r="B95" s="59"/>
      <c r="C95" s="59"/>
      <c r="D95" s="60"/>
      <c r="E95" s="61"/>
      <c r="F95" s="70"/>
      <c r="G95" s="70"/>
      <c r="H95" s="71">
        <f>SUM(H92:H94)</f>
        <v>0</v>
      </c>
      <c r="I95" s="71">
        <f>SUM(I92:I94)</f>
        <v>6600.4</v>
      </c>
      <c r="J95" s="64">
        <f>+I95-H95</f>
        <v>6600.4</v>
      </c>
    </row>
    <row r="96" spans="1:10" ht="12.75" customHeight="1" x14ac:dyDescent="0.25">
      <c r="A96" s="47" t="s">
        <v>1275</v>
      </c>
      <c r="B96" s="47"/>
      <c r="C96" s="47"/>
      <c r="D96" s="47"/>
      <c r="E96" s="47" t="s">
        <v>1276</v>
      </c>
      <c r="F96" s="48"/>
      <c r="G96" s="49">
        <v>0</v>
      </c>
      <c r="H96" s="49"/>
      <c r="I96" s="50"/>
      <c r="J96" s="50"/>
    </row>
    <row r="97" spans="1:10" ht="12.75" customHeight="1" x14ac:dyDescent="0.25">
      <c r="A97" s="51" t="s">
        <v>1275</v>
      </c>
      <c r="B97" s="52" t="s">
        <v>14</v>
      </c>
      <c r="C97" s="52" t="s">
        <v>1277</v>
      </c>
      <c r="D97" s="53">
        <v>43069</v>
      </c>
      <c r="E97" s="54" t="s">
        <v>1278</v>
      </c>
      <c r="F97" s="55"/>
      <c r="G97" s="55"/>
      <c r="H97" s="56">
        <v>0</v>
      </c>
      <c r="I97" s="57">
        <v>576.73</v>
      </c>
      <c r="J97" s="57"/>
    </row>
    <row r="98" spans="1:10" ht="12.75" customHeight="1" x14ac:dyDescent="0.25">
      <c r="A98" s="51" t="s">
        <v>1275</v>
      </c>
      <c r="B98" s="52" t="s">
        <v>14</v>
      </c>
      <c r="C98" s="52" t="s">
        <v>1279</v>
      </c>
      <c r="D98" s="53">
        <v>43069</v>
      </c>
      <c r="E98" s="54" t="s">
        <v>1280</v>
      </c>
      <c r="F98" s="55"/>
      <c r="G98" s="55"/>
      <c r="H98" s="56">
        <v>0</v>
      </c>
      <c r="I98" s="57">
        <v>825.04</v>
      </c>
      <c r="J98" s="57"/>
    </row>
    <row r="99" spans="1:10" ht="12.75" customHeight="1" x14ac:dyDescent="0.25">
      <c r="A99" s="51" t="s">
        <v>1275</v>
      </c>
      <c r="B99" s="52" t="s">
        <v>428</v>
      </c>
      <c r="C99" s="52" t="s">
        <v>1281</v>
      </c>
      <c r="D99" s="53">
        <v>43098</v>
      </c>
      <c r="E99" s="54" t="s">
        <v>1282</v>
      </c>
      <c r="F99" s="78" t="s">
        <v>1283</v>
      </c>
      <c r="G99" s="78"/>
      <c r="H99" s="56">
        <v>0</v>
      </c>
      <c r="I99" s="57">
        <v>146</v>
      </c>
      <c r="J99" s="57"/>
    </row>
    <row r="100" spans="1:10" ht="12.75" customHeight="1" x14ac:dyDescent="0.25">
      <c r="A100" s="58" t="s">
        <v>1284</v>
      </c>
      <c r="B100" s="59"/>
      <c r="C100" s="59"/>
      <c r="D100" s="60"/>
      <c r="E100" s="61"/>
      <c r="F100" s="62"/>
      <c r="G100" s="62"/>
      <c r="H100" s="71">
        <f>SUM(H97:H99)</f>
        <v>0</v>
      </c>
      <c r="I100" s="71">
        <f>SUM(I97:I99)</f>
        <v>1547.77</v>
      </c>
      <c r="J100" s="64">
        <f>+I100-H100</f>
        <v>1547.77</v>
      </c>
    </row>
    <row r="101" spans="1:10" ht="12.75" customHeight="1" x14ac:dyDescent="0.25">
      <c r="A101" s="47" t="s">
        <v>1285</v>
      </c>
      <c r="B101" s="47"/>
      <c r="C101" s="47"/>
      <c r="D101" s="47"/>
      <c r="E101" s="47" t="s">
        <v>1286</v>
      </c>
      <c r="F101" s="48"/>
      <c r="G101" s="49">
        <v>0</v>
      </c>
      <c r="H101" s="49"/>
      <c r="I101" s="50"/>
      <c r="J101" s="50"/>
    </row>
    <row r="102" spans="1:10" ht="12.75" customHeight="1" x14ac:dyDescent="0.25">
      <c r="A102" s="51" t="s">
        <v>1285</v>
      </c>
      <c r="B102" s="65" t="s">
        <v>14</v>
      </c>
      <c r="C102" s="65" t="s">
        <v>1287</v>
      </c>
      <c r="D102" s="66">
        <v>42489</v>
      </c>
      <c r="E102" s="54" t="s">
        <v>1288</v>
      </c>
      <c r="F102" s="69"/>
      <c r="G102" s="69"/>
      <c r="H102" s="67">
        <v>0</v>
      </c>
      <c r="I102" s="68">
        <v>256</v>
      </c>
      <c r="J102" s="68"/>
    </row>
    <row r="103" spans="1:10" ht="12.75" customHeight="1" x14ac:dyDescent="0.25">
      <c r="A103" s="58" t="s">
        <v>1289</v>
      </c>
      <c r="B103" s="75"/>
      <c r="C103" s="75"/>
      <c r="D103" s="76"/>
      <c r="E103" s="61"/>
      <c r="F103" s="79"/>
      <c r="G103" s="79"/>
      <c r="H103" s="63">
        <f>SUM(H102)</f>
        <v>0</v>
      </c>
      <c r="I103" s="63">
        <f>SUM(I102)</f>
        <v>256</v>
      </c>
      <c r="J103" s="64">
        <f>+I103-H103</f>
        <v>256</v>
      </c>
    </row>
    <row r="104" spans="1:10" ht="12.75" customHeight="1" x14ac:dyDescent="0.25">
      <c r="A104" s="47" t="s">
        <v>1290</v>
      </c>
      <c r="B104" s="47"/>
      <c r="C104" s="47"/>
      <c r="D104" s="47"/>
      <c r="E104" s="47" t="s">
        <v>1291</v>
      </c>
      <c r="F104" s="48"/>
      <c r="G104" s="49">
        <v>0</v>
      </c>
      <c r="H104" s="49"/>
      <c r="I104" s="50"/>
      <c r="J104" s="50"/>
    </row>
    <row r="105" spans="1:10" ht="12.75" customHeight="1" x14ac:dyDescent="0.25">
      <c r="A105" s="51" t="s">
        <v>1290</v>
      </c>
      <c r="B105" s="52" t="s">
        <v>14</v>
      </c>
      <c r="C105" s="52" t="s">
        <v>1292</v>
      </c>
      <c r="D105" s="53">
        <v>42947</v>
      </c>
      <c r="E105" s="54" t="s">
        <v>1293</v>
      </c>
      <c r="F105" s="55"/>
      <c r="G105" s="55"/>
      <c r="H105" s="56">
        <v>0</v>
      </c>
      <c r="I105" s="57">
        <v>1763.2</v>
      </c>
      <c r="J105" s="57"/>
    </row>
    <row r="106" spans="1:10" ht="12.75" customHeight="1" x14ac:dyDescent="0.25">
      <c r="A106" s="51" t="s">
        <v>1290</v>
      </c>
      <c r="B106" s="52" t="s">
        <v>14</v>
      </c>
      <c r="C106" s="52" t="s">
        <v>1294</v>
      </c>
      <c r="D106" s="53">
        <v>42947</v>
      </c>
      <c r="E106" s="54" t="s">
        <v>1295</v>
      </c>
      <c r="F106" s="55"/>
      <c r="G106" s="55"/>
      <c r="H106" s="56">
        <v>0</v>
      </c>
      <c r="I106" s="57">
        <v>1392</v>
      </c>
      <c r="J106" s="57"/>
    </row>
    <row r="107" spans="1:10" ht="12.75" customHeight="1" x14ac:dyDescent="0.25">
      <c r="A107" s="58" t="s">
        <v>1296</v>
      </c>
      <c r="B107" s="59"/>
      <c r="C107" s="59"/>
      <c r="D107" s="60"/>
      <c r="E107" s="61"/>
      <c r="F107" s="62"/>
      <c r="G107" s="62"/>
      <c r="H107" s="63">
        <f>SUM(H105:H106)</f>
        <v>0</v>
      </c>
      <c r="I107" s="63">
        <f>SUM(I105:I106)</f>
        <v>3155.2</v>
      </c>
      <c r="J107" s="64">
        <f>+I107-H107</f>
        <v>3155.2</v>
      </c>
    </row>
    <row r="108" spans="1:10" ht="12.75" customHeight="1" x14ac:dyDescent="0.25">
      <c r="A108" s="47" t="s">
        <v>1297</v>
      </c>
      <c r="B108" s="47"/>
      <c r="C108" s="47"/>
      <c r="D108" s="47"/>
      <c r="E108" s="47" t="s">
        <v>1298</v>
      </c>
      <c r="F108" s="48"/>
      <c r="G108" s="49">
        <v>0</v>
      </c>
      <c r="H108" s="49"/>
      <c r="I108" s="50"/>
      <c r="J108" s="50"/>
    </row>
    <row r="109" spans="1:10" ht="12.75" customHeight="1" x14ac:dyDescent="0.25">
      <c r="A109" s="51" t="s">
        <v>1297</v>
      </c>
      <c r="B109" s="52" t="s">
        <v>14</v>
      </c>
      <c r="C109" s="52" t="s">
        <v>1299</v>
      </c>
      <c r="D109" s="53">
        <v>42886</v>
      </c>
      <c r="E109" s="54" t="s">
        <v>1300</v>
      </c>
      <c r="F109" s="55"/>
      <c r="G109" s="55"/>
      <c r="H109" s="56">
        <v>0</v>
      </c>
      <c r="I109" s="57">
        <v>70</v>
      </c>
      <c r="J109" s="57"/>
    </row>
    <row r="110" spans="1:10" ht="12.75" customHeight="1" x14ac:dyDescent="0.25">
      <c r="A110" s="58" t="s">
        <v>1301</v>
      </c>
      <c r="B110" s="59"/>
      <c r="C110" s="59"/>
      <c r="D110" s="60"/>
      <c r="E110" s="61"/>
      <c r="F110" s="62"/>
      <c r="G110" s="62"/>
      <c r="H110" s="63">
        <f>SUM(H109)</f>
        <v>0</v>
      </c>
      <c r="I110" s="63">
        <f>SUM(I109)</f>
        <v>70</v>
      </c>
      <c r="J110" s="64">
        <f>+I110-H110</f>
        <v>70</v>
      </c>
    </row>
    <row r="111" spans="1:10" ht="12.75" customHeight="1" x14ac:dyDescent="0.25">
      <c r="A111" s="47" t="s">
        <v>1302</v>
      </c>
      <c r="B111" s="80"/>
      <c r="C111" s="80"/>
      <c r="D111" s="80"/>
      <c r="E111" s="47" t="s">
        <v>1303</v>
      </c>
      <c r="F111" s="81"/>
      <c r="G111" s="73">
        <v>0</v>
      </c>
      <c r="H111" s="73"/>
      <c r="I111" s="72"/>
      <c r="J111" s="72"/>
    </row>
    <row r="112" spans="1:10" ht="12.75" customHeight="1" x14ac:dyDescent="0.25">
      <c r="A112" s="51" t="s">
        <v>1302</v>
      </c>
      <c r="B112" s="52" t="s">
        <v>14</v>
      </c>
      <c r="C112" s="52" t="s">
        <v>1304</v>
      </c>
      <c r="D112" s="53">
        <v>43461</v>
      </c>
      <c r="E112" s="54" t="s">
        <v>1305</v>
      </c>
      <c r="F112" s="55"/>
      <c r="G112" s="55"/>
      <c r="H112" s="56">
        <v>0</v>
      </c>
      <c r="I112" s="57">
        <v>1020.51</v>
      </c>
      <c r="J112" s="57"/>
    </row>
    <row r="113" spans="1:10" ht="12.75" customHeight="1" x14ac:dyDescent="0.25">
      <c r="A113" s="58" t="s">
        <v>1306</v>
      </c>
      <c r="B113" s="59"/>
      <c r="C113" s="59"/>
      <c r="D113" s="60"/>
      <c r="E113" s="61"/>
      <c r="F113" s="70"/>
      <c r="G113" s="70"/>
      <c r="H113" s="63">
        <f>SUM(H112)</f>
        <v>0</v>
      </c>
      <c r="I113" s="63">
        <f>SUM(I112)</f>
        <v>1020.51</v>
      </c>
      <c r="J113" s="64">
        <f>+I113-H113</f>
        <v>1020.51</v>
      </c>
    </row>
    <row r="114" spans="1:10" ht="12.75" customHeight="1" x14ac:dyDescent="0.25">
      <c r="A114" s="47" t="s">
        <v>1307</v>
      </c>
      <c r="B114" s="80"/>
      <c r="C114" s="80"/>
      <c r="D114" s="80"/>
      <c r="E114" s="47" t="s">
        <v>1308</v>
      </c>
      <c r="F114" s="81"/>
      <c r="G114" s="73">
        <v>0</v>
      </c>
      <c r="H114" s="73"/>
      <c r="I114" s="72"/>
      <c r="J114" s="72"/>
    </row>
    <row r="115" spans="1:10" ht="12.75" customHeight="1" x14ac:dyDescent="0.25">
      <c r="A115" s="51" t="s">
        <v>1307</v>
      </c>
      <c r="B115" s="52" t="s">
        <v>14</v>
      </c>
      <c r="C115" s="52" t="s">
        <v>1309</v>
      </c>
      <c r="D115" s="53">
        <v>43404</v>
      </c>
      <c r="E115" s="54" t="s">
        <v>1310</v>
      </c>
      <c r="F115" s="55"/>
      <c r="G115" s="55"/>
      <c r="H115" s="56">
        <v>0</v>
      </c>
      <c r="I115" s="57">
        <v>5606.36</v>
      </c>
      <c r="J115" s="57"/>
    </row>
    <row r="116" spans="1:10" ht="12.75" customHeight="1" x14ac:dyDescent="0.25">
      <c r="A116" s="51" t="s">
        <v>1307</v>
      </c>
      <c r="B116" s="52" t="s">
        <v>14</v>
      </c>
      <c r="C116" s="52" t="s">
        <v>1311</v>
      </c>
      <c r="D116" s="53">
        <v>43433</v>
      </c>
      <c r="E116" s="54" t="s">
        <v>1312</v>
      </c>
      <c r="F116" s="55"/>
      <c r="G116" s="55"/>
      <c r="H116" s="56">
        <v>0</v>
      </c>
      <c r="I116" s="57">
        <v>6848.5</v>
      </c>
      <c r="J116" s="57"/>
    </row>
    <row r="117" spans="1:10" ht="12.75" customHeight="1" x14ac:dyDescent="0.25">
      <c r="A117" s="58" t="s">
        <v>1313</v>
      </c>
      <c r="B117" s="59"/>
      <c r="C117" s="59"/>
      <c r="D117" s="60"/>
      <c r="E117" s="61"/>
      <c r="F117" s="70"/>
      <c r="G117" s="70"/>
      <c r="H117" s="63">
        <f>SUM(H115:H116)</f>
        <v>0</v>
      </c>
      <c r="I117" s="63">
        <f>SUM(I115:I116)</f>
        <v>12454.86</v>
      </c>
      <c r="J117" s="64">
        <f>+I117-H117</f>
        <v>12454.86</v>
      </c>
    </row>
    <row r="118" spans="1:10" ht="12.75" customHeight="1" x14ac:dyDescent="0.25">
      <c r="A118" s="47" t="s">
        <v>1314</v>
      </c>
      <c r="B118" s="47"/>
      <c r="C118" s="47"/>
      <c r="D118" s="47"/>
      <c r="E118" s="47" t="s">
        <v>1315</v>
      </c>
      <c r="F118" s="48"/>
      <c r="G118" s="73">
        <v>0</v>
      </c>
      <c r="H118" s="49"/>
      <c r="I118" s="72"/>
      <c r="J118" s="50"/>
    </row>
    <row r="119" spans="1:10" ht="12.75" customHeight="1" x14ac:dyDescent="0.25">
      <c r="A119" s="51" t="s">
        <v>1314</v>
      </c>
      <c r="B119" s="65" t="s">
        <v>14</v>
      </c>
      <c r="C119" s="65" t="s">
        <v>1316</v>
      </c>
      <c r="D119" s="66">
        <v>41220</v>
      </c>
      <c r="E119" s="54" t="s">
        <v>1317</v>
      </c>
      <c r="F119" s="69"/>
      <c r="G119" s="69"/>
      <c r="H119" s="67">
        <v>0</v>
      </c>
      <c r="I119" s="68">
        <v>2412.91</v>
      </c>
      <c r="J119" s="68"/>
    </row>
    <row r="120" spans="1:10" ht="12.75" customHeight="1" x14ac:dyDescent="0.25">
      <c r="A120" s="51" t="s">
        <v>1314</v>
      </c>
      <c r="B120" s="65" t="s">
        <v>14</v>
      </c>
      <c r="C120" s="65" t="s">
        <v>1318</v>
      </c>
      <c r="D120" s="66">
        <v>41222</v>
      </c>
      <c r="E120" s="54" t="s">
        <v>1319</v>
      </c>
      <c r="F120" s="69"/>
      <c r="G120" s="69"/>
      <c r="H120" s="67">
        <v>0</v>
      </c>
      <c r="I120" s="68">
        <v>2412.91</v>
      </c>
      <c r="J120" s="68"/>
    </row>
    <row r="121" spans="1:10" ht="12.75" customHeight="1" x14ac:dyDescent="0.25">
      <c r="A121" s="51" t="s">
        <v>1314</v>
      </c>
      <c r="B121" s="65" t="s">
        <v>14</v>
      </c>
      <c r="C121" s="65" t="s">
        <v>1320</v>
      </c>
      <c r="D121" s="66">
        <v>41249</v>
      </c>
      <c r="E121" s="54" t="s">
        <v>1321</v>
      </c>
      <c r="F121" s="69"/>
      <c r="G121" s="69"/>
      <c r="H121" s="67">
        <v>0</v>
      </c>
      <c r="I121" s="68">
        <v>2412.91</v>
      </c>
      <c r="J121" s="68"/>
    </row>
    <row r="122" spans="1:10" ht="12.75" customHeight="1" x14ac:dyDescent="0.25">
      <c r="A122" s="51" t="s">
        <v>1314</v>
      </c>
      <c r="B122" s="65" t="s">
        <v>428</v>
      </c>
      <c r="C122" s="65" t="s">
        <v>1322</v>
      </c>
      <c r="D122" s="66">
        <v>41254</v>
      </c>
      <c r="E122" s="54" t="s">
        <v>1323</v>
      </c>
      <c r="F122" s="51" t="s">
        <v>1324</v>
      </c>
      <c r="G122" s="51"/>
      <c r="H122" s="67">
        <v>0</v>
      </c>
      <c r="I122" s="68">
        <v>2412.91</v>
      </c>
      <c r="J122" s="68"/>
    </row>
    <row r="123" spans="1:10" ht="12.75" customHeight="1" x14ac:dyDescent="0.25">
      <c r="A123" s="51" t="s">
        <v>1314</v>
      </c>
      <c r="B123" s="65" t="s">
        <v>428</v>
      </c>
      <c r="C123" s="65" t="s">
        <v>1325</v>
      </c>
      <c r="D123" s="66">
        <v>41255</v>
      </c>
      <c r="E123" s="54" t="s">
        <v>1326</v>
      </c>
      <c r="F123" s="51" t="s">
        <v>1327</v>
      </c>
      <c r="G123" s="51"/>
      <c r="H123" s="67">
        <v>0</v>
      </c>
      <c r="I123" s="68">
        <v>2412.91</v>
      </c>
      <c r="J123" s="68"/>
    </row>
    <row r="124" spans="1:10" ht="12.75" customHeight="1" x14ac:dyDescent="0.25">
      <c r="A124" s="51" t="s">
        <v>1314</v>
      </c>
      <c r="B124" s="65" t="s">
        <v>428</v>
      </c>
      <c r="C124" s="65" t="s">
        <v>1328</v>
      </c>
      <c r="D124" s="66">
        <v>41255</v>
      </c>
      <c r="E124" s="54" t="s">
        <v>1329</v>
      </c>
      <c r="F124" s="51" t="s">
        <v>1330</v>
      </c>
      <c r="G124" s="51"/>
      <c r="H124" s="67">
        <v>0</v>
      </c>
      <c r="I124" s="68">
        <v>2412.91</v>
      </c>
      <c r="J124" s="68"/>
    </row>
    <row r="125" spans="1:10" ht="12.75" customHeight="1" x14ac:dyDescent="0.25">
      <c r="A125" s="51" t="s">
        <v>1314</v>
      </c>
      <c r="B125" s="65" t="s">
        <v>428</v>
      </c>
      <c r="C125" s="65" t="s">
        <v>1331</v>
      </c>
      <c r="D125" s="66">
        <v>41255</v>
      </c>
      <c r="E125" s="54" t="s">
        <v>1332</v>
      </c>
      <c r="F125" s="51" t="s">
        <v>1333</v>
      </c>
      <c r="G125" s="51"/>
      <c r="H125" s="67">
        <v>0</v>
      </c>
      <c r="I125" s="68">
        <v>2412.91</v>
      </c>
      <c r="J125" s="68"/>
    </row>
    <row r="126" spans="1:10" ht="12.75" customHeight="1" x14ac:dyDescent="0.25">
      <c r="A126" s="58" t="s">
        <v>1334</v>
      </c>
      <c r="B126" s="75"/>
      <c r="C126" s="75"/>
      <c r="D126" s="76"/>
      <c r="E126" s="61"/>
      <c r="F126" s="79"/>
      <c r="G126" s="79"/>
      <c r="H126" s="63">
        <f>SUM(H119:H125)</f>
        <v>0</v>
      </c>
      <c r="I126" s="63">
        <f>SUM(I119:I125)</f>
        <v>16890.37</v>
      </c>
      <c r="J126" s="64">
        <f>+I126-H126</f>
        <v>16890.37</v>
      </c>
    </row>
    <row r="127" spans="1:10" ht="12.75" customHeight="1" x14ac:dyDescent="0.25">
      <c r="A127" s="47" t="s">
        <v>1335</v>
      </c>
      <c r="B127" s="47"/>
      <c r="C127" s="47"/>
      <c r="D127" s="82"/>
      <c r="E127" s="47" t="s">
        <v>1336</v>
      </c>
      <c r="F127" s="48"/>
      <c r="G127" s="73">
        <v>0</v>
      </c>
      <c r="H127" s="49"/>
      <c r="I127" s="72"/>
      <c r="J127" s="50"/>
    </row>
    <row r="128" spans="1:10" ht="12.75" customHeight="1" x14ac:dyDescent="0.25">
      <c r="A128" s="51" t="s">
        <v>1335</v>
      </c>
      <c r="B128" s="65" t="s">
        <v>14</v>
      </c>
      <c r="C128" s="65" t="s">
        <v>1337</v>
      </c>
      <c r="D128" s="66">
        <v>41137</v>
      </c>
      <c r="E128" s="54" t="s">
        <v>1338</v>
      </c>
      <c r="F128" s="69"/>
      <c r="G128" s="69"/>
      <c r="H128" s="67">
        <v>0</v>
      </c>
      <c r="I128" s="68">
        <v>5822.63</v>
      </c>
      <c r="J128" s="68"/>
    </row>
    <row r="129" spans="1:10" ht="12.75" customHeight="1" x14ac:dyDescent="0.25">
      <c r="A129" s="51" t="s">
        <v>1335</v>
      </c>
      <c r="B129" s="65" t="s">
        <v>14</v>
      </c>
      <c r="C129" s="65" t="s">
        <v>1339</v>
      </c>
      <c r="D129" s="66">
        <v>41171</v>
      </c>
      <c r="E129" s="54" t="s">
        <v>1340</v>
      </c>
      <c r="F129" s="69"/>
      <c r="G129" s="69"/>
      <c r="H129" s="67">
        <v>0</v>
      </c>
      <c r="I129" s="68">
        <v>5822.63</v>
      </c>
      <c r="J129" s="68"/>
    </row>
    <row r="130" spans="1:10" ht="12.75" customHeight="1" x14ac:dyDescent="0.25">
      <c r="A130" s="51" t="s">
        <v>1335</v>
      </c>
      <c r="B130" s="65" t="s">
        <v>14</v>
      </c>
      <c r="C130" s="65" t="s">
        <v>1341</v>
      </c>
      <c r="D130" s="66">
        <v>41227</v>
      </c>
      <c r="E130" s="54" t="s">
        <v>1342</v>
      </c>
      <c r="F130" s="69"/>
      <c r="G130" s="69"/>
      <c r="H130" s="67">
        <v>0</v>
      </c>
      <c r="I130" s="68">
        <v>5822.63</v>
      </c>
      <c r="J130" s="68"/>
    </row>
    <row r="131" spans="1:10" ht="12.75" customHeight="1" x14ac:dyDescent="0.25">
      <c r="A131" s="51" t="s">
        <v>1335</v>
      </c>
      <c r="B131" s="65" t="s">
        <v>14</v>
      </c>
      <c r="C131" s="65" t="s">
        <v>1343</v>
      </c>
      <c r="D131" s="66">
        <v>41227</v>
      </c>
      <c r="E131" s="54" t="s">
        <v>1344</v>
      </c>
      <c r="F131" s="69"/>
      <c r="G131" s="69"/>
      <c r="H131" s="67">
        <v>0</v>
      </c>
      <c r="I131" s="68">
        <v>5822.63</v>
      </c>
      <c r="J131" s="68"/>
    </row>
    <row r="132" spans="1:10" ht="12.75" customHeight="1" x14ac:dyDescent="0.25">
      <c r="A132" s="58" t="s">
        <v>1345</v>
      </c>
      <c r="B132" s="59"/>
      <c r="C132" s="59"/>
      <c r="D132" s="60"/>
      <c r="E132" s="61"/>
      <c r="F132" s="62"/>
      <c r="G132" s="62"/>
      <c r="H132" s="71">
        <f>SUM(H128:H131)</f>
        <v>0</v>
      </c>
      <c r="I132" s="71">
        <f>SUM(I128:I131)</f>
        <v>23290.52</v>
      </c>
      <c r="J132" s="64">
        <f>+I132-H132</f>
        <v>23290.52</v>
      </c>
    </row>
    <row r="133" spans="1:10" ht="12.75" customHeight="1" x14ac:dyDescent="0.25">
      <c r="A133" s="47" t="s">
        <v>1346</v>
      </c>
      <c r="B133" s="47"/>
      <c r="C133" s="47"/>
      <c r="D133" s="47"/>
      <c r="E133" s="47" t="s">
        <v>1347</v>
      </c>
      <c r="F133" s="48"/>
      <c r="G133" s="49">
        <v>0</v>
      </c>
      <c r="H133" s="49"/>
      <c r="I133" s="72"/>
      <c r="J133" s="50"/>
    </row>
    <row r="134" spans="1:10" ht="12.75" customHeight="1" x14ac:dyDescent="0.25">
      <c r="A134" s="51" t="s">
        <v>1346</v>
      </c>
      <c r="B134" s="65" t="s">
        <v>14</v>
      </c>
      <c r="C134" s="65" t="s">
        <v>1348</v>
      </c>
      <c r="D134" s="66">
        <v>41131</v>
      </c>
      <c r="E134" s="54" t="s">
        <v>1349</v>
      </c>
      <c r="F134" s="69"/>
      <c r="G134" s="69"/>
      <c r="H134" s="67">
        <v>0</v>
      </c>
      <c r="I134" s="68">
        <v>18560</v>
      </c>
      <c r="J134" s="68"/>
    </row>
    <row r="135" spans="1:10" ht="12.75" customHeight="1" x14ac:dyDescent="0.25">
      <c r="A135" s="51" t="s">
        <v>1346</v>
      </c>
      <c r="B135" s="65" t="s">
        <v>14</v>
      </c>
      <c r="C135" s="65" t="s">
        <v>1350</v>
      </c>
      <c r="D135" s="66">
        <v>41208</v>
      </c>
      <c r="E135" s="54" t="s">
        <v>1351</v>
      </c>
      <c r="F135" s="69"/>
      <c r="G135" s="69"/>
      <c r="H135" s="67">
        <v>0</v>
      </c>
      <c r="I135" s="68">
        <v>74240</v>
      </c>
      <c r="J135" s="68"/>
    </row>
    <row r="136" spans="1:10" ht="12.75" customHeight="1" x14ac:dyDescent="0.25">
      <c r="A136" s="58" t="s">
        <v>1352</v>
      </c>
      <c r="B136" s="75"/>
      <c r="C136" s="75"/>
      <c r="D136" s="76"/>
      <c r="E136" s="61"/>
      <c r="F136" s="77"/>
      <c r="G136" s="77"/>
      <c r="H136" s="63">
        <f>SUM(H134:H135)</f>
        <v>0</v>
      </c>
      <c r="I136" s="63">
        <f>SUM(I134:I135)</f>
        <v>92800</v>
      </c>
      <c r="J136" s="64">
        <f>+I136-H136</f>
        <v>92800</v>
      </c>
    </row>
    <row r="137" spans="1:10" ht="12.75" customHeight="1" x14ac:dyDescent="0.25">
      <c r="A137" s="47" t="s">
        <v>1353</v>
      </c>
      <c r="B137" s="80"/>
      <c r="C137" s="80"/>
      <c r="D137" s="80"/>
      <c r="E137" s="47" t="s">
        <v>1354</v>
      </c>
      <c r="F137" s="81"/>
      <c r="G137" s="49">
        <v>0</v>
      </c>
      <c r="H137" s="73"/>
      <c r="I137" s="72"/>
      <c r="J137" s="72"/>
    </row>
    <row r="138" spans="1:10" ht="12.75" customHeight="1" x14ac:dyDescent="0.25">
      <c r="A138" s="51" t="s">
        <v>1353</v>
      </c>
      <c r="B138" s="52" t="s">
        <v>14</v>
      </c>
      <c r="C138" s="52">
        <v>6683</v>
      </c>
      <c r="D138" s="53">
        <v>40030</v>
      </c>
      <c r="E138" s="54" t="s">
        <v>1355</v>
      </c>
      <c r="F138" s="55"/>
      <c r="G138" s="55"/>
      <c r="H138" s="56">
        <v>0</v>
      </c>
      <c r="I138" s="57">
        <v>30000</v>
      </c>
      <c r="J138" s="57"/>
    </row>
    <row r="139" spans="1:10" ht="12.75" customHeight="1" x14ac:dyDescent="0.25">
      <c r="A139" s="58" t="s">
        <v>1356</v>
      </c>
      <c r="B139" s="74"/>
      <c r="C139" s="74"/>
      <c r="D139" s="74"/>
      <c r="E139" s="58"/>
      <c r="F139" s="70"/>
      <c r="G139" s="71"/>
      <c r="H139" s="63">
        <f>SUM(H138)</f>
        <v>0</v>
      </c>
      <c r="I139" s="63">
        <f>SUM(I138)</f>
        <v>30000</v>
      </c>
      <c r="J139" s="64">
        <f>+I139-H139</f>
        <v>30000</v>
      </c>
    </row>
    <row r="140" spans="1:10" ht="12.75" customHeight="1" x14ac:dyDescent="0.25">
      <c r="A140" s="47" t="s">
        <v>1357</v>
      </c>
      <c r="B140" s="47"/>
      <c r="C140" s="47"/>
      <c r="D140" s="47"/>
      <c r="E140" s="47" t="s">
        <v>1358</v>
      </c>
      <c r="F140" s="48"/>
      <c r="G140" s="49">
        <v>0</v>
      </c>
      <c r="H140" s="49"/>
      <c r="I140" s="50"/>
      <c r="J140" s="50"/>
    </row>
    <row r="141" spans="1:10" ht="12.75" customHeight="1" x14ac:dyDescent="0.25">
      <c r="A141" s="51" t="s">
        <v>1357</v>
      </c>
      <c r="B141" s="65" t="s">
        <v>14</v>
      </c>
      <c r="C141" s="65" t="s">
        <v>1359</v>
      </c>
      <c r="D141" s="66">
        <v>41222</v>
      </c>
      <c r="E141" s="54" t="s">
        <v>1360</v>
      </c>
      <c r="F141" s="69"/>
      <c r="G141" s="69"/>
      <c r="H141" s="67">
        <v>0</v>
      </c>
      <c r="I141" s="68">
        <v>25520</v>
      </c>
      <c r="J141" s="68"/>
    </row>
    <row r="142" spans="1:10" ht="12.75" customHeight="1" x14ac:dyDescent="0.25">
      <c r="A142" s="51" t="s">
        <v>1357</v>
      </c>
      <c r="B142" s="65" t="s">
        <v>14</v>
      </c>
      <c r="C142" s="65" t="s">
        <v>1361</v>
      </c>
      <c r="D142" s="66">
        <v>41222</v>
      </c>
      <c r="E142" s="54" t="s">
        <v>1362</v>
      </c>
      <c r="F142" s="69"/>
      <c r="G142" s="69"/>
      <c r="H142" s="67">
        <v>0</v>
      </c>
      <c r="I142" s="68">
        <v>74126.320000000007</v>
      </c>
      <c r="J142" s="68"/>
    </row>
    <row r="143" spans="1:10" ht="12.75" customHeight="1" x14ac:dyDescent="0.25">
      <c r="A143" s="51" t="s">
        <v>1357</v>
      </c>
      <c r="B143" s="65" t="s">
        <v>14</v>
      </c>
      <c r="C143" s="65" t="s">
        <v>1363</v>
      </c>
      <c r="D143" s="66">
        <v>41222</v>
      </c>
      <c r="E143" s="54" t="s">
        <v>1364</v>
      </c>
      <c r="F143" s="69"/>
      <c r="G143" s="69"/>
      <c r="H143" s="67">
        <v>0</v>
      </c>
      <c r="I143" s="68">
        <v>32277</v>
      </c>
      <c r="J143" s="68"/>
    </row>
    <row r="144" spans="1:10" ht="12.75" customHeight="1" x14ac:dyDescent="0.25">
      <c r="A144" s="51" t="s">
        <v>1357</v>
      </c>
      <c r="B144" s="65" t="s">
        <v>14</v>
      </c>
      <c r="C144" s="65" t="s">
        <v>1365</v>
      </c>
      <c r="D144" s="66">
        <v>41222</v>
      </c>
      <c r="E144" s="54" t="s">
        <v>1366</v>
      </c>
      <c r="F144" s="69"/>
      <c r="G144" s="69"/>
      <c r="H144" s="67">
        <v>0</v>
      </c>
      <c r="I144" s="68">
        <v>19720</v>
      </c>
      <c r="J144" s="68"/>
    </row>
    <row r="145" spans="1:10" ht="12.75" customHeight="1" x14ac:dyDescent="0.25">
      <c r="A145" s="51" t="s">
        <v>1357</v>
      </c>
      <c r="B145" s="65" t="s">
        <v>14</v>
      </c>
      <c r="C145" s="65" t="s">
        <v>1367</v>
      </c>
      <c r="D145" s="66">
        <v>41233</v>
      </c>
      <c r="E145" s="54" t="s">
        <v>1368</v>
      </c>
      <c r="F145" s="69"/>
      <c r="G145" s="69"/>
      <c r="H145" s="67">
        <v>0</v>
      </c>
      <c r="I145" s="68">
        <v>19720</v>
      </c>
      <c r="J145" s="68"/>
    </row>
    <row r="146" spans="1:10" ht="12.75" customHeight="1" x14ac:dyDescent="0.25">
      <c r="A146" s="51" t="s">
        <v>1357</v>
      </c>
      <c r="B146" s="65" t="s">
        <v>14</v>
      </c>
      <c r="C146" s="65" t="s">
        <v>1369</v>
      </c>
      <c r="D146" s="66">
        <v>41233</v>
      </c>
      <c r="E146" s="54" t="s">
        <v>1370</v>
      </c>
      <c r="F146" s="69"/>
      <c r="G146" s="69"/>
      <c r="H146" s="67">
        <v>0</v>
      </c>
      <c r="I146" s="68">
        <v>19720</v>
      </c>
      <c r="J146" s="68"/>
    </row>
    <row r="147" spans="1:10" ht="12.75" customHeight="1" x14ac:dyDescent="0.25">
      <c r="A147" s="51" t="s">
        <v>1357</v>
      </c>
      <c r="B147" s="65" t="s">
        <v>14</v>
      </c>
      <c r="C147" s="65" t="s">
        <v>1371</v>
      </c>
      <c r="D147" s="66">
        <v>41233</v>
      </c>
      <c r="E147" s="54" t="s">
        <v>1372</v>
      </c>
      <c r="F147" s="69"/>
      <c r="G147" s="69"/>
      <c r="H147" s="67">
        <v>0</v>
      </c>
      <c r="I147" s="68">
        <v>11799.52</v>
      </c>
      <c r="J147" s="68"/>
    </row>
    <row r="148" spans="1:10" ht="12.75" customHeight="1" x14ac:dyDescent="0.25">
      <c r="A148" s="51" t="s">
        <v>1357</v>
      </c>
      <c r="B148" s="65" t="s">
        <v>14</v>
      </c>
      <c r="C148" s="65" t="s">
        <v>1373</v>
      </c>
      <c r="D148" s="66">
        <v>41233</v>
      </c>
      <c r="E148" s="54" t="s">
        <v>1374</v>
      </c>
      <c r="F148" s="69"/>
      <c r="G148" s="69"/>
      <c r="H148" s="67">
        <v>0</v>
      </c>
      <c r="I148" s="68">
        <v>80272</v>
      </c>
      <c r="J148" s="68"/>
    </row>
    <row r="149" spans="1:10" ht="12.75" customHeight="1" x14ac:dyDescent="0.25">
      <c r="A149" s="51" t="s">
        <v>1357</v>
      </c>
      <c r="B149" s="65" t="s">
        <v>14</v>
      </c>
      <c r="C149" s="65" t="s">
        <v>1375</v>
      </c>
      <c r="D149" s="66">
        <v>41233</v>
      </c>
      <c r="E149" s="54" t="s">
        <v>1376</v>
      </c>
      <c r="F149" s="69"/>
      <c r="G149" s="69"/>
      <c r="H149" s="67">
        <v>0</v>
      </c>
      <c r="I149" s="68">
        <v>11600</v>
      </c>
      <c r="J149" s="68"/>
    </row>
    <row r="150" spans="1:10" ht="12.75" customHeight="1" x14ac:dyDescent="0.25">
      <c r="A150" s="51" t="s">
        <v>1357</v>
      </c>
      <c r="B150" s="65" t="s">
        <v>14</v>
      </c>
      <c r="C150" s="65" t="s">
        <v>1377</v>
      </c>
      <c r="D150" s="66">
        <v>41233</v>
      </c>
      <c r="E150" s="54" t="s">
        <v>1378</v>
      </c>
      <c r="F150" s="69"/>
      <c r="G150" s="69"/>
      <c r="H150" s="67">
        <v>0</v>
      </c>
      <c r="I150" s="68">
        <v>19720</v>
      </c>
      <c r="J150" s="68"/>
    </row>
    <row r="151" spans="1:10" ht="12.75" customHeight="1" x14ac:dyDescent="0.25">
      <c r="A151" s="51" t="s">
        <v>1357</v>
      </c>
      <c r="B151" s="65" t="s">
        <v>14</v>
      </c>
      <c r="C151" s="65" t="s">
        <v>1379</v>
      </c>
      <c r="D151" s="66">
        <v>41233</v>
      </c>
      <c r="E151" s="54" t="s">
        <v>1380</v>
      </c>
      <c r="F151" s="69"/>
      <c r="G151" s="69"/>
      <c r="H151" s="67">
        <v>0</v>
      </c>
      <c r="I151" s="68">
        <v>53056.08</v>
      </c>
      <c r="J151" s="68"/>
    </row>
    <row r="152" spans="1:10" ht="12.75" customHeight="1" x14ac:dyDescent="0.25">
      <c r="A152" s="51" t="s">
        <v>1357</v>
      </c>
      <c r="B152" s="65" t="s">
        <v>14</v>
      </c>
      <c r="C152" s="65" t="s">
        <v>1381</v>
      </c>
      <c r="D152" s="66">
        <v>41233</v>
      </c>
      <c r="E152" s="54" t="s">
        <v>1382</v>
      </c>
      <c r="F152" s="69"/>
      <c r="G152" s="69"/>
      <c r="H152" s="67">
        <v>0</v>
      </c>
      <c r="I152" s="68">
        <v>12516.4</v>
      </c>
      <c r="J152" s="68"/>
    </row>
    <row r="153" spans="1:10" ht="12.75" customHeight="1" x14ac:dyDescent="0.25">
      <c r="A153" s="51" t="s">
        <v>1357</v>
      </c>
      <c r="B153" s="65" t="s">
        <v>14</v>
      </c>
      <c r="C153" s="65" t="s">
        <v>1383</v>
      </c>
      <c r="D153" s="66">
        <v>41233</v>
      </c>
      <c r="E153" s="54" t="s">
        <v>1384</v>
      </c>
      <c r="F153" s="69"/>
      <c r="G153" s="69"/>
      <c r="H153" s="67">
        <v>0</v>
      </c>
      <c r="I153" s="68">
        <v>39811.199999999997</v>
      </c>
      <c r="J153" s="68"/>
    </row>
    <row r="154" spans="1:10" ht="12.75" customHeight="1" x14ac:dyDescent="0.25">
      <c r="A154" s="51" t="s">
        <v>1357</v>
      </c>
      <c r="B154" s="65" t="s">
        <v>14</v>
      </c>
      <c r="C154" s="65" t="s">
        <v>1385</v>
      </c>
      <c r="D154" s="66">
        <v>41233</v>
      </c>
      <c r="E154" s="54" t="s">
        <v>1386</v>
      </c>
      <c r="F154" s="69"/>
      <c r="G154" s="69"/>
      <c r="H154" s="67">
        <v>0</v>
      </c>
      <c r="I154" s="68">
        <v>19720</v>
      </c>
      <c r="J154" s="68"/>
    </row>
    <row r="155" spans="1:10" ht="12.75" customHeight="1" x14ac:dyDescent="0.25">
      <c r="A155" s="51" t="s">
        <v>1357</v>
      </c>
      <c r="B155" s="65" t="s">
        <v>14</v>
      </c>
      <c r="C155" s="65" t="s">
        <v>1387</v>
      </c>
      <c r="D155" s="66">
        <v>41243</v>
      </c>
      <c r="E155" s="54" t="s">
        <v>1388</v>
      </c>
      <c r="F155" s="69"/>
      <c r="G155" s="69"/>
      <c r="H155" s="67">
        <v>0</v>
      </c>
      <c r="I155" s="68">
        <v>34344.120000000003</v>
      </c>
      <c r="J155" s="68"/>
    </row>
    <row r="156" spans="1:10" ht="12.75" customHeight="1" x14ac:dyDescent="0.25">
      <c r="A156" s="51" t="s">
        <v>1357</v>
      </c>
      <c r="B156" s="65" t="s">
        <v>14</v>
      </c>
      <c r="C156" s="65" t="s">
        <v>1389</v>
      </c>
      <c r="D156" s="66">
        <v>41253</v>
      </c>
      <c r="E156" s="54" t="s">
        <v>1390</v>
      </c>
      <c r="F156" s="69"/>
      <c r="G156" s="69"/>
      <c r="H156" s="67">
        <v>0</v>
      </c>
      <c r="I156" s="68">
        <v>12516.4</v>
      </c>
      <c r="J156" s="68"/>
    </row>
    <row r="157" spans="1:10" ht="12.75" customHeight="1" x14ac:dyDescent="0.25">
      <c r="A157" s="51" t="s">
        <v>1357</v>
      </c>
      <c r="B157" s="65" t="s">
        <v>14</v>
      </c>
      <c r="C157" s="65" t="s">
        <v>490</v>
      </c>
      <c r="D157" s="66">
        <v>41639</v>
      </c>
      <c r="E157" s="54" t="s">
        <v>1391</v>
      </c>
      <c r="F157" s="69"/>
      <c r="G157" s="69"/>
      <c r="H157" s="67">
        <v>0</v>
      </c>
      <c r="I157" s="68">
        <v>60004.480000000003</v>
      </c>
      <c r="J157" s="68"/>
    </row>
    <row r="158" spans="1:10" ht="12.75" customHeight="1" x14ac:dyDescent="0.25">
      <c r="A158" s="51" t="s">
        <v>1357</v>
      </c>
      <c r="B158" s="65" t="s">
        <v>14</v>
      </c>
      <c r="C158" s="65" t="s">
        <v>1392</v>
      </c>
      <c r="D158" s="66">
        <v>41639</v>
      </c>
      <c r="E158" s="54" t="s">
        <v>1393</v>
      </c>
      <c r="F158" s="69"/>
      <c r="G158" s="69"/>
      <c r="H158" s="67">
        <v>0</v>
      </c>
      <c r="I158" s="68">
        <v>100380.6</v>
      </c>
      <c r="J158" s="68"/>
    </row>
    <row r="159" spans="1:10" ht="12.75" customHeight="1" x14ac:dyDescent="0.25">
      <c r="A159" s="51" t="s">
        <v>1357</v>
      </c>
      <c r="B159" s="65" t="s">
        <v>14</v>
      </c>
      <c r="C159" s="65" t="s">
        <v>1394</v>
      </c>
      <c r="D159" s="66">
        <v>41639</v>
      </c>
      <c r="E159" s="54" t="s">
        <v>1395</v>
      </c>
      <c r="F159" s="69"/>
      <c r="G159" s="69"/>
      <c r="H159" s="67">
        <v>0</v>
      </c>
      <c r="I159" s="68">
        <v>15044.27</v>
      </c>
      <c r="J159" s="68"/>
    </row>
    <row r="160" spans="1:10" ht="12.75" customHeight="1" x14ac:dyDescent="0.25">
      <c r="A160" s="51" t="s">
        <v>1357</v>
      </c>
      <c r="B160" s="65" t="s">
        <v>14</v>
      </c>
      <c r="C160" s="65" t="s">
        <v>1396</v>
      </c>
      <c r="D160" s="66">
        <v>41639</v>
      </c>
      <c r="E160" s="54" t="s">
        <v>1397</v>
      </c>
      <c r="F160" s="69"/>
      <c r="G160" s="69"/>
      <c r="H160" s="67">
        <v>0</v>
      </c>
      <c r="I160" s="68">
        <v>10753.2</v>
      </c>
      <c r="J160" s="68"/>
    </row>
    <row r="161" spans="1:10" ht="12.75" customHeight="1" x14ac:dyDescent="0.25">
      <c r="A161" s="51" t="s">
        <v>1357</v>
      </c>
      <c r="B161" s="65" t="s">
        <v>14</v>
      </c>
      <c r="C161" s="65" t="s">
        <v>1398</v>
      </c>
      <c r="D161" s="66">
        <v>41639</v>
      </c>
      <c r="E161" s="54" t="s">
        <v>1399</v>
      </c>
      <c r="F161" s="69"/>
      <c r="G161" s="69"/>
      <c r="H161" s="67">
        <v>0</v>
      </c>
      <c r="I161" s="68">
        <v>62524</v>
      </c>
      <c r="J161" s="68"/>
    </row>
    <row r="162" spans="1:10" ht="12.75" customHeight="1" x14ac:dyDescent="0.25">
      <c r="A162" s="51" t="s">
        <v>1357</v>
      </c>
      <c r="B162" s="65" t="s">
        <v>14</v>
      </c>
      <c r="C162" s="65" t="s">
        <v>1400</v>
      </c>
      <c r="D162" s="66">
        <v>41639</v>
      </c>
      <c r="E162" s="54" t="s">
        <v>1401</v>
      </c>
      <c r="F162" s="69"/>
      <c r="G162" s="69"/>
      <c r="H162" s="67">
        <v>0</v>
      </c>
      <c r="I162" s="68">
        <v>46430.16</v>
      </c>
      <c r="J162" s="68"/>
    </row>
    <row r="163" spans="1:10" ht="12.75" customHeight="1" x14ac:dyDescent="0.25">
      <c r="A163" s="51" t="s">
        <v>1357</v>
      </c>
      <c r="B163" s="65" t="s">
        <v>14</v>
      </c>
      <c r="C163" s="65" t="s">
        <v>1402</v>
      </c>
      <c r="D163" s="66">
        <v>41639</v>
      </c>
      <c r="E163" s="54" t="s">
        <v>1403</v>
      </c>
      <c r="F163" s="69"/>
      <c r="G163" s="69"/>
      <c r="H163" s="67">
        <v>0</v>
      </c>
      <c r="I163" s="68">
        <v>40472.400000000001</v>
      </c>
      <c r="J163" s="68"/>
    </row>
    <row r="164" spans="1:10" ht="12.75" customHeight="1" x14ac:dyDescent="0.25">
      <c r="A164" s="51" t="s">
        <v>1357</v>
      </c>
      <c r="B164" s="65" t="s">
        <v>14</v>
      </c>
      <c r="C164" s="65" t="s">
        <v>1404</v>
      </c>
      <c r="D164" s="66">
        <v>41639</v>
      </c>
      <c r="E164" s="54" t="s">
        <v>1405</v>
      </c>
      <c r="F164" s="69"/>
      <c r="G164" s="69"/>
      <c r="H164" s="67">
        <v>0</v>
      </c>
      <c r="I164" s="68">
        <v>16472</v>
      </c>
      <c r="J164" s="68"/>
    </row>
    <row r="165" spans="1:10" ht="12.75" customHeight="1" x14ac:dyDescent="0.25">
      <c r="A165" s="51" t="s">
        <v>1357</v>
      </c>
      <c r="B165" s="65" t="s">
        <v>14</v>
      </c>
      <c r="C165" s="65" t="s">
        <v>1406</v>
      </c>
      <c r="D165" s="66">
        <v>41639</v>
      </c>
      <c r="E165" s="54" t="s">
        <v>1407</v>
      </c>
      <c r="F165" s="69"/>
      <c r="G165" s="69"/>
      <c r="H165" s="67">
        <v>0</v>
      </c>
      <c r="I165" s="68">
        <v>62785</v>
      </c>
      <c r="J165" s="68"/>
    </row>
    <row r="166" spans="1:10" ht="12.75" customHeight="1" x14ac:dyDescent="0.25">
      <c r="A166" s="51" t="s">
        <v>1357</v>
      </c>
      <c r="B166" s="65" t="s">
        <v>14</v>
      </c>
      <c r="C166" s="65" t="s">
        <v>1408</v>
      </c>
      <c r="D166" s="66">
        <v>41639</v>
      </c>
      <c r="E166" s="54" t="s">
        <v>1409</v>
      </c>
      <c r="F166" s="69"/>
      <c r="G166" s="69"/>
      <c r="H166" s="67">
        <v>0</v>
      </c>
      <c r="I166" s="68">
        <v>39752.74</v>
      </c>
      <c r="J166" s="68"/>
    </row>
    <row r="167" spans="1:10" ht="12.75" customHeight="1" x14ac:dyDescent="0.25">
      <c r="A167" s="51" t="s">
        <v>1357</v>
      </c>
      <c r="B167" s="65" t="s">
        <v>14</v>
      </c>
      <c r="C167" s="65" t="s">
        <v>1410</v>
      </c>
      <c r="D167" s="66">
        <v>41639</v>
      </c>
      <c r="E167" s="54" t="s">
        <v>1411</v>
      </c>
      <c r="F167" s="69"/>
      <c r="G167" s="69"/>
      <c r="H167" s="67">
        <v>0</v>
      </c>
      <c r="I167" s="68">
        <v>18142.400000000001</v>
      </c>
      <c r="J167" s="68"/>
    </row>
    <row r="168" spans="1:10" ht="12.75" customHeight="1" x14ac:dyDescent="0.25">
      <c r="A168" s="58" t="s">
        <v>1412</v>
      </c>
      <c r="B168" s="75"/>
      <c r="C168" s="75"/>
      <c r="D168" s="76"/>
      <c r="E168" s="61"/>
      <c r="F168" s="77"/>
      <c r="G168" s="77"/>
      <c r="H168" s="63">
        <f>SUM(H141:H167)</f>
        <v>0</v>
      </c>
      <c r="I168" s="63">
        <f>SUM(I141:I167)</f>
        <v>959200.29</v>
      </c>
      <c r="J168" s="64">
        <f>+I168-H168</f>
        <v>959200.29</v>
      </c>
    </row>
    <row r="169" spans="1:10" ht="12.75" customHeight="1" x14ac:dyDescent="0.25">
      <c r="A169" s="47" t="s">
        <v>1413</v>
      </c>
      <c r="B169" s="47"/>
      <c r="C169" s="47"/>
      <c r="D169" s="47"/>
      <c r="E169" s="47" t="s">
        <v>1414</v>
      </c>
      <c r="F169" s="48"/>
      <c r="G169" s="73">
        <v>0</v>
      </c>
      <c r="H169" s="49"/>
      <c r="I169" s="72"/>
      <c r="J169" s="50"/>
    </row>
    <row r="170" spans="1:10" ht="12.75" customHeight="1" x14ac:dyDescent="0.25">
      <c r="A170" s="51" t="s">
        <v>1413</v>
      </c>
      <c r="B170" s="65" t="s">
        <v>14</v>
      </c>
      <c r="C170" s="65" t="s">
        <v>1415</v>
      </c>
      <c r="D170" s="66">
        <v>41099</v>
      </c>
      <c r="E170" s="54" t="s">
        <v>1416</v>
      </c>
      <c r="F170" s="69"/>
      <c r="G170" s="69"/>
      <c r="H170" s="67">
        <v>0</v>
      </c>
      <c r="I170" s="68">
        <v>18635.28</v>
      </c>
      <c r="J170" s="68"/>
    </row>
    <row r="171" spans="1:10" ht="12.75" customHeight="1" x14ac:dyDescent="0.25">
      <c r="A171" s="51" t="s">
        <v>1413</v>
      </c>
      <c r="B171" s="65" t="s">
        <v>14</v>
      </c>
      <c r="C171" s="65" t="s">
        <v>1417</v>
      </c>
      <c r="D171" s="66">
        <v>41131</v>
      </c>
      <c r="E171" s="54" t="s">
        <v>1418</v>
      </c>
      <c r="F171" s="69"/>
      <c r="G171" s="69"/>
      <c r="H171" s="67">
        <v>0</v>
      </c>
      <c r="I171" s="68">
        <v>14520</v>
      </c>
      <c r="J171" s="68"/>
    </row>
    <row r="172" spans="1:10" ht="12.75" customHeight="1" x14ac:dyDescent="0.25">
      <c r="A172" s="51" t="s">
        <v>1413</v>
      </c>
      <c r="B172" s="65" t="s">
        <v>14</v>
      </c>
      <c r="C172" s="65" t="s">
        <v>1419</v>
      </c>
      <c r="D172" s="66">
        <v>41135</v>
      </c>
      <c r="E172" s="54" t="s">
        <v>1420</v>
      </c>
      <c r="F172" s="69"/>
      <c r="G172" s="69"/>
      <c r="H172" s="67">
        <v>0</v>
      </c>
      <c r="I172" s="68">
        <v>18635.28</v>
      </c>
      <c r="J172" s="68"/>
    </row>
    <row r="173" spans="1:10" ht="12.75" customHeight="1" x14ac:dyDescent="0.25">
      <c r="A173" s="51" t="s">
        <v>1413</v>
      </c>
      <c r="B173" s="65" t="s">
        <v>14</v>
      </c>
      <c r="C173" s="65" t="s">
        <v>638</v>
      </c>
      <c r="D173" s="66">
        <v>41171</v>
      </c>
      <c r="E173" s="54" t="s">
        <v>1421</v>
      </c>
      <c r="F173" s="69"/>
      <c r="G173" s="69"/>
      <c r="H173" s="67">
        <v>0</v>
      </c>
      <c r="I173" s="68">
        <v>1815</v>
      </c>
      <c r="J173" s="68"/>
    </row>
    <row r="174" spans="1:10" ht="12.75" customHeight="1" x14ac:dyDescent="0.25">
      <c r="A174" s="51" t="s">
        <v>1413</v>
      </c>
      <c r="B174" s="65" t="s">
        <v>14</v>
      </c>
      <c r="C174" s="65" t="s">
        <v>1422</v>
      </c>
      <c r="D174" s="66">
        <v>41171</v>
      </c>
      <c r="E174" s="54" t="s">
        <v>1423</v>
      </c>
      <c r="F174" s="69"/>
      <c r="G174" s="69"/>
      <c r="H174" s="67">
        <v>0</v>
      </c>
      <c r="I174" s="68">
        <v>18635.28</v>
      </c>
      <c r="J174" s="68"/>
    </row>
    <row r="175" spans="1:10" ht="12.75" customHeight="1" x14ac:dyDescent="0.25">
      <c r="A175" s="51" t="s">
        <v>1413</v>
      </c>
      <c r="B175" s="65" t="s">
        <v>14</v>
      </c>
      <c r="C175" s="65" t="s">
        <v>1424</v>
      </c>
      <c r="D175" s="66">
        <v>41204</v>
      </c>
      <c r="E175" s="54" t="s">
        <v>1425</v>
      </c>
      <c r="F175" s="69"/>
      <c r="G175" s="69"/>
      <c r="H175" s="67">
        <v>0</v>
      </c>
      <c r="I175" s="68">
        <v>1815</v>
      </c>
      <c r="J175" s="68"/>
    </row>
    <row r="176" spans="1:10" ht="12.75" customHeight="1" x14ac:dyDescent="0.25">
      <c r="A176" s="51" t="s">
        <v>1413</v>
      </c>
      <c r="B176" s="65" t="s">
        <v>14</v>
      </c>
      <c r="C176" s="65" t="s">
        <v>1426</v>
      </c>
      <c r="D176" s="66">
        <v>41220</v>
      </c>
      <c r="E176" s="54" t="s">
        <v>1427</v>
      </c>
      <c r="F176" s="69"/>
      <c r="G176" s="69"/>
      <c r="H176" s="67">
        <v>0</v>
      </c>
      <c r="I176" s="68">
        <v>1815</v>
      </c>
      <c r="J176" s="68"/>
    </row>
    <row r="177" spans="1:10" ht="12.75" customHeight="1" x14ac:dyDescent="0.25">
      <c r="A177" s="51" t="s">
        <v>1413</v>
      </c>
      <c r="B177" s="65" t="s">
        <v>14</v>
      </c>
      <c r="C177" s="65" t="s">
        <v>1428</v>
      </c>
      <c r="D177" s="66">
        <v>41221</v>
      </c>
      <c r="E177" s="54" t="s">
        <v>1429</v>
      </c>
      <c r="F177" s="69"/>
      <c r="G177" s="69"/>
      <c r="H177" s="67">
        <v>0</v>
      </c>
      <c r="I177" s="68">
        <v>18635.28</v>
      </c>
      <c r="J177" s="68"/>
    </row>
    <row r="178" spans="1:10" ht="12" customHeight="1" x14ac:dyDescent="0.25">
      <c r="A178" s="51" t="s">
        <v>1413</v>
      </c>
      <c r="B178" s="65" t="s">
        <v>14</v>
      </c>
      <c r="C178" s="65" t="s">
        <v>1430</v>
      </c>
      <c r="D178" s="66">
        <v>41222</v>
      </c>
      <c r="E178" s="54" t="s">
        <v>1431</v>
      </c>
      <c r="F178" s="69"/>
      <c r="G178" s="69"/>
      <c r="H178" s="67">
        <v>0</v>
      </c>
      <c r="I178" s="68">
        <v>18635.28</v>
      </c>
      <c r="J178" s="68"/>
    </row>
    <row r="179" spans="1:10" ht="12.75" customHeight="1" x14ac:dyDescent="0.25">
      <c r="A179" s="51" t="s">
        <v>1413</v>
      </c>
      <c r="B179" s="65" t="s">
        <v>14</v>
      </c>
      <c r="C179" s="65" t="s">
        <v>1432</v>
      </c>
      <c r="D179" s="66">
        <v>41248</v>
      </c>
      <c r="E179" s="54" t="s">
        <v>1433</v>
      </c>
      <c r="F179" s="69"/>
      <c r="G179" s="69"/>
      <c r="H179" s="67">
        <v>0</v>
      </c>
      <c r="I179" s="68">
        <v>1815</v>
      </c>
      <c r="J179" s="68"/>
    </row>
    <row r="180" spans="1:10" ht="12.75" customHeight="1" x14ac:dyDescent="0.25">
      <c r="A180" s="51" t="s">
        <v>1413</v>
      </c>
      <c r="B180" s="65" t="s">
        <v>14</v>
      </c>
      <c r="C180" s="65" t="s">
        <v>1434</v>
      </c>
      <c r="D180" s="66">
        <v>41249</v>
      </c>
      <c r="E180" s="54" t="s">
        <v>1435</v>
      </c>
      <c r="F180" s="69"/>
      <c r="G180" s="69"/>
      <c r="H180" s="67">
        <v>0</v>
      </c>
      <c r="I180" s="68">
        <v>18635.28</v>
      </c>
      <c r="J180" s="68"/>
    </row>
    <row r="181" spans="1:10" ht="12.75" customHeight="1" x14ac:dyDescent="0.25">
      <c r="A181" s="58" t="s">
        <v>1436</v>
      </c>
      <c r="B181" s="59"/>
      <c r="C181" s="59"/>
      <c r="D181" s="60"/>
      <c r="E181" s="61"/>
      <c r="F181" s="62"/>
      <c r="G181" s="62"/>
      <c r="H181" s="71">
        <f>SUM(H170:H180)</f>
        <v>0</v>
      </c>
      <c r="I181" s="71">
        <f>SUM(I170:I180)</f>
        <v>133591.67999999999</v>
      </c>
      <c r="J181" s="64">
        <f>+I181-H181</f>
        <v>133591.67999999999</v>
      </c>
    </row>
    <row r="182" spans="1:10" ht="12.75" customHeight="1" x14ac:dyDescent="0.25">
      <c r="A182" s="47" t="s">
        <v>1437</v>
      </c>
      <c r="B182" s="47"/>
      <c r="C182" s="47"/>
      <c r="D182" s="47"/>
      <c r="E182" s="47" t="s">
        <v>1438</v>
      </c>
      <c r="F182" s="48"/>
      <c r="G182" s="49">
        <v>0</v>
      </c>
      <c r="H182" s="49"/>
      <c r="I182" s="50"/>
      <c r="J182" s="50"/>
    </row>
    <row r="183" spans="1:10" ht="12.75" customHeight="1" x14ac:dyDescent="0.25">
      <c r="A183" s="51" t="s">
        <v>1437</v>
      </c>
      <c r="B183" s="65" t="s">
        <v>14</v>
      </c>
      <c r="C183" s="65" t="s">
        <v>1439</v>
      </c>
      <c r="D183" s="66">
        <v>41639</v>
      </c>
      <c r="E183" s="54" t="s">
        <v>1440</v>
      </c>
      <c r="F183" s="69"/>
      <c r="G183" s="69"/>
      <c r="H183" s="67">
        <v>0</v>
      </c>
      <c r="I183" s="68">
        <v>18512.439999999999</v>
      </c>
      <c r="J183" s="68"/>
    </row>
    <row r="184" spans="1:10" ht="12.75" customHeight="1" x14ac:dyDescent="0.25">
      <c r="A184" s="51" t="s">
        <v>1437</v>
      </c>
      <c r="B184" s="65" t="s">
        <v>14</v>
      </c>
      <c r="C184" s="65" t="s">
        <v>1441</v>
      </c>
      <c r="D184" s="66">
        <v>41639</v>
      </c>
      <c r="E184" s="54" t="s">
        <v>1442</v>
      </c>
      <c r="F184" s="69"/>
      <c r="G184" s="69"/>
      <c r="H184" s="67">
        <v>0</v>
      </c>
      <c r="I184" s="68">
        <v>5417.2</v>
      </c>
      <c r="J184" s="68"/>
    </row>
    <row r="185" spans="1:10" ht="12.75" customHeight="1" x14ac:dyDescent="0.25">
      <c r="A185" s="51" t="s">
        <v>1437</v>
      </c>
      <c r="B185" s="65" t="s">
        <v>14</v>
      </c>
      <c r="C185" s="65" t="s">
        <v>1443</v>
      </c>
      <c r="D185" s="66">
        <v>41639</v>
      </c>
      <c r="E185" s="54" t="s">
        <v>1444</v>
      </c>
      <c r="F185" s="69"/>
      <c r="G185" s="69"/>
      <c r="H185" s="67">
        <v>0</v>
      </c>
      <c r="I185" s="68">
        <v>56673.52</v>
      </c>
      <c r="J185" s="68"/>
    </row>
    <row r="186" spans="1:10" ht="12.75" customHeight="1" x14ac:dyDescent="0.25">
      <c r="A186" s="51" t="s">
        <v>1437</v>
      </c>
      <c r="B186" s="65" t="s">
        <v>14</v>
      </c>
      <c r="C186" s="65" t="s">
        <v>1445</v>
      </c>
      <c r="D186" s="66">
        <v>41639</v>
      </c>
      <c r="E186" s="54" t="s">
        <v>1446</v>
      </c>
      <c r="F186" s="69"/>
      <c r="G186" s="69"/>
      <c r="H186" s="67">
        <v>0</v>
      </c>
      <c r="I186" s="68">
        <v>7656</v>
      </c>
      <c r="J186" s="68"/>
    </row>
    <row r="187" spans="1:10" ht="12.75" customHeight="1" x14ac:dyDescent="0.25">
      <c r="A187" s="51" t="s">
        <v>1437</v>
      </c>
      <c r="B187" s="65" t="s">
        <v>14</v>
      </c>
      <c r="C187" s="65" t="s">
        <v>1447</v>
      </c>
      <c r="D187" s="66">
        <v>41639</v>
      </c>
      <c r="E187" s="54" t="s">
        <v>1448</v>
      </c>
      <c r="F187" s="69"/>
      <c r="G187" s="69"/>
      <c r="H187" s="67">
        <v>0</v>
      </c>
      <c r="I187" s="68">
        <v>12760</v>
      </c>
      <c r="J187" s="68"/>
    </row>
    <row r="188" spans="1:10" ht="12.75" customHeight="1" x14ac:dyDescent="0.25">
      <c r="A188" s="51" t="s">
        <v>1437</v>
      </c>
      <c r="B188" s="65" t="s">
        <v>14</v>
      </c>
      <c r="C188" s="65" t="s">
        <v>1449</v>
      </c>
      <c r="D188" s="66">
        <v>41639</v>
      </c>
      <c r="E188" s="54" t="s">
        <v>1450</v>
      </c>
      <c r="F188" s="69"/>
      <c r="G188" s="69"/>
      <c r="H188" s="67">
        <v>0</v>
      </c>
      <c r="I188" s="68">
        <v>16340.92</v>
      </c>
      <c r="J188" s="68"/>
    </row>
    <row r="189" spans="1:10" ht="12.75" customHeight="1" x14ac:dyDescent="0.25">
      <c r="A189" s="51" t="s">
        <v>1437</v>
      </c>
      <c r="B189" s="65" t="s">
        <v>14</v>
      </c>
      <c r="C189" s="65" t="s">
        <v>1451</v>
      </c>
      <c r="D189" s="66">
        <v>41639</v>
      </c>
      <c r="E189" s="54" t="s">
        <v>1452</v>
      </c>
      <c r="F189" s="69"/>
      <c r="G189" s="69"/>
      <c r="H189" s="67">
        <v>0</v>
      </c>
      <c r="I189" s="68">
        <v>22318.400000000001</v>
      </c>
      <c r="J189" s="68"/>
    </row>
    <row r="190" spans="1:10" ht="12.75" customHeight="1" x14ac:dyDescent="0.25">
      <c r="A190" s="51" t="s">
        <v>1437</v>
      </c>
      <c r="B190" s="65" t="s">
        <v>14</v>
      </c>
      <c r="C190" s="65" t="s">
        <v>1453</v>
      </c>
      <c r="D190" s="66">
        <v>41639</v>
      </c>
      <c r="E190" s="54" t="s">
        <v>1454</v>
      </c>
      <c r="F190" s="69"/>
      <c r="G190" s="69"/>
      <c r="H190" s="67">
        <v>0</v>
      </c>
      <c r="I190" s="68">
        <v>29284.2</v>
      </c>
      <c r="J190" s="68"/>
    </row>
    <row r="191" spans="1:10" ht="12.75" customHeight="1" x14ac:dyDescent="0.25">
      <c r="A191" s="51" t="s">
        <v>1437</v>
      </c>
      <c r="B191" s="65" t="s">
        <v>14</v>
      </c>
      <c r="C191" s="65" t="s">
        <v>1455</v>
      </c>
      <c r="D191" s="66">
        <v>41639</v>
      </c>
      <c r="E191" s="54" t="s">
        <v>1456</v>
      </c>
      <c r="F191" s="69"/>
      <c r="G191" s="69"/>
      <c r="H191" s="67">
        <v>0</v>
      </c>
      <c r="I191" s="68">
        <v>16320.62</v>
      </c>
      <c r="J191" s="68"/>
    </row>
    <row r="192" spans="1:10" ht="12.75" customHeight="1" x14ac:dyDescent="0.25">
      <c r="A192" s="51" t="s">
        <v>1437</v>
      </c>
      <c r="B192" s="65" t="s">
        <v>14</v>
      </c>
      <c r="C192" s="65" t="s">
        <v>1457</v>
      </c>
      <c r="D192" s="66">
        <v>41639</v>
      </c>
      <c r="E192" s="54" t="s">
        <v>1458</v>
      </c>
      <c r="F192" s="69"/>
      <c r="G192" s="69"/>
      <c r="H192" s="67">
        <v>0</v>
      </c>
      <c r="I192" s="68">
        <v>24621.79</v>
      </c>
      <c r="J192" s="68"/>
    </row>
    <row r="193" spans="1:10" ht="12.75" customHeight="1" x14ac:dyDescent="0.25">
      <c r="A193" s="51" t="s">
        <v>1437</v>
      </c>
      <c r="B193" s="65" t="s">
        <v>14</v>
      </c>
      <c r="C193" s="65" t="s">
        <v>1459</v>
      </c>
      <c r="D193" s="66">
        <v>41639</v>
      </c>
      <c r="E193" s="54" t="s">
        <v>1460</v>
      </c>
      <c r="F193" s="69"/>
      <c r="G193" s="69"/>
      <c r="H193" s="67">
        <v>0</v>
      </c>
      <c r="I193" s="68">
        <v>26908.52</v>
      </c>
      <c r="J193" s="68"/>
    </row>
    <row r="194" spans="1:10" ht="12.75" customHeight="1" x14ac:dyDescent="0.25">
      <c r="A194" s="58" t="s">
        <v>1461</v>
      </c>
      <c r="B194" s="75"/>
      <c r="C194" s="75"/>
      <c r="D194" s="76"/>
      <c r="E194" s="61"/>
      <c r="F194" s="77"/>
      <c r="G194" s="77"/>
      <c r="H194" s="63">
        <f>SUM(H183:H193)</f>
        <v>0</v>
      </c>
      <c r="I194" s="63">
        <f>SUM(I183:I193)</f>
        <v>236813.61000000002</v>
      </c>
      <c r="J194" s="64">
        <f>+I194-H194</f>
        <v>236813.61000000002</v>
      </c>
    </row>
    <row r="195" spans="1:10" ht="12.75" customHeight="1" x14ac:dyDescent="0.25">
      <c r="A195" s="47" t="s">
        <v>1462</v>
      </c>
      <c r="B195" s="47"/>
      <c r="C195" s="47"/>
      <c r="D195" s="47"/>
      <c r="E195" s="47" t="s">
        <v>1463</v>
      </c>
      <c r="F195" s="48"/>
      <c r="G195" s="73">
        <v>0</v>
      </c>
      <c r="H195" s="49"/>
      <c r="I195" s="72"/>
      <c r="J195" s="50"/>
    </row>
    <row r="196" spans="1:10" ht="12.75" customHeight="1" x14ac:dyDescent="0.25">
      <c r="A196" s="51" t="s">
        <v>1462</v>
      </c>
      <c r="B196" s="65" t="s">
        <v>428</v>
      </c>
      <c r="C196" s="52">
        <v>69</v>
      </c>
      <c r="D196" s="53">
        <v>40107</v>
      </c>
      <c r="E196" s="54" t="s">
        <v>1464</v>
      </c>
      <c r="F196" s="54"/>
      <c r="G196" s="54"/>
      <c r="H196" s="67">
        <v>0</v>
      </c>
      <c r="I196" s="67">
        <v>4813.18</v>
      </c>
      <c r="J196" s="83"/>
    </row>
    <row r="197" spans="1:10" ht="12.75" customHeight="1" x14ac:dyDescent="0.25">
      <c r="A197" s="58" t="s">
        <v>1465</v>
      </c>
      <c r="B197" s="59"/>
      <c r="C197" s="59"/>
      <c r="D197" s="60"/>
      <c r="E197" s="61"/>
      <c r="F197" s="62"/>
      <c r="G197" s="62"/>
      <c r="H197" s="71">
        <f>SUM(H196:H196)</f>
        <v>0</v>
      </c>
      <c r="I197" s="71">
        <f>SUM(I196:I196)</f>
        <v>4813.18</v>
      </c>
      <c r="J197" s="64">
        <f>+I197-H197</f>
        <v>4813.18</v>
      </c>
    </row>
    <row r="198" spans="1:10" ht="12.75" customHeight="1" x14ac:dyDescent="0.25">
      <c r="A198" s="47" t="s">
        <v>1466</v>
      </c>
      <c r="B198" s="47"/>
      <c r="C198" s="47"/>
      <c r="D198" s="47"/>
      <c r="E198" s="47" t="s">
        <v>1467</v>
      </c>
      <c r="F198" s="48"/>
      <c r="G198" s="49">
        <v>0</v>
      </c>
      <c r="H198" s="49"/>
      <c r="I198" s="50"/>
      <c r="J198" s="50"/>
    </row>
    <row r="199" spans="1:10" ht="12.75" customHeight="1" x14ac:dyDescent="0.25">
      <c r="A199" s="51" t="s">
        <v>1466</v>
      </c>
      <c r="B199" s="65" t="s">
        <v>14</v>
      </c>
      <c r="C199" s="65" t="s">
        <v>1468</v>
      </c>
      <c r="D199" s="66">
        <v>40956</v>
      </c>
      <c r="E199" s="54" t="s">
        <v>1469</v>
      </c>
      <c r="F199" s="69"/>
      <c r="G199" s="69"/>
      <c r="H199" s="67">
        <v>0</v>
      </c>
      <c r="I199" s="68">
        <v>444301.89</v>
      </c>
      <c r="J199" s="68"/>
    </row>
    <row r="200" spans="1:10" ht="12.75" customHeight="1" x14ac:dyDescent="0.25">
      <c r="A200" s="51" t="s">
        <v>1466</v>
      </c>
      <c r="B200" s="65" t="s">
        <v>205</v>
      </c>
      <c r="C200" s="65" t="s">
        <v>1470</v>
      </c>
      <c r="D200" s="66">
        <v>40956</v>
      </c>
      <c r="E200" s="54" t="s">
        <v>1471</v>
      </c>
      <c r="F200" s="69"/>
      <c r="G200" s="69"/>
      <c r="H200" s="67">
        <v>406000</v>
      </c>
      <c r="I200" s="68">
        <v>0</v>
      </c>
      <c r="J200" s="68"/>
    </row>
    <row r="201" spans="1:10" ht="12.75" customHeight="1" x14ac:dyDescent="0.25">
      <c r="A201" s="58" t="s">
        <v>1472</v>
      </c>
      <c r="B201" s="75"/>
      <c r="C201" s="75"/>
      <c r="D201" s="76"/>
      <c r="E201" s="61"/>
      <c r="F201" s="77"/>
      <c r="G201" s="77"/>
      <c r="H201" s="71">
        <f>SUM(H199:H200)</f>
        <v>406000</v>
      </c>
      <c r="I201" s="71">
        <f>SUM(I199:I200)</f>
        <v>444301.89</v>
      </c>
      <c r="J201" s="64">
        <f>+I201-H201</f>
        <v>38301.890000000014</v>
      </c>
    </row>
    <row r="202" spans="1:10" ht="12.75" customHeight="1" x14ac:dyDescent="0.25">
      <c r="A202" s="47" t="s">
        <v>1473</v>
      </c>
      <c r="B202" s="47"/>
      <c r="C202" s="47"/>
      <c r="D202" s="47"/>
      <c r="E202" s="47" t="s">
        <v>1474</v>
      </c>
      <c r="F202" s="48"/>
      <c r="G202" s="49">
        <v>0</v>
      </c>
      <c r="H202" s="49"/>
      <c r="I202" s="50"/>
      <c r="J202" s="50"/>
    </row>
    <row r="203" spans="1:10" ht="12.75" customHeight="1" x14ac:dyDescent="0.25">
      <c r="A203" s="51" t="s">
        <v>1473</v>
      </c>
      <c r="B203" s="52" t="s">
        <v>14</v>
      </c>
      <c r="C203" s="52" t="s">
        <v>582</v>
      </c>
      <c r="D203" s="53">
        <v>43098</v>
      </c>
      <c r="E203" s="54" t="s">
        <v>1475</v>
      </c>
      <c r="F203" s="55"/>
      <c r="G203" s="55"/>
      <c r="H203" s="56">
        <v>0</v>
      </c>
      <c r="I203" s="57">
        <v>287680</v>
      </c>
      <c r="J203" s="57"/>
    </row>
    <row r="204" spans="1:10" ht="12.75" customHeight="1" x14ac:dyDescent="0.25">
      <c r="A204" s="51" t="s">
        <v>1473</v>
      </c>
      <c r="B204" s="52" t="s">
        <v>14</v>
      </c>
      <c r="C204" s="52" t="s">
        <v>1476</v>
      </c>
      <c r="D204" s="53">
        <v>43452</v>
      </c>
      <c r="E204" s="54" t="s">
        <v>1477</v>
      </c>
      <c r="F204" s="55"/>
      <c r="G204" s="55"/>
      <c r="H204" s="56">
        <v>0</v>
      </c>
      <c r="I204" s="57">
        <v>568400</v>
      </c>
      <c r="J204" s="57"/>
    </row>
    <row r="205" spans="1:10" ht="12.75" customHeight="1" x14ac:dyDescent="0.25">
      <c r="A205" s="58" t="s">
        <v>1478</v>
      </c>
      <c r="B205" s="59"/>
      <c r="C205" s="59"/>
      <c r="D205" s="60"/>
      <c r="E205" s="61"/>
      <c r="F205" s="70"/>
      <c r="G205" s="70"/>
      <c r="H205" s="71">
        <f>SUM(H203:H204)</f>
        <v>0</v>
      </c>
      <c r="I205" s="71">
        <f>SUM(I203:I204)</f>
        <v>856080</v>
      </c>
      <c r="J205" s="64">
        <f>+I205-H205</f>
        <v>856080</v>
      </c>
    </row>
    <row r="206" spans="1:10" ht="12.75" customHeight="1" x14ac:dyDescent="0.25">
      <c r="A206" s="47" t="s">
        <v>1479</v>
      </c>
      <c r="B206" s="47"/>
      <c r="C206" s="47"/>
      <c r="D206" s="47"/>
      <c r="E206" s="47" t="s">
        <v>1480</v>
      </c>
      <c r="F206" s="48"/>
      <c r="G206" s="49">
        <v>0</v>
      </c>
      <c r="H206" s="49"/>
      <c r="I206" s="50"/>
      <c r="J206" s="50"/>
    </row>
    <row r="207" spans="1:10" ht="12.75" customHeight="1" x14ac:dyDescent="0.25">
      <c r="A207" s="51" t="s">
        <v>1479</v>
      </c>
      <c r="B207" s="65" t="s">
        <v>428</v>
      </c>
      <c r="C207" s="65" t="s">
        <v>1481</v>
      </c>
      <c r="D207" s="66">
        <v>41254</v>
      </c>
      <c r="E207" s="54" t="s">
        <v>1482</v>
      </c>
      <c r="F207" s="51" t="s">
        <v>1483</v>
      </c>
      <c r="G207" s="51"/>
      <c r="H207" s="67">
        <v>0</v>
      </c>
      <c r="I207" s="68">
        <v>2170164.08</v>
      </c>
      <c r="J207" s="68"/>
    </row>
    <row r="208" spans="1:10" ht="12.75" customHeight="1" x14ac:dyDescent="0.25">
      <c r="A208" s="51" t="s">
        <v>1479</v>
      </c>
      <c r="B208" s="65" t="s">
        <v>428</v>
      </c>
      <c r="C208" s="65" t="s">
        <v>1484</v>
      </c>
      <c r="D208" s="66">
        <v>41639</v>
      </c>
      <c r="E208" s="54" t="s">
        <v>1485</v>
      </c>
      <c r="F208" s="51" t="s">
        <v>1486</v>
      </c>
      <c r="G208" s="51"/>
      <c r="H208" s="67">
        <v>0</v>
      </c>
      <c r="I208" s="68">
        <v>1380775.57</v>
      </c>
      <c r="J208" s="68"/>
    </row>
    <row r="209" spans="1:10" ht="12.75" customHeight="1" x14ac:dyDescent="0.25">
      <c r="A209" s="58" t="s">
        <v>1487</v>
      </c>
      <c r="B209" s="59"/>
      <c r="C209" s="59"/>
      <c r="D209" s="60"/>
      <c r="E209" s="61"/>
      <c r="F209" s="62"/>
      <c r="G209" s="62"/>
      <c r="H209" s="71">
        <f>SUM(H207:H208)</f>
        <v>0</v>
      </c>
      <c r="I209" s="71">
        <f>SUM(I207:I208)</f>
        <v>3550939.6500000004</v>
      </c>
      <c r="J209" s="64">
        <f>+I209-H209</f>
        <v>3550939.6500000004</v>
      </c>
    </row>
    <row r="210" spans="1:10" ht="12.75" customHeight="1" x14ac:dyDescent="0.25">
      <c r="A210" s="47" t="s">
        <v>1488</v>
      </c>
      <c r="B210" s="47"/>
      <c r="C210" s="47"/>
      <c r="D210" s="47"/>
      <c r="E210" s="47" t="s">
        <v>1489</v>
      </c>
      <c r="F210" s="48"/>
      <c r="G210" s="49">
        <v>0</v>
      </c>
      <c r="H210" s="49"/>
      <c r="I210" s="72"/>
      <c r="J210" s="50"/>
    </row>
    <row r="211" spans="1:10" ht="12.75" customHeight="1" x14ac:dyDescent="0.25">
      <c r="A211" s="51" t="s">
        <v>1488</v>
      </c>
      <c r="B211" s="65" t="s">
        <v>14</v>
      </c>
      <c r="C211" s="65">
        <v>8180</v>
      </c>
      <c r="D211" s="66">
        <v>39762</v>
      </c>
      <c r="E211" s="54" t="s">
        <v>1490</v>
      </c>
      <c r="F211" s="69"/>
      <c r="G211" s="84"/>
      <c r="H211" s="67">
        <v>0</v>
      </c>
      <c r="I211" s="68">
        <v>9285.1</v>
      </c>
      <c r="J211" s="51"/>
    </row>
    <row r="212" spans="1:10" ht="12.75" customHeight="1" x14ac:dyDescent="0.25">
      <c r="A212" s="51" t="s">
        <v>1488</v>
      </c>
      <c r="B212" s="65" t="s">
        <v>428</v>
      </c>
      <c r="C212" s="65">
        <v>81</v>
      </c>
      <c r="D212" s="66">
        <v>39871</v>
      </c>
      <c r="E212" s="54" t="s">
        <v>1491</v>
      </c>
      <c r="F212" s="69"/>
      <c r="G212" s="84"/>
      <c r="H212" s="67">
        <v>9185.1</v>
      </c>
      <c r="I212" s="68">
        <v>0</v>
      </c>
      <c r="J212" s="51"/>
    </row>
    <row r="213" spans="1:10" ht="12.75" customHeight="1" x14ac:dyDescent="0.25">
      <c r="A213" s="51" t="s">
        <v>1488</v>
      </c>
      <c r="B213" s="65" t="s">
        <v>14</v>
      </c>
      <c r="C213" s="65">
        <v>8179</v>
      </c>
      <c r="D213" s="66">
        <v>39778</v>
      </c>
      <c r="E213" s="54" t="s">
        <v>1492</v>
      </c>
      <c r="F213" s="69"/>
      <c r="G213" s="84"/>
      <c r="H213" s="67">
        <v>0</v>
      </c>
      <c r="I213" s="68">
        <v>21649.9</v>
      </c>
      <c r="J213" s="51"/>
    </row>
    <row r="214" spans="1:10" ht="12.75" customHeight="1" x14ac:dyDescent="0.25">
      <c r="A214" s="51" t="s">
        <v>1488</v>
      </c>
      <c r="B214" s="65" t="s">
        <v>428</v>
      </c>
      <c r="C214" s="65">
        <v>81</v>
      </c>
      <c r="D214" s="66">
        <v>39903</v>
      </c>
      <c r="E214" s="54" t="s">
        <v>1493</v>
      </c>
      <c r="F214" s="69"/>
      <c r="G214" s="84"/>
      <c r="H214" s="67">
        <v>21648.9</v>
      </c>
      <c r="I214" s="68">
        <v>0</v>
      </c>
      <c r="J214" s="51"/>
    </row>
    <row r="215" spans="1:10" ht="12.75" customHeight="1" x14ac:dyDescent="0.25">
      <c r="A215" s="51" t="s">
        <v>1488</v>
      </c>
      <c r="B215" s="65" t="s">
        <v>14</v>
      </c>
      <c r="C215" s="65" t="s">
        <v>1494</v>
      </c>
      <c r="D215" s="66">
        <v>41639</v>
      </c>
      <c r="E215" s="54" t="s">
        <v>1495</v>
      </c>
      <c r="F215" s="69"/>
      <c r="G215" s="69"/>
      <c r="H215" s="67">
        <v>0</v>
      </c>
      <c r="I215" s="68">
        <v>5015.84</v>
      </c>
      <c r="J215" s="68"/>
    </row>
    <row r="216" spans="1:10" ht="12.75" customHeight="1" x14ac:dyDescent="0.25">
      <c r="A216" s="51" t="s">
        <v>1488</v>
      </c>
      <c r="B216" s="65" t="s">
        <v>14</v>
      </c>
      <c r="C216" s="65" t="s">
        <v>1496</v>
      </c>
      <c r="D216" s="66">
        <v>41639</v>
      </c>
      <c r="E216" s="54" t="s">
        <v>1497</v>
      </c>
      <c r="F216" s="69"/>
      <c r="G216" s="69"/>
      <c r="H216" s="67">
        <v>0</v>
      </c>
      <c r="I216" s="68">
        <v>2026.52</v>
      </c>
      <c r="J216" s="68"/>
    </row>
    <row r="217" spans="1:10" ht="12.75" customHeight="1" x14ac:dyDescent="0.25">
      <c r="A217" s="51" t="s">
        <v>1488</v>
      </c>
      <c r="B217" s="65" t="s">
        <v>14</v>
      </c>
      <c r="C217" s="65" t="s">
        <v>1498</v>
      </c>
      <c r="D217" s="66">
        <v>41639</v>
      </c>
      <c r="E217" s="54" t="s">
        <v>1499</v>
      </c>
      <c r="F217" s="69"/>
      <c r="G217" s="69"/>
      <c r="H217" s="67">
        <v>0</v>
      </c>
      <c r="I217" s="68">
        <v>5632.96</v>
      </c>
      <c r="J217" s="68"/>
    </row>
    <row r="218" spans="1:10" ht="12.75" customHeight="1" x14ac:dyDescent="0.25">
      <c r="A218" s="51" t="s">
        <v>1488</v>
      </c>
      <c r="B218" s="65" t="s">
        <v>14</v>
      </c>
      <c r="C218" s="65" t="s">
        <v>1500</v>
      </c>
      <c r="D218" s="66">
        <v>41639</v>
      </c>
      <c r="E218" s="54" t="s">
        <v>1501</v>
      </c>
      <c r="F218" s="69"/>
      <c r="G218" s="69"/>
      <c r="H218" s="67">
        <v>0</v>
      </c>
      <c r="I218" s="68">
        <v>10013.120000000001</v>
      </c>
      <c r="J218" s="68"/>
    </row>
    <row r="219" spans="1:10" ht="12.75" customHeight="1" x14ac:dyDescent="0.25">
      <c r="A219" s="51" t="s">
        <v>1488</v>
      </c>
      <c r="B219" s="65" t="s">
        <v>14</v>
      </c>
      <c r="C219" s="65" t="s">
        <v>1502</v>
      </c>
      <c r="D219" s="66">
        <v>41639</v>
      </c>
      <c r="E219" s="54" t="s">
        <v>1503</v>
      </c>
      <c r="F219" s="69"/>
      <c r="G219" s="69"/>
      <c r="H219" s="67">
        <v>0</v>
      </c>
      <c r="I219" s="68">
        <v>5334.84</v>
      </c>
      <c r="J219" s="68"/>
    </row>
    <row r="220" spans="1:10" ht="12.75" customHeight="1" x14ac:dyDescent="0.25">
      <c r="A220" s="51" t="s">
        <v>1488</v>
      </c>
      <c r="B220" s="65" t="s">
        <v>14</v>
      </c>
      <c r="C220" s="65" t="s">
        <v>1504</v>
      </c>
      <c r="D220" s="66">
        <v>41639</v>
      </c>
      <c r="E220" s="54" t="s">
        <v>1505</v>
      </c>
      <c r="F220" s="69"/>
      <c r="G220" s="69"/>
      <c r="H220" s="67">
        <v>0</v>
      </c>
      <c r="I220" s="68">
        <v>1216.8399999999999</v>
      </c>
      <c r="J220" s="68"/>
    </row>
    <row r="221" spans="1:10" ht="12.75" customHeight="1" x14ac:dyDescent="0.25">
      <c r="A221" s="51" t="s">
        <v>1488</v>
      </c>
      <c r="B221" s="65" t="s">
        <v>14</v>
      </c>
      <c r="C221" s="65" t="s">
        <v>1506</v>
      </c>
      <c r="D221" s="66">
        <v>41639</v>
      </c>
      <c r="E221" s="54" t="s">
        <v>1507</v>
      </c>
      <c r="F221" s="69"/>
      <c r="G221" s="69"/>
      <c r="H221" s="67">
        <v>0</v>
      </c>
      <c r="I221" s="68">
        <v>1737.68</v>
      </c>
      <c r="J221" s="68"/>
    </row>
    <row r="222" spans="1:10" ht="12.75" customHeight="1" x14ac:dyDescent="0.25">
      <c r="A222" s="51" t="s">
        <v>1488</v>
      </c>
      <c r="B222" s="65" t="s">
        <v>14</v>
      </c>
      <c r="C222" s="65" t="s">
        <v>1508</v>
      </c>
      <c r="D222" s="66">
        <v>41639</v>
      </c>
      <c r="E222" s="54" t="s">
        <v>1509</v>
      </c>
      <c r="F222" s="69"/>
      <c r="G222" s="69"/>
      <c r="H222" s="67">
        <v>0</v>
      </c>
      <c r="I222" s="68">
        <v>1571.8</v>
      </c>
      <c r="J222" s="68"/>
    </row>
    <row r="223" spans="1:10" ht="12.75" customHeight="1" x14ac:dyDescent="0.25">
      <c r="A223" s="51" t="s">
        <v>1488</v>
      </c>
      <c r="B223" s="65" t="s">
        <v>14</v>
      </c>
      <c r="C223" s="65" t="s">
        <v>1510</v>
      </c>
      <c r="D223" s="66">
        <v>41639</v>
      </c>
      <c r="E223" s="54" t="s">
        <v>1511</v>
      </c>
      <c r="F223" s="69"/>
      <c r="G223" s="69"/>
      <c r="H223" s="67">
        <v>0</v>
      </c>
      <c r="I223" s="68">
        <v>3899.92</v>
      </c>
      <c r="J223" s="68"/>
    </row>
    <row r="224" spans="1:10" ht="12.75" customHeight="1" x14ac:dyDescent="0.25">
      <c r="A224" s="51" t="s">
        <v>1488</v>
      </c>
      <c r="B224" s="65" t="s">
        <v>14</v>
      </c>
      <c r="C224" s="65" t="s">
        <v>1512</v>
      </c>
      <c r="D224" s="66">
        <v>41639</v>
      </c>
      <c r="E224" s="54" t="s">
        <v>1513</v>
      </c>
      <c r="F224" s="69"/>
      <c r="G224" s="69"/>
      <c r="H224" s="67">
        <v>0</v>
      </c>
      <c r="I224" s="68">
        <v>4243.28</v>
      </c>
      <c r="J224" s="68"/>
    </row>
    <row r="225" spans="1:10" ht="12.75" customHeight="1" x14ac:dyDescent="0.25">
      <c r="A225" s="58" t="s">
        <v>1514</v>
      </c>
      <c r="B225" s="75"/>
      <c r="C225" s="75"/>
      <c r="D225" s="76"/>
      <c r="E225" s="61"/>
      <c r="F225" s="77"/>
      <c r="G225" s="77"/>
      <c r="H225" s="63">
        <f>SUM(H211:H224)</f>
        <v>30834</v>
      </c>
      <c r="I225" s="63">
        <f>SUM(I211:I224)</f>
        <v>71627.8</v>
      </c>
      <c r="J225" s="64">
        <f>+I225-H225</f>
        <v>40793.800000000003</v>
      </c>
    </row>
    <row r="226" spans="1:10" ht="12.75" customHeight="1" x14ac:dyDescent="0.25">
      <c r="A226" s="47" t="s">
        <v>1515</v>
      </c>
      <c r="B226" s="47"/>
      <c r="C226" s="47"/>
      <c r="D226" s="47"/>
      <c r="E226" s="47" t="s">
        <v>1516</v>
      </c>
      <c r="F226" s="48"/>
      <c r="G226" s="49">
        <v>0</v>
      </c>
      <c r="H226" s="49"/>
      <c r="I226" s="50"/>
      <c r="J226" s="50"/>
    </row>
    <row r="227" spans="1:10" ht="12.75" customHeight="1" x14ac:dyDescent="0.25">
      <c r="A227" s="51" t="s">
        <v>1515</v>
      </c>
      <c r="B227" s="65" t="s">
        <v>14</v>
      </c>
      <c r="C227" s="65" t="s">
        <v>1517</v>
      </c>
      <c r="D227" s="66">
        <v>41638</v>
      </c>
      <c r="E227" s="54" t="s">
        <v>1518</v>
      </c>
      <c r="F227" s="69"/>
      <c r="G227" s="69"/>
      <c r="H227" s="67">
        <v>0</v>
      </c>
      <c r="I227" s="68">
        <v>24360</v>
      </c>
      <c r="J227" s="68"/>
    </row>
    <row r="228" spans="1:10" ht="12.75" customHeight="1" x14ac:dyDescent="0.25">
      <c r="A228" s="58" t="s">
        <v>1519</v>
      </c>
      <c r="B228" s="75"/>
      <c r="C228" s="75"/>
      <c r="D228" s="76"/>
      <c r="E228" s="61"/>
      <c r="F228" s="77"/>
      <c r="G228" s="77"/>
      <c r="H228" s="63">
        <f>SUM(H227)</f>
        <v>0</v>
      </c>
      <c r="I228" s="63">
        <f>SUM(I227)</f>
        <v>24360</v>
      </c>
      <c r="J228" s="64">
        <f>+I228-H228</f>
        <v>24360</v>
      </c>
    </row>
    <row r="229" spans="1:10" ht="12.75" customHeight="1" x14ac:dyDescent="0.25">
      <c r="A229" s="47" t="s">
        <v>1520</v>
      </c>
      <c r="B229" s="47"/>
      <c r="C229" s="47"/>
      <c r="D229" s="47"/>
      <c r="E229" s="47" t="s">
        <v>1521</v>
      </c>
      <c r="F229" s="48"/>
      <c r="G229" s="49">
        <v>0</v>
      </c>
      <c r="H229" s="49"/>
      <c r="I229" s="72"/>
      <c r="J229" s="50"/>
    </row>
    <row r="230" spans="1:10" ht="12.75" customHeight="1" x14ac:dyDescent="0.25">
      <c r="A230" s="51" t="s">
        <v>1520</v>
      </c>
      <c r="B230" s="65" t="s">
        <v>14</v>
      </c>
      <c r="C230" s="65">
        <v>5123</v>
      </c>
      <c r="D230" s="66">
        <v>39994</v>
      </c>
      <c r="E230" s="54" t="s">
        <v>1522</v>
      </c>
      <c r="F230" s="51"/>
      <c r="G230" s="51"/>
      <c r="H230" s="67">
        <v>0</v>
      </c>
      <c r="I230" s="68">
        <v>27227.15</v>
      </c>
      <c r="J230" s="51"/>
    </row>
    <row r="231" spans="1:10" ht="12.75" customHeight="1" x14ac:dyDescent="0.25">
      <c r="A231" s="51" t="s">
        <v>1520</v>
      </c>
      <c r="B231" s="65" t="s">
        <v>14</v>
      </c>
      <c r="C231" s="65">
        <v>5122</v>
      </c>
      <c r="D231" s="66">
        <v>39994</v>
      </c>
      <c r="E231" s="54" t="s">
        <v>1523</v>
      </c>
      <c r="F231" s="51"/>
      <c r="G231" s="51"/>
      <c r="H231" s="67">
        <v>0</v>
      </c>
      <c r="I231" s="68">
        <v>12075</v>
      </c>
      <c r="J231" s="51"/>
    </row>
    <row r="232" spans="1:10" ht="12.75" customHeight="1" x14ac:dyDescent="0.25">
      <c r="A232" s="51" t="s">
        <v>1520</v>
      </c>
      <c r="B232" s="65" t="s">
        <v>14</v>
      </c>
      <c r="C232" s="65">
        <v>5212</v>
      </c>
      <c r="D232" s="66">
        <v>39996</v>
      </c>
      <c r="E232" s="54" t="s">
        <v>1524</v>
      </c>
      <c r="F232" s="51"/>
      <c r="G232" s="51"/>
      <c r="H232" s="67">
        <v>0</v>
      </c>
      <c r="I232" s="68">
        <v>18112.5</v>
      </c>
      <c r="J232" s="51"/>
    </row>
    <row r="233" spans="1:10" ht="12.75" customHeight="1" x14ac:dyDescent="0.25">
      <c r="A233" s="51" t="s">
        <v>1520</v>
      </c>
      <c r="B233" s="65" t="s">
        <v>14</v>
      </c>
      <c r="C233" s="65">
        <v>5297</v>
      </c>
      <c r="D233" s="66">
        <v>40000</v>
      </c>
      <c r="E233" s="54" t="s">
        <v>1525</v>
      </c>
      <c r="F233" s="51"/>
      <c r="G233" s="51"/>
      <c r="H233" s="67">
        <v>0</v>
      </c>
      <c r="I233" s="68">
        <v>5390.98</v>
      </c>
      <c r="J233" s="51"/>
    </row>
    <row r="234" spans="1:10" ht="12.75" customHeight="1" x14ac:dyDescent="0.25">
      <c r="A234" s="51" t="s">
        <v>1520</v>
      </c>
      <c r="B234" s="65" t="s">
        <v>14</v>
      </c>
      <c r="C234" s="65">
        <v>5299</v>
      </c>
      <c r="D234" s="66">
        <v>40000</v>
      </c>
      <c r="E234" s="54" t="s">
        <v>1526</v>
      </c>
      <c r="F234" s="51"/>
      <c r="G234" s="51"/>
      <c r="H234" s="67">
        <v>0</v>
      </c>
      <c r="I234" s="68">
        <v>5390.98</v>
      </c>
      <c r="J234" s="51"/>
    </row>
    <row r="235" spans="1:10" ht="12.75" customHeight="1" x14ac:dyDescent="0.25">
      <c r="A235" s="51" t="s">
        <v>1520</v>
      </c>
      <c r="B235" s="65" t="s">
        <v>14</v>
      </c>
      <c r="C235" s="65">
        <v>5298</v>
      </c>
      <c r="D235" s="66">
        <v>40000</v>
      </c>
      <c r="E235" s="54" t="s">
        <v>1527</v>
      </c>
      <c r="F235" s="51"/>
      <c r="G235" s="51"/>
      <c r="H235" s="67">
        <v>0</v>
      </c>
      <c r="I235" s="68">
        <v>5390.98</v>
      </c>
      <c r="J235" s="51"/>
    </row>
    <row r="236" spans="1:10" ht="12.75" customHeight="1" x14ac:dyDescent="0.25">
      <c r="A236" s="58" t="s">
        <v>1528</v>
      </c>
      <c r="B236" s="75"/>
      <c r="C236" s="75"/>
      <c r="D236" s="76"/>
      <c r="E236" s="61"/>
      <c r="F236" s="79"/>
      <c r="G236" s="79"/>
      <c r="H236" s="63">
        <f>SUM(H230:H235)</f>
        <v>0</v>
      </c>
      <c r="I236" s="63">
        <f>SUM(I230:I235)</f>
        <v>73587.59</v>
      </c>
      <c r="J236" s="64">
        <f>+I236-H236</f>
        <v>73587.59</v>
      </c>
    </row>
    <row r="237" spans="1:10" ht="12.75" customHeight="1" x14ac:dyDescent="0.25">
      <c r="A237" s="47" t="s">
        <v>1529</v>
      </c>
      <c r="B237" s="47"/>
      <c r="C237" s="47"/>
      <c r="D237" s="47"/>
      <c r="E237" s="47" t="s">
        <v>1530</v>
      </c>
      <c r="F237" s="48"/>
      <c r="G237" s="49">
        <v>0</v>
      </c>
      <c r="H237" s="49"/>
      <c r="I237" s="72"/>
      <c r="J237" s="50"/>
    </row>
    <row r="238" spans="1:10" ht="12.75" customHeight="1" x14ac:dyDescent="0.25">
      <c r="A238" s="50" t="s">
        <v>1529</v>
      </c>
      <c r="B238" s="47"/>
      <c r="C238" s="47"/>
      <c r="D238" s="47"/>
      <c r="E238" s="47" t="s">
        <v>1531</v>
      </c>
      <c r="F238" s="48"/>
      <c r="G238" s="49"/>
      <c r="H238" s="85">
        <v>0</v>
      </c>
      <c r="I238" s="85">
        <v>55487.48</v>
      </c>
      <c r="J238" s="50"/>
    </row>
    <row r="239" spans="1:10" ht="12.75" customHeight="1" x14ac:dyDescent="0.25">
      <c r="A239" s="51" t="s">
        <v>1529</v>
      </c>
      <c r="B239" s="65" t="s">
        <v>14</v>
      </c>
      <c r="C239" s="65" t="s">
        <v>1532</v>
      </c>
      <c r="D239" s="66">
        <v>40830</v>
      </c>
      <c r="E239" s="54" t="s">
        <v>1533</v>
      </c>
      <c r="F239" s="69"/>
      <c r="G239" s="69"/>
      <c r="H239" s="67">
        <v>0</v>
      </c>
      <c r="I239" s="68">
        <v>863783.51</v>
      </c>
      <c r="J239" s="68"/>
    </row>
    <row r="240" spans="1:10" ht="12.75" customHeight="1" x14ac:dyDescent="0.25">
      <c r="A240" s="51" t="s">
        <v>1529</v>
      </c>
      <c r="B240" s="65" t="s">
        <v>14</v>
      </c>
      <c r="C240" s="65" t="s">
        <v>1534</v>
      </c>
      <c r="D240" s="66">
        <v>40851</v>
      </c>
      <c r="E240" s="54" t="s">
        <v>1535</v>
      </c>
      <c r="F240" s="69"/>
      <c r="G240" s="69"/>
      <c r="H240" s="67">
        <v>0</v>
      </c>
      <c r="I240" s="68">
        <v>2200000</v>
      </c>
      <c r="J240" s="68"/>
    </row>
    <row r="241" spans="1:10" ht="12.75" customHeight="1" x14ac:dyDescent="0.25">
      <c r="A241" s="51" t="s">
        <v>1529</v>
      </c>
      <c r="B241" s="65" t="s">
        <v>14</v>
      </c>
      <c r="C241" s="65" t="s">
        <v>1536</v>
      </c>
      <c r="D241" s="66">
        <v>40898</v>
      </c>
      <c r="E241" s="54" t="s">
        <v>1537</v>
      </c>
      <c r="F241" s="69"/>
      <c r="G241" s="69"/>
      <c r="H241" s="67">
        <v>0</v>
      </c>
      <c r="I241" s="68">
        <v>863783.51</v>
      </c>
      <c r="J241" s="68"/>
    </row>
    <row r="242" spans="1:10" ht="12.75" customHeight="1" x14ac:dyDescent="0.25">
      <c r="A242" s="51" t="s">
        <v>1529</v>
      </c>
      <c r="B242" s="65" t="s">
        <v>14</v>
      </c>
      <c r="C242" s="65" t="s">
        <v>1538</v>
      </c>
      <c r="D242" s="66">
        <v>41031</v>
      </c>
      <c r="E242" s="54" t="s">
        <v>1539</v>
      </c>
      <c r="F242" s="69"/>
      <c r="G242" s="69"/>
      <c r="H242" s="67">
        <v>0</v>
      </c>
      <c r="I242" s="68">
        <v>72926.350000000006</v>
      </c>
      <c r="J242" s="68"/>
    </row>
    <row r="243" spans="1:10" ht="12.75" customHeight="1" x14ac:dyDescent="0.25">
      <c r="A243" s="51" t="s">
        <v>1529</v>
      </c>
      <c r="B243" s="65" t="s">
        <v>14</v>
      </c>
      <c r="C243" s="65" t="s">
        <v>1540</v>
      </c>
      <c r="D243" s="66">
        <v>41031</v>
      </c>
      <c r="E243" s="54" t="s">
        <v>1541</v>
      </c>
      <c r="F243" s="69"/>
      <c r="G243" s="69"/>
      <c r="H243" s="67">
        <v>0</v>
      </c>
      <c r="I243" s="68">
        <v>72926.350000000006</v>
      </c>
      <c r="J243" s="68"/>
    </row>
    <row r="244" spans="1:10" ht="12.75" customHeight="1" x14ac:dyDescent="0.25">
      <c r="A244" s="51" t="s">
        <v>1529</v>
      </c>
      <c r="B244" s="65" t="s">
        <v>14</v>
      </c>
      <c r="C244" s="65" t="s">
        <v>981</v>
      </c>
      <c r="D244" s="66">
        <v>41052</v>
      </c>
      <c r="E244" s="54" t="s">
        <v>1542</v>
      </c>
      <c r="F244" s="69"/>
      <c r="G244" s="69"/>
      <c r="H244" s="67">
        <v>0</v>
      </c>
      <c r="I244" s="68">
        <v>72926.350000000006</v>
      </c>
      <c r="J244" s="68"/>
    </row>
    <row r="245" spans="1:10" ht="12.75" customHeight="1" x14ac:dyDescent="0.25">
      <c r="A245" s="51" t="s">
        <v>1529</v>
      </c>
      <c r="B245" s="65" t="s">
        <v>14</v>
      </c>
      <c r="C245" s="65" t="s">
        <v>1543</v>
      </c>
      <c r="D245" s="66">
        <v>41052</v>
      </c>
      <c r="E245" s="54" t="s">
        <v>1544</v>
      </c>
      <c r="F245" s="69"/>
      <c r="G245" s="69"/>
      <c r="H245" s="67">
        <v>0</v>
      </c>
      <c r="I245" s="68">
        <v>72376.98</v>
      </c>
      <c r="J245" s="68"/>
    </row>
    <row r="246" spans="1:10" ht="12.75" customHeight="1" x14ac:dyDescent="0.25">
      <c r="A246" s="51" t="s">
        <v>1529</v>
      </c>
      <c r="B246" s="65" t="s">
        <v>14</v>
      </c>
      <c r="C246" s="65" t="s">
        <v>1545</v>
      </c>
      <c r="D246" s="66">
        <v>41129</v>
      </c>
      <c r="E246" s="54" t="s">
        <v>1546</v>
      </c>
      <c r="F246" s="69"/>
      <c r="G246" s="69"/>
      <c r="H246" s="67">
        <v>0</v>
      </c>
      <c r="I246" s="68">
        <v>72926.350000000006</v>
      </c>
      <c r="J246" s="68"/>
    </row>
    <row r="247" spans="1:10" ht="12.75" customHeight="1" x14ac:dyDescent="0.25">
      <c r="A247" s="51" t="s">
        <v>1529</v>
      </c>
      <c r="B247" s="65" t="s">
        <v>14</v>
      </c>
      <c r="C247" s="65" t="s">
        <v>1547</v>
      </c>
      <c r="D247" s="66">
        <v>41129</v>
      </c>
      <c r="E247" s="54" t="s">
        <v>1548</v>
      </c>
      <c r="F247" s="69"/>
      <c r="G247" s="69"/>
      <c r="H247" s="67">
        <v>0</v>
      </c>
      <c r="I247" s="68">
        <v>29121.34</v>
      </c>
      <c r="J247" s="68"/>
    </row>
    <row r="248" spans="1:10" ht="12.75" customHeight="1" x14ac:dyDescent="0.25">
      <c r="A248" s="51" t="s">
        <v>1529</v>
      </c>
      <c r="B248" s="65" t="s">
        <v>14</v>
      </c>
      <c r="C248" s="65" t="s">
        <v>1549</v>
      </c>
      <c r="D248" s="66">
        <v>41129</v>
      </c>
      <c r="E248" s="54" t="s">
        <v>1550</v>
      </c>
      <c r="F248" s="69"/>
      <c r="G248" s="69"/>
      <c r="H248" s="67">
        <v>0</v>
      </c>
      <c r="I248" s="68">
        <v>72926.350000000006</v>
      </c>
      <c r="J248" s="68"/>
    </row>
    <row r="249" spans="1:10" ht="12.75" customHeight="1" x14ac:dyDescent="0.25">
      <c r="A249" s="51" t="s">
        <v>1529</v>
      </c>
      <c r="B249" s="65" t="s">
        <v>14</v>
      </c>
      <c r="C249" s="65" t="s">
        <v>1551</v>
      </c>
      <c r="D249" s="66">
        <v>41131</v>
      </c>
      <c r="E249" s="54" t="s">
        <v>1552</v>
      </c>
      <c r="F249" s="69"/>
      <c r="G249" s="69"/>
      <c r="H249" s="67">
        <v>0</v>
      </c>
      <c r="I249" s="68">
        <v>61210.36</v>
      </c>
      <c r="J249" s="68"/>
    </row>
    <row r="250" spans="1:10" ht="12.75" customHeight="1" x14ac:dyDescent="0.25">
      <c r="A250" s="51" t="s">
        <v>1529</v>
      </c>
      <c r="B250" s="65" t="s">
        <v>14</v>
      </c>
      <c r="C250" s="65" t="s">
        <v>1553</v>
      </c>
      <c r="D250" s="66">
        <v>41131</v>
      </c>
      <c r="E250" s="54" t="s">
        <v>1554</v>
      </c>
      <c r="F250" s="69"/>
      <c r="G250" s="69"/>
      <c r="H250" s="67">
        <v>0</v>
      </c>
      <c r="I250" s="68">
        <v>72926.350000000006</v>
      </c>
      <c r="J250" s="68"/>
    </row>
    <row r="251" spans="1:10" ht="12.75" customHeight="1" x14ac:dyDescent="0.25">
      <c r="A251" s="51" t="s">
        <v>1529</v>
      </c>
      <c r="B251" s="65" t="s">
        <v>14</v>
      </c>
      <c r="C251" s="65" t="s">
        <v>1555</v>
      </c>
      <c r="D251" s="66">
        <v>41135</v>
      </c>
      <c r="E251" s="54" t="s">
        <v>1556</v>
      </c>
      <c r="F251" s="69"/>
      <c r="G251" s="69"/>
      <c r="H251" s="67">
        <v>0</v>
      </c>
      <c r="I251" s="68">
        <v>61660.51</v>
      </c>
      <c r="J251" s="68"/>
    </row>
    <row r="252" spans="1:10" ht="12.75" customHeight="1" x14ac:dyDescent="0.25">
      <c r="A252" s="51" t="s">
        <v>1529</v>
      </c>
      <c r="B252" s="65" t="s">
        <v>14</v>
      </c>
      <c r="C252" s="65" t="s">
        <v>1557</v>
      </c>
      <c r="D252" s="66">
        <v>41135</v>
      </c>
      <c r="E252" s="54" t="s">
        <v>1558</v>
      </c>
      <c r="F252" s="69"/>
      <c r="G252" s="69"/>
      <c r="H252" s="67">
        <v>0</v>
      </c>
      <c r="I252" s="68">
        <v>72926.350000000006</v>
      </c>
      <c r="J252" s="68"/>
    </row>
    <row r="253" spans="1:10" ht="12.75" customHeight="1" x14ac:dyDescent="0.25">
      <c r="A253" s="51" t="s">
        <v>1529</v>
      </c>
      <c r="B253" s="65" t="s">
        <v>14</v>
      </c>
      <c r="C253" s="65" t="s">
        <v>1559</v>
      </c>
      <c r="D253" s="66">
        <v>41171</v>
      </c>
      <c r="E253" s="54" t="s">
        <v>1560</v>
      </c>
      <c r="F253" s="69"/>
      <c r="G253" s="69"/>
      <c r="H253" s="67">
        <v>0</v>
      </c>
      <c r="I253" s="68">
        <v>85229.72</v>
      </c>
      <c r="J253" s="68"/>
    </row>
    <row r="254" spans="1:10" ht="12.75" customHeight="1" x14ac:dyDescent="0.25">
      <c r="A254" s="51" t="s">
        <v>1529</v>
      </c>
      <c r="B254" s="65" t="s">
        <v>14</v>
      </c>
      <c r="C254" s="65" t="s">
        <v>1561</v>
      </c>
      <c r="D254" s="66">
        <v>41171</v>
      </c>
      <c r="E254" s="54" t="s">
        <v>1562</v>
      </c>
      <c r="F254" s="69"/>
      <c r="G254" s="69"/>
      <c r="H254" s="67">
        <v>0</v>
      </c>
      <c r="I254" s="68">
        <v>72926.350000000006</v>
      </c>
      <c r="J254" s="68"/>
    </row>
    <row r="255" spans="1:10" ht="12.75" customHeight="1" x14ac:dyDescent="0.25">
      <c r="A255" s="51" t="s">
        <v>1529</v>
      </c>
      <c r="B255" s="65" t="s">
        <v>14</v>
      </c>
      <c r="C255" s="65" t="s">
        <v>1563</v>
      </c>
      <c r="D255" s="66">
        <v>41180</v>
      </c>
      <c r="E255" s="54" t="s">
        <v>1564</v>
      </c>
      <c r="F255" s="69"/>
      <c r="G255" s="69"/>
      <c r="H255" s="67">
        <v>0</v>
      </c>
      <c r="I255" s="68">
        <v>72926.350000000006</v>
      </c>
      <c r="J255" s="68"/>
    </row>
    <row r="256" spans="1:10" ht="12.75" customHeight="1" x14ac:dyDescent="0.25">
      <c r="A256" s="51" t="s">
        <v>1529</v>
      </c>
      <c r="B256" s="65" t="s">
        <v>14</v>
      </c>
      <c r="C256" s="65" t="s">
        <v>1565</v>
      </c>
      <c r="D256" s="66">
        <v>41198</v>
      </c>
      <c r="E256" s="54" t="s">
        <v>1566</v>
      </c>
      <c r="F256" s="69"/>
      <c r="G256" s="69"/>
      <c r="H256" s="67">
        <v>0</v>
      </c>
      <c r="I256" s="68">
        <v>67395.7</v>
      </c>
      <c r="J256" s="68"/>
    </row>
    <row r="257" spans="1:10" ht="12.75" customHeight="1" x14ac:dyDescent="0.25">
      <c r="A257" s="51" t="s">
        <v>1529</v>
      </c>
      <c r="B257" s="65" t="s">
        <v>14</v>
      </c>
      <c r="C257" s="65" t="s">
        <v>1567</v>
      </c>
      <c r="D257" s="66">
        <v>41198</v>
      </c>
      <c r="E257" s="54" t="s">
        <v>1568</v>
      </c>
      <c r="F257" s="69"/>
      <c r="G257" s="69"/>
      <c r="H257" s="67">
        <v>0</v>
      </c>
      <c r="I257" s="68">
        <v>72926.350000000006</v>
      </c>
      <c r="J257" s="68"/>
    </row>
    <row r="258" spans="1:10" ht="12.75" customHeight="1" x14ac:dyDescent="0.25">
      <c r="A258" s="51" t="s">
        <v>1529</v>
      </c>
      <c r="B258" s="65" t="s">
        <v>14</v>
      </c>
      <c r="C258" s="65" t="s">
        <v>1569</v>
      </c>
      <c r="D258" s="66">
        <v>41213</v>
      </c>
      <c r="E258" s="54" t="s">
        <v>1570</v>
      </c>
      <c r="F258" s="69"/>
      <c r="G258" s="69"/>
      <c r="H258" s="67">
        <v>0</v>
      </c>
      <c r="I258" s="68">
        <v>72523.5</v>
      </c>
      <c r="J258" s="68"/>
    </row>
    <row r="259" spans="1:10" ht="12.75" customHeight="1" x14ac:dyDescent="0.25">
      <c r="A259" s="51" t="s">
        <v>1529</v>
      </c>
      <c r="B259" s="65" t="s">
        <v>14</v>
      </c>
      <c r="C259" s="65" t="s">
        <v>1571</v>
      </c>
      <c r="D259" s="66">
        <v>41243</v>
      </c>
      <c r="E259" s="54" t="s">
        <v>1572</v>
      </c>
      <c r="F259" s="69"/>
      <c r="G259" s="69"/>
      <c r="H259" s="67">
        <v>0</v>
      </c>
      <c r="I259" s="68">
        <v>72926.350000000006</v>
      </c>
      <c r="J259" s="68"/>
    </row>
    <row r="260" spans="1:10" ht="12.75" customHeight="1" x14ac:dyDescent="0.25">
      <c r="A260" s="51" t="s">
        <v>1529</v>
      </c>
      <c r="B260" s="65" t="s">
        <v>14</v>
      </c>
      <c r="C260" s="65" t="s">
        <v>1573</v>
      </c>
      <c r="D260" s="66">
        <v>41248</v>
      </c>
      <c r="E260" s="54" t="s">
        <v>1574</v>
      </c>
      <c r="F260" s="69"/>
      <c r="G260" s="69"/>
      <c r="H260" s="67">
        <v>0</v>
      </c>
      <c r="I260" s="68">
        <v>64216.47</v>
      </c>
      <c r="J260" s="68"/>
    </row>
    <row r="261" spans="1:10" ht="12.75" customHeight="1" x14ac:dyDescent="0.25">
      <c r="A261" s="51" t="s">
        <v>1529</v>
      </c>
      <c r="B261" s="65" t="s">
        <v>14</v>
      </c>
      <c r="C261" s="65" t="s">
        <v>1575</v>
      </c>
      <c r="D261" s="66">
        <v>41261</v>
      </c>
      <c r="E261" s="54" t="s">
        <v>1576</v>
      </c>
      <c r="F261" s="69"/>
      <c r="G261" s="69"/>
      <c r="H261" s="67">
        <v>0</v>
      </c>
      <c r="I261" s="68">
        <v>16147457.23</v>
      </c>
      <c r="J261" s="68"/>
    </row>
    <row r="262" spans="1:10" ht="12.75" customHeight="1" x14ac:dyDescent="0.25">
      <c r="A262" s="51" t="s">
        <v>1529</v>
      </c>
      <c r="B262" s="65" t="s">
        <v>14</v>
      </c>
      <c r="C262" s="65" t="s">
        <v>1577</v>
      </c>
      <c r="D262" s="66">
        <v>41261</v>
      </c>
      <c r="E262" s="54" t="s">
        <v>1578</v>
      </c>
      <c r="F262" s="69"/>
      <c r="G262" s="69"/>
      <c r="H262" s="67">
        <v>0</v>
      </c>
      <c r="I262" s="68">
        <v>13636.88</v>
      </c>
      <c r="J262" s="68"/>
    </row>
    <row r="263" spans="1:10" ht="12.75" customHeight="1" x14ac:dyDescent="0.25">
      <c r="A263" s="51" t="s">
        <v>1529</v>
      </c>
      <c r="B263" s="65" t="s">
        <v>14</v>
      </c>
      <c r="C263" s="65" t="s">
        <v>1579</v>
      </c>
      <c r="D263" s="66">
        <v>41261</v>
      </c>
      <c r="E263" s="54" t="s">
        <v>1580</v>
      </c>
      <c r="F263" s="69"/>
      <c r="G263" s="69"/>
      <c r="H263" s="67">
        <v>0</v>
      </c>
      <c r="I263" s="68">
        <v>25410.89</v>
      </c>
      <c r="J263" s="68"/>
    </row>
    <row r="264" spans="1:10" ht="12.75" customHeight="1" x14ac:dyDescent="0.25">
      <c r="A264" s="51" t="s">
        <v>1529</v>
      </c>
      <c r="B264" s="65" t="s">
        <v>14</v>
      </c>
      <c r="C264" s="65" t="s">
        <v>1581</v>
      </c>
      <c r="D264" s="66">
        <v>41282</v>
      </c>
      <c r="E264" s="54" t="s">
        <v>1582</v>
      </c>
      <c r="F264" s="69"/>
      <c r="G264" s="69"/>
      <c r="H264" s="67">
        <v>0</v>
      </c>
      <c r="I264" s="68">
        <v>153513.39000000001</v>
      </c>
      <c r="J264" s="68"/>
    </row>
    <row r="265" spans="1:10" ht="12.75" customHeight="1" x14ac:dyDescent="0.25">
      <c r="A265" s="51" t="s">
        <v>1529</v>
      </c>
      <c r="B265" s="65" t="s">
        <v>205</v>
      </c>
      <c r="C265" s="65" t="s">
        <v>1583</v>
      </c>
      <c r="D265" s="66">
        <v>41285</v>
      </c>
      <c r="E265" s="54" t="s">
        <v>1584</v>
      </c>
      <c r="F265" s="69"/>
      <c r="G265" s="69"/>
      <c r="H265" s="67">
        <v>1882.61</v>
      </c>
      <c r="I265" s="68">
        <v>0</v>
      </c>
      <c r="J265" s="68"/>
    </row>
    <row r="266" spans="1:10" ht="12.75" customHeight="1" x14ac:dyDescent="0.25">
      <c r="A266" s="51" t="s">
        <v>1529</v>
      </c>
      <c r="B266" s="65" t="s">
        <v>205</v>
      </c>
      <c r="C266" s="65" t="s">
        <v>1585</v>
      </c>
      <c r="D266" s="66">
        <v>41285</v>
      </c>
      <c r="E266" s="54" t="s">
        <v>1586</v>
      </c>
      <c r="F266" s="69"/>
      <c r="G266" s="69"/>
      <c r="H266" s="67">
        <v>5535.01</v>
      </c>
      <c r="I266" s="68">
        <v>0</v>
      </c>
      <c r="J266" s="68"/>
    </row>
    <row r="267" spans="1:10" ht="12.75" customHeight="1" x14ac:dyDescent="0.25">
      <c r="A267" s="51" t="s">
        <v>1529</v>
      </c>
      <c r="B267" s="65" t="s">
        <v>205</v>
      </c>
      <c r="C267" s="65" t="s">
        <v>1587</v>
      </c>
      <c r="D267" s="66">
        <v>41285</v>
      </c>
      <c r="E267" s="54" t="s">
        <v>1588</v>
      </c>
      <c r="F267" s="69"/>
      <c r="G267" s="69"/>
      <c r="H267" s="67">
        <v>3496.83</v>
      </c>
      <c r="I267" s="68">
        <v>0</v>
      </c>
      <c r="J267" s="68"/>
    </row>
    <row r="268" spans="1:10" ht="12.75" customHeight="1" x14ac:dyDescent="0.25">
      <c r="A268" s="51" t="s">
        <v>1529</v>
      </c>
      <c r="B268" s="65" t="s">
        <v>205</v>
      </c>
      <c r="C268" s="65" t="s">
        <v>1589</v>
      </c>
      <c r="D268" s="66">
        <v>41285</v>
      </c>
      <c r="E268" s="54" t="s">
        <v>1590</v>
      </c>
      <c r="F268" s="69"/>
      <c r="G268" s="69"/>
      <c r="H268" s="67">
        <v>3580.76</v>
      </c>
      <c r="I268" s="68">
        <v>0</v>
      </c>
      <c r="J268" s="68"/>
    </row>
    <row r="269" spans="1:10" ht="12.75" customHeight="1" x14ac:dyDescent="0.25">
      <c r="A269" s="51" t="s">
        <v>1529</v>
      </c>
      <c r="B269" s="65" t="s">
        <v>205</v>
      </c>
      <c r="C269" s="65" t="s">
        <v>1591</v>
      </c>
      <c r="D269" s="66">
        <v>41285</v>
      </c>
      <c r="E269" s="54" t="s">
        <v>1592</v>
      </c>
      <c r="F269" s="69"/>
      <c r="G269" s="69"/>
      <c r="H269" s="67">
        <v>3122.5</v>
      </c>
      <c r="I269" s="68">
        <v>0</v>
      </c>
      <c r="J269" s="68"/>
    </row>
    <row r="270" spans="1:10" ht="12.75" customHeight="1" x14ac:dyDescent="0.25">
      <c r="A270" s="51" t="s">
        <v>1529</v>
      </c>
      <c r="B270" s="65" t="s">
        <v>205</v>
      </c>
      <c r="C270" s="65" t="s">
        <v>1593</v>
      </c>
      <c r="D270" s="66">
        <v>41285</v>
      </c>
      <c r="E270" s="54" t="s">
        <v>1594</v>
      </c>
      <c r="F270" s="69"/>
      <c r="G270" s="69"/>
      <c r="H270" s="67">
        <v>4878.63</v>
      </c>
      <c r="I270" s="68">
        <v>0</v>
      </c>
      <c r="J270" s="68"/>
    </row>
    <row r="271" spans="1:10" ht="12.75" customHeight="1" x14ac:dyDescent="0.25">
      <c r="A271" s="51" t="s">
        <v>1529</v>
      </c>
      <c r="B271" s="65" t="s">
        <v>205</v>
      </c>
      <c r="C271" s="65" t="s">
        <v>1595</v>
      </c>
      <c r="D271" s="66">
        <v>41285</v>
      </c>
      <c r="E271" s="54" t="s">
        <v>1596</v>
      </c>
      <c r="F271" s="69"/>
      <c r="G271" s="69"/>
      <c r="H271" s="67">
        <v>1689.58</v>
      </c>
      <c r="I271" s="68">
        <v>0</v>
      </c>
      <c r="J271" s="68"/>
    </row>
    <row r="272" spans="1:10" ht="12.75" customHeight="1" x14ac:dyDescent="0.25">
      <c r="A272" s="51" t="s">
        <v>1529</v>
      </c>
      <c r="B272" s="65" t="s">
        <v>205</v>
      </c>
      <c r="C272" s="65" t="s">
        <v>1597</v>
      </c>
      <c r="D272" s="66">
        <v>41285</v>
      </c>
      <c r="E272" s="54" t="s">
        <v>1598</v>
      </c>
      <c r="F272" s="69"/>
      <c r="G272" s="69"/>
      <c r="H272" s="67">
        <v>3058.49</v>
      </c>
      <c r="I272" s="68">
        <v>0</v>
      </c>
      <c r="J272" s="68"/>
    </row>
    <row r="273" spans="1:10" ht="12.75" customHeight="1" x14ac:dyDescent="0.25">
      <c r="A273" s="51" t="s">
        <v>1529</v>
      </c>
      <c r="B273" s="65" t="s">
        <v>205</v>
      </c>
      <c r="C273" s="65" t="s">
        <v>1599</v>
      </c>
      <c r="D273" s="66">
        <v>41285</v>
      </c>
      <c r="E273" s="54" t="s">
        <v>1600</v>
      </c>
      <c r="F273" s="69"/>
      <c r="G273" s="69"/>
      <c r="H273" s="67">
        <v>5289.73</v>
      </c>
      <c r="I273" s="68">
        <v>0</v>
      </c>
      <c r="J273" s="68"/>
    </row>
    <row r="274" spans="1:10" ht="12.75" customHeight="1" x14ac:dyDescent="0.25">
      <c r="A274" s="51" t="s">
        <v>1529</v>
      </c>
      <c r="B274" s="65" t="s">
        <v>205</v>
      </c>
      <c r="C274" s="65" t="s">
        <v>1601</v>
      </c>
      <c r="D274" s="66">
        <v>41285</v>
      </c>
      <c r="E274" s="54" t="s">
        <v>1602</v>
      </c>
      <c r="F274" s="69"/>
      <c r="G274" s="69"/>
      <c r="H274" s="67">
        <v>3635.74</v>
      </c>
      <c r="I274" s="68">
        <v>0</v>
      </c>
      <c r="J274" s="68"/>
    </row>
    <row r="275" spans="1:10" ht="12.75" customHeight="1" x14ac:dyDescent="0.25">
      <c r="A275" s="51" t="s">
        <v>1529</v>
      </c>
      <c r="B275" s="65" t="s">
        <v>205</v>
      </c>
      <c r="C275" s="65" t="s">
        <v>1603</v>
      </c>
      <c r="D275" s="66">
        <v>41285</v>
      </c>
      <c r="E275" s="54" t="s">
        <v>1604</v>
      </c>
      <c r="F275" s="69"/>
      <c r="G275" s="69"/>
      <c r="H275" s="67">
        <v>4433.42</v>
      </c>
      <c r="I275" s="68">
        <v>0</v>
      </c>
      <c r="J275" s="68"/>
    </row>
    <row r="276" spans="1:10" ht="12.75" customHeight="1" x14ac:dyDescent="0.25">
      <c r="A276" s="51" t="s">
        <v>1529</v>
      </c>
      <c r="B276" s="65" t="s">
        <v>205</v>
      </c>
      <c r="C276" s="65" t="s">
        <v>1605</v>
      </c>
      <c r="D276" s="66">
        <v>41285</v>
      </c>
      <c r="E276" s="54" t="s">
        <v>1606</v>
      </c>
      <c r="F276" s="69"/>
      <c r="G276" s="69"/>
      <c r="H276" s="67">
        <v>3532.85</v>
      </c>
      <c r="I276" s="68">
        <v>0</v>
      </c>
      <c r="J276" s="68"/>
    </row>
    <row r="277" spans="1:10" ht="12.75" customHeight="1" x14ac:dyDescent="0.25">
      <c r="A277" s="51" t="s">
        <v>1529</v>
      </c>
      <c r="B277" s="65" t="s">
        <v>205</v>
      </c>
      <c r="C277" s="65" t="s">
        <v>1607</v>
      </c>
      <c r="D277" s="66">
        <v>41285</v>
      </c>
      <c r="E277" s="54" t="s">
        <v>1608</v>
      </c>
      <c r="F277" s="69"/>
      <c r="G277" s="69"/>
      <c r="H277" s="67">
        <v>3532.85</v>
      </c>
      <c r="I277" s="68">
        <v>0</v>
      </c>
      <c r="J277" s="68"/>
    </row>
    <row r="278" spans="1:10" ht="12.75" customHeight="1" x14ac:dyDescent="0.25">
      <c r="A278" s="51" t="s">
        <v>1529</v>
      </c>
      <c r="B278" s="65" t="s">
        <v>205</v>
      </c>
      <c r="C278" s="65" t="s">
        <v>1609</v>
      </c>
      <c r="D278" s="66">
        <v>41285</v>
      </c>
      <c r="E278" s="54" t="s">
        <v>1610</v>
      </c>
      <c r="F278" s="69"/>
      <c r="G278" s="69"/>
      <c r="H278" s="67">
        <v>5810.42</v>
      </c>
      <c r="I278" s="68">
        <v>0</v>
      </c>
      <c r="J278" s="68"/>
    </row>
    <row r="279" spans="1:10" ht="12.75" customHeight="1" x14ac:dyDescent="0.25">
      <c r="A279" s="51" t="s">
        <v>1529</v>
      </c>
      <c r="B279" s="65" t="s">
        <v>205</v>
      </c>
      <c r="C279" s="65" t="s">
        <v>1611</v>
      </c>
      <c r="D279" s="66">
        <v>41285</v>
      </c>
      <c r="E279" s="54" t="s">
        <v>1612</v>
      </c>
      <c r="F279" s="69"/>
      <c r="G279" s="69"/>
      <c r="H279" s="67">
        <v>4947.96</v>
      </c>
      <c r="I279" s="68">
        <v>0</v>
      </c>
      <c r="J279" s="68"/>
    </row>
    <row r="280" spans="1:10" ht="12.75" customHeight="1" x14ac:dyDescent="0.25">
      <c r="A280" s="51" t="s">
        <v>1529</v>
      </c>
      <c r="B280" s="65" t="s">
        <v>205</v>
      </c>
      <c r="C280" s="65" t="s">
        <v>1613</v>
      </c>
      <c r="D280" s="66">
        <v>41285</v>
      </c>
      <c r="E280" s="54" t="s">
        <v>1614</v>
      </c>
      <c r="F280" s="69"/>
      <c r="G280" s="69"/>
      <c r="H280" s="67">
        <v>2237.96</v>
      </c>
      <c r="I280" s="68">
        <v>0</v>
      </c>
      <c r="J280" s="68"/>
    </row>
    <row r="281" spans="1:10" ht="12.75" customHeight="1" x14ac:dyDescent="0.25">
      <c r="A281" s="51" t="s">
        <v>1529</v>
      </c>
      <c r="B281" s="65" t="s">
        <v>205</v>
      </c>
      <c r="C281" s="65" t="s">
        <v>1615</v>
      </c>
      <c r="D281" s="66">
        <v>41285</v>
      </c>
      <c r="E281" s="54" t="s">
        <v>1616</v>
      </c>
      <c r="F281" s="69"/>
      <c r="G281" s="69"/>
      <c r="H281" s="67">
        <v>3730.25</v>
      </c>
      <c r="I281" s="68">
        <v>0</v>
      </c>
      <c r="J281" s="68"/>
    </row>
    <row r="282" spans="1:10" ht="12.75" customHeight="1" x14ac:dyDescent="0.25">
      <c r="A282" s="51" t="s">
        <v>1529</v>
      </c>
      <c r="B282" s="65" t="s">
        <v>205</v>
      </c>
      <c r="C282" s="65" t="s">
        <v>1617</v>
      </c>
      <c r="D282" s="66">
        <v>41285</v>
      </c>
      <c r="E282" s="54" t="s">
        <v>1618</v>
      </c>
      <c r="F282" s="69"/>
      <c r="G282" s="69"/>
      <c r="H282" s="67">
        <v>4594.76</v>
      </c>
      <c r="I282" s="68">
        <v>0</v>
      </c>
      <c r="J282" s="68"/>
    </row>
    <row r="283" spans="1:10" ht="12.75" customHeight="1" x14ac:dyDescent="0.25">
      <c r="A283" s="51" t="s">
        <v>1529</v>
      </c>
      <c r="B283" s="65" t="s">
        <v>205</v>
      </c>
      <c r="C283" s="65" t="s">
        <v>1484</v>
      </c>
      <c r="D283" s="66">
        <v>41285</v>
      </c>
      <c r="E283" s="54" t="s">
        <v>1619</v>
      </c>
      <c r="F283" s="69"/>
      <c r="G283" s="69"/>
      <c r="H283" s="67">
        <v>4915.54</v>
      </c>
      <c r="I283" s="68">
        <v>0</v>
      </c>
      <c r="J283" s="68"/>
    </row>
    <row r="284" spans="1:10" ht="12.75" customHeight="1" x14ac:dyDescent="0.25">
      <c r="A284" s="51" t="s">
        <v>1529</v>
      </c>
      <c r="B284" s="65" t="s">
        <v>205</v>
      </c>
      <c r="C284" s="65" t="s">
        <v>1620</v>
      </c>
      <c r="D284" s="66">
        <v>41285</v>
      </c>
      <c r="E284" s="54" t="s">
        <v>1621</v>
      </c>
      <c r="F284" s="69"/>
      <c r="G284" s="69"/>
      <c r="H284" s="67">
        <v>4160.7299999999996</v>
      </c>
      <c r="I284" s="68">
        <v>0</v>
      </c>
      <c r="J284" s="68"/>
    </row>
    <row r="285" spans="1:10" ht="12.75" customHeight="1" x14ac:dyDescent="0.25">
      <c r="A285" s="51" t="s">
        <v>1529</v>
      </c>
      <c r="B285" s="65" t="s">
        <v>205</v>
      </c>
      <c r="C285" s="65" t="s">
        <v>1622</v>
      </c>
      <c r="D285" s="66">
        <v>41285</v>
      </c>
      <c r="E285" s="54" t="s">
        <v>1623</v>
      </c>
      <c r="F285" s="69"/>
      <c r="G285" s="69"/>
      <c r="H285" s="67">
        <v>3532.85</v>
      </c>
      <c r="I285" s="68">
        <v>0</v>
      </c>
      <c r="J285" s="68"/>
    </row>
    <row r="286" spans="1:10" ht="12.75" customHeight="1" x14ac:dyDescent="0.25">
      <c r="A286" s="51" t="s">
        <v>1529</v>
      </c>
      <c r="B286" s="65" t="s">
        <v>205</v>
      </c>
      <c r="C286" s="65" t="s">
        <v>1624</v>
      </c>
      <c r="D286" s="66">
        <v>41285</v>
      </c>
      <c r="E286" s="54" t="s">
        <v>1625</v>
      </c>
      <c r="F286" s="69"/>
      <c r="G286" s="69"/>
      <c r="H286" s="67">
        <v>3428.42</v>
      </c>
      <c r="I286" s="68">
        <v>0</v>
      </c>
      <c r="J286" s="68"/>
    </row>
    <row r="287" spans="1:10" ht="12.75" customHeight="1" x14ac:dyDescent="0.25">
      <c r="A287" s="51" t="s">
        <v>1529</v>
      </c>
      <c r="B287" s="65" t="s">
        <v>205</v>
      </c>
      <c r="C287" s="65" t="s">
        <v>1626</v>
      </c>
      <c r="D287" s="66">
        <v>41285</v>
      </c>
      <c r="E287" s="54" t="s">
        <v>1627</v>
      </c>
      <c r="F287" s="69"/>
      <c r="G287" s="69"/>
      <c r="H287" s="67">
        <v>3532.85</v>
      </c>
      <c r="I287" s="68">
        <v>0</v>
      </c>
      <c r="J287" s="68"/>
    </row>
    <row r="288" spans="1:10" ht="12.75" customHeight="1" x14ac:dyDescent="0.25">
      <c r="A288" s="51" t="s">
        <v>1529</v>
      </c>
      <c r="B288" s="65" t="s">
        <v>205</v>
      </c>
      <c r="C288" s="65" t="s">
        <v>1299</v>
      </c>
      <c r="D288" s="66">
        <v>41285</v>
      </c>
      <c r="E288" s="54" t="s">
        <v>1628</v>
      </c>
      <c r="F288" s="69"/>
      <c r="G288" s="69"/>
      <c r="H288" s="67">
        <v>3323.68</v>
      </c>
      <c r="I288" s="68">
        <v>0</v>
      </c>
      <c r="J288" s="68"/>
    </row>
    <row r="289" spans="1:10" ht="12.75" customHeight="1" x14ac:dyDescent="0.25">
      <c r="A289" s="51" t="s">
        <v>1529</v>
      </c>
      <c r="B289" s="65" t="s">
        <v>205</v>
      </c>
      <c r="C289" s="65" t="s">
        <v>1629</v>
      </c>
      <c r="D289" s="66">
        <v>41285</v>
      </c>
      <c r="E289" s="54" t="s">
        <v>1630</v>
      </c>
      <c r="F289" s="69"/>
      <c r="G289" s="69"/>
      <c r="H289" s="67">
        <v>4330.29</v>
      </c>
      <c r="I289" s="68">
        <v>0</v>
      </c>
      <c r="J289" s="68"/>
    </row>
    <row r="290" spans="1:10" ht="12.75" customHeight="1" x14ac:dyDescent="0.25">
      <c r="A290" s="51" t="s">
        <v>1529</v>
      </c>
      <c r="B290" s="65" t="s">
        <v>205</v>
      </c>
      <c r="C290" s="65" t="s">
        <v>1631</v>
      </c>
      <c r="D290" s="66">
        <v>41285</v>
      </c>
      <c r="E290" s="54" t="s">
        <v>1632</v>
      </c>
      <c r="F290" s="69"/>
      <c r="G290" s="69"/>
      <c r="H290" s="67">
        <v>2973.74</v>
      </c>
      <c r="I290" s="68">
        <v>0</v>
      </c>
      <c r="J290" s="68"/>
    </row>
    <row r="291" spans="1:10" ht="12.75" customHeight="1" x14ac:dyDescent="0.25">
      <c r="A291" s="51" t="s">
        <v>1529</v>
      </c>
      <c r="B291" s="65" t="s">
        <v>205</v>
      </c>
      <c r="C291" s="65" t="s">
        <v>1633</v>
      </c>
      <c r="D291" s="66">
        <v>41285</v>
      </c>
      <c r="E291" s="54" t="s">
        <v>1634</v>
      </c>
      <c r="F291" s="69"/>
      <c r="G291" s="69"/>
      <c r="H291" s="67">
        <v>2973.74</v>
      </c>
      <c r="I291" s="68">
        <v>0</v>
      </c>
      <c r="J291" s="68"/>
    </row>
    <row r="292" spans="1:10" ht="12.75" customHeight="1" x14ac:dyDescent="0.25">
      <c r="A292" s="51" t="s">
        <v>1529</v>
      </c>
      <c r="B292" s="65" t="s">
        <v>205</v>
      </c>
      <c r="C292" s="65" t="s">
        <v>1635</v>
      </c>
      <c r="D292" s="66">
        <v>41285</v>
      </c>
      <c r="E292" s="54" t="s">
        <v>1636</v>
      </c>
      <c r="F292" s="69"/>
      <c r="G292" s="69"/>
      <c r="H292" s="67">
        <v>4968.01</v>
      </c>
      <c r="I292" s="68">
        <v>0</v>
      </c>
      <c r="J292" s="68"/>
    </row>
    <row r="293" spans="1:10" ht="12.75" customHeight="1" x14ac:dyDescent="0.25">
      <c r="A293" s="51" t="s">
        <v>1529</v>
      </c>
      <c r="B293" s="65" t="s">
        <v>205</v>
      </c>
      <c r="C293" s="65" t="s">
        <v>1637</v>
      </c>
      <c r="D293" s="66">
        <v>41285</v>
      </c>
      <c r="E293" s="54" t="s">
        <v>1638</v>
      </c>
      <c r="F293" s="69"/>
      <c r="G293" s="69"/>
      <c r="H293" s="67">
        <v>2926.33</v>
      </c>
      <c r="I293" s="68">
        <v>0</v>
      </c>
      <c r="J293" s="68"/>
    </row>
    <row r="294" spans="1:10" ht="12.75" customHeight="1" x14ac:dyDescent="0.25">
      <c r="A294" s="51" t="s">
        <v>1529</v>
      </c>
      <c r="B294" s="65" t="s">
        <v>205</v>
      </c>
      <c r="C294" s="65" t="s">
        <v>1639</v>
      </c>
      <c r="D294" s="66">
        <v>41285</v>
      </c>
      <c r="E294" s="54" t="s">
        <v>1640</v>
      </c>
      <c r="F294" s="69"/>
      <c r="G294" s="69"/>
      <c r="H294" s="67">
        <v>3555.58</v>
      </c>
      <c r="I294" s="68">
        <v>0</v>
      </c>
      <c r="J294" s="68"/>
    </row>
    <row r="295" spans="1:10" ht="12.75" customHeight="1" x14ac:dyDescent="0.25">
      <c r="A295" s="51" t="s">
        <v>1529</v>
      </c>
      <c r="B295" s="65" t="s">
        <v>205</v>
      </c>
      <c r="C295" s="65" t="s">
        <v>1641</v>
      </c>
      <c r="D295" s="66">
        <v>41285</v>
      </c>
      <c r="E295" s="54" t="s">
        <v>1642</v>
      </c>
      <c r="F295" s="69"/>
      <c r="G295" s="69"/>
      <c r="H295" s="67">
        <v>5142.75</v>
      </c>
      <c r="I295" s="68">
        <v>0</v>
      </c>
      <c r="J295" s="68"/>
    </row>
    <row r="296" spans="1:10" ht="12.75" customHeight="1" x14ac:dyDescent="0.25">
      <c r="A296" s="51" t="s">
        <v>1529</v>
      </c>
      <c r="B296" s="65" t="s">
        <v>205</v>
      </c>
      <c r="C296" s="65" t="s">
        <v>1643</v>
      </c>
      <c r="D296" s="66">
        <v>41285</v>
      </c>
      <c r="E296" s="54" t="s">
        <v>1644</v>
      </c>
      <c r="F296" s="69"/>
      <c r="G296" s="69"/>
      <c r="H296" s="67">
        <v>7248.45</v>
      </c>
      <c r="I296" s="68">
        <v>0</v>
      </c>
      <c r="J296" s="68"/>
    </row>
    <row r="297" spans="1:10" ht="12.75" customHeight="1" x14ac:dyDescent="0.25">
      <c r="A297" s="51" t="s">
        <v>1529</v>
      </c>
      <c r="B297" s="65" t="s">
        <v>205</v>
      </c>
      <c r="C297" s="65" t="s">
        <v>1645</v>
      </c>
      <c r="D297" s="66">
        <v>41285</v>
      </c>
      <c r="E297" s="54" t="s">
        <v>1646</v>
      </c>
      <c r="F297" s="69"/>
      <c r="G297" s="69"/>
      <c r="H297" s="67">
        <v>5281.28</v>
      </c>
      <c r="I297" s="68">
        <v>0</v>
      </c>
      <c r="J297" s="68"/>
    </row>
    <row r="298" spans="1:10" ht="12.75" customHeight="1" x14ac:dyDescent="0.25">
      <c r="A298" s="51" t="s">
        <v>1529</v>
      </c>
      <c r="B298" s="65" t="s">
        <v>205</v>
      </c>
      <c r="C298" s="65" t="s">
        <v>1647</v>
      </c>
      <c r="D298" s="66">
        <v>41285</v>
      </c>
      <c r="E298" s="54" t="s">
        <v>1648</v>
      </c>
      <c r="F298" s="69"/>
      <c r="G298" s="69"/>
      <c r="H298" s="67">
        <v>2709.67</v>
      </c>
      <c r="I298" s="68">
        <v>0</v>
      </c>
      <c r="J298" s="68"/>
    </row>
    <row r="299" spans="1:10" ht="12.75" customHeight="1" x14ac:dyDescent="0.25">
      <c r="A299" s="51" t="s">
        <v>1529</v>
      </c>
      <c r="B299" s="65" t="s">
        <v>205</v>
      </c>
      <c r="C299" s="65" t="s">
        <v>1649</v>
      </c>
      <c r="D299" s="66">
        <v>41285</v>
      </c>
      <c r="E299" s="54" t="s">
        <v>1650</v>
      </c>
      <c r="F299" s="69"/>
      <c r="G299" s="69"/>
      <c r="H299" s="67">
        <v>2973.74</v>
      </c>
      <c r="I299" s="68">
        <v>0</v>
      </c>
      <c r="J299" s="68"/>
    </row>
    <row r="300" spans="1:10" ht="12.75" customHeight="1" x14ac:dyDescent="0.25">
      <c r="A300" s="51" t="s">
        <v>1529</v>
      </c>
      <c r="B300" s="65" t="s">
        <v>205</v>
      </c>
      <c r="C300" s="65" t="s">
        <v>1651</v>
      </c>
      <c r="D300" s="66">
        <v>41285</v>
      </c>
      <c r="E300" s="54" t="s">
        <v>1652</v>
      </c>
      <c r="F300" s="69"/>
      <c r="G300" s="69"/>
      <c r="H300" s="67">
        <v>2189.5</v>
      </c>
      <c r="I300" s="68">
        <v>0</v>
      </c>
      <c r="J300" s="68"/>
    </row>
    <row r="301" spans="1:10" ht="12.75" customHeight="1" x14ac:dyDescent="0.25">
      <c r="A301" s="51" t="s">
        <v>1529</v>
      </c>
      <c r="B301" s="65" t="s">
        <v>205</v>
      </c>
      <c r="C301" s="65" t="s">
        <v>1653</v>
      </c>
      <c r="D301" s="66">
        <v>41285</v>
      </c>
      <c r="E301" s="54" t="s">
        <v>1654</v>
      </c>
      <c r="F301" s="69"/>
      <c r="G301" s="69"/>
      <c r="H301" s="67">
        <v>3666.38</v>
      </c>
      <c r="I301" s="68">
        <v>0</v>
      </c>
      <c r="J301" s="68"/>
    </row>
    <row r="302" spans="1:10" ht="12.75" customHeight="1" x14ac:dyDescent="0.25">
      <c r="A302" s="51" t="s">
        <v>1529</v>
      </c>
      <c r="B302" s="65" t="s">
        <v>205</v>
      </c>
      <c r="C302" s="65" t="s">
        <v>1655</v>
      </c>
      <c r="D302" s="66">
        <v>41285</v>
      </c>
      <c r="E302" s="54" t="s">
        <v>1656</v>
      </c>
      <c r="F302" s="69"/>
      <c r="G302" s="69"/>
      <c r="H302" s="67">
        <v>5575.03</v>
      </c>
      <c r="I302" s="68">
        <v>0</v>
      </c>
      <c r="J302" s="68"/>
    </row>
    <row r="303" spans="1:10" ht="12.75" customHeight="1" x14ac:dyDescent="0.25">
      <c r="A303" s="51" t="s">
        <v>1529</v>
      </c>
      <c r="B303" s="65" t="s">
        <v>205</v>
      </c>
      <c r="C303" s="65" t="s">
        <v>1657</v>
      </c>
      <c r="D303" s="66">
        <v>41285</v>
      </c>
      <c r="E303" s="54" t="s">
        <v>1658</v>
      </c>
      <c r="F303" s="69"/>
      <c r="G303" s="69"/>
      <c r="H303" s="67">
        <v>3747.49</v>
      </c>
      <c r="I303" s="68">
        <v>0</v>
      </c>
      <c r="J303" s="68"/>
    </row>
    <row r="304" spans="1:10" ht="12.75" customHeight="1" x14ac:dyDescent="0.25">
      <c r="A304" s="51" t="s">
        <v>1529</v>
      </c>
      <c r="B304" s="65" t="s">
        <v>205</v>
      </c>
      <c r="C304" s="65" t="s">
        <v>1659</v>
      </c>
      <c r="D304" s="66">
        <v>41285</v>
      </c>
      <c r="E304" s="54" t="s">
        <v>1660</v>
      </c>
      <c r="F304" s="69"/>
      <c r="G304" s="69"/>
      <c r="H304" s="67">
        <v>3651.96</v>
      </c>
      <c r="I304" s="68">
        <v>0</v>
      </c>
      <c r="J304" s="68"/>
    </row>
    <row r="305" spans="1:10" ht="12.75" customHeight="1" x14ac:dyDescent="0.25">
      <c r="A305" s="51" t="s">
        <v>1529</v>
      </c>
      <c r="B305" s="65" t="s">
        <v>205</v>
      </c>
      <c r="C305" s="65" t="s">
        <v>1661</v>
      </c>
      <c r="D305" s="66">
        <v>41285</v>
      </c>
      <c r="E305" s="54" t="s">
        <v>1662</v>
      </c>
      <c r="F305" s="69"/>
      <c r="G305" s="69"/>
      <c r="H305" s="67">
        <v>3495.12</v>
      </c>
      <c r="I305" s="68">
        <v>0</v>
      </c>
      <c r="J305" s="68"/>
    </row>
    <row r="306" spans="1:10" ht="12.75" customHeight="1" x14ac:dyDescent="0.25">
      <c r="A306" s="51" t="s">
        <v>1529</v>
      </c>
      <c r="B306" s="65" t="s">
        <v>205</v>
      </c>
      <c r="C306" s="65" t="s">
        <v>1663</v>
      </c>
      <c r="D306" s="66">
        <v>41285</v>
      </c>
      <c r="E306" s="54" t="s">
        <v>1664</v>
      </c>
      <c r="F306" s="69"/>
      <c r="G306" s="69"/>
      <c r="H306" s="67">
        <v>4618.43</v>
      </c>
      <c r="I306" s="68">
        <v>0</v>
      </c>
      <c r="J306" s="68"/>
    </row>
    <row r="307" spans="1:10" ht="12.75" customHeight="1" x14ac:dyDescent="0.25">
      <c r="A307" s="51" t="s">
        <v>1529</v>
      </c>
      <c r="B307" s="65" t="s">
        <v>205</v>
      </c>
      <c r="C307" s="65" t="s">
        <v>1665</v>
      </c>
      <c r="D307" s="66">
        <v>41285</v>
      </c>
      <c r="E307" s="54" t="s">
        <v>1666</v>
      </c>
      <c r="F307" s="69"/>
      <c r="G307" s="69"/>
      <c r="H307" s="67">
        <v>2453.5700000000002</v>
      </c>
      <c r="I307" s="68">
        <v>0</v>
      </c>
      <c r="J307" s="68"/>
    </row>
    <row r="308" spans="1:10" ht="12.75" customHeight="1" x14ac:dyDescent="0.25">
      <c r="A308" s="51" t="s">
        <v>1529</v>
      </c>
      <c r="B308" s="65" t="s">
        <v>205</v>
      </c>
      <c r="C308" s="65" t="s">
        <v>1667</v>
      </c>
      <c r="D308" s="66">
        <v>41285</v>
      </c>
      <c r="E308" s="54" t="s">
        <v>1668</v>
      </c>
      <c r="F308" s="69"/>
      <c r="G308" s="69"/>
      <c r="H308" s="67">
        <v>3532.85</v>
      </c>
      <c r="I308" s="68">
        <v>0</v>
      </c>
      <c r="J308" s="68"/>
    </row>
    <row r="309" spans="1:10" ht="12.75" customHeight="1" x14ac:dyDescent="0.25">
      <c r="A309" s="51" t="s">
        <v>1529</v>
      </c>
      <c r="B309" s="65" t="s">
        <v>205</v>
      </c>
      <c r="C309" s="65" t="s">
        <v>1669</v>
      </c>
      <c r="D309" s="66">
        <v>41285</v>
      </c>
      <c r="E309" s="54" t="s">
        <v>1670</v>
      </c>
      <c r="F309" s="69"/>
      <c r="G309" s="69"/>
      <c r="H309" s="67">
        <v>5132.05</v>
      </c>
      <c r="I309" s="68">
        <v>0</v>
      </c>
      <c r="J309" s="68"/>
    </row>
    <row r="310" spans="1:10" ht="12.75" customHeight="1" x14ac:dyDescent="0.25">
      <c r="A310" s="51" t="s">
        <v>1529</v>
      </c>
      <c r="B310" s="65" t="s">
        <v>205</v>
      </c>
      <c r="C310" s="65" t="s">
        <v>1227</v>
      </c>
      <c r="D310" s="66">
        <v>41285</v>
      </c>
      <c r="E310" s="54" t="s">
        <v>1671</v>
      </c>
      <c r="F310" s="69"/>
      <c r="G310" s="69"/>
      <c r="H310" s="67">
        <v>5132.05</v>
      </c>
      <c r="I310" s="68">
        <v>0</v>
      </c>
      <c r="J310" s="68"/>
    </row>
    <row r="311" spans="1:10" ht="12.75" customHeight="1" x14ac:dyDescent="0.25">
      <c r="A311" s="51" t="s">
        <v>1529</v>
      </c>
      <c r="B311" s="65" t="s">
        <v>205</v>
      </c>
      <c r="C311" s="65" t="s">
        <v>1672</v>
      </c>
      <c r="D311" s="66">
        <v>41285</v>
      </c>
      <c r="E311" s="54" t="s">
        <v>1673</v>
      </c>
      <c r="F311" s="69"/>
      <c r="G311" s="69"/>
      <c r="H311" s="67">
        <v>3444.59</v>
      </c>
      <c r="I311" s="68">
        <v>0</v>
      </c>
      <c r="J311" s="68"/>
    </row>
    <row r="312" spans="1:10" ht="12.75" customHeight="1" x14ac:dyDescent="0.25">
      <c r="A312" s="51" t="s">
        <v>1529</v>
      </c>
      <c r="B312" s="65" t="s">
        <v>205</v>
      </c>
      <c r="C312" s="65" t="s">
        <v>1674</v>
      </c>
      <c r="D312" s="66">
        <v>41285</v>
      </c>
      <c r="E312" s="54" t="s">
        <v>1675</v>
      </c>
      <c r="F312" s="69"/>
      <c r="G312" s="69"/>
      <c r="H312" s="67">
        <v>5662.91</v>
      </c>
      <c r="I312" s="68">
        <v>0</v>
      </c>
      <c r="J312" s="68"/>
    </row>
    <row r="313" spans="1:10" ht="12.75" customHeight="1" x14ac:dyDescent="0.25">
      <c r="A313" s="51" t="s">
        <v>1529</v>
      </c>
      <c r="B313" s="65" t="s">
        <v>205</v>
      </c>
      <c r="C313" s="65" t="s">
        <v>1676</v>
      </c>
      <c r="D313" s="66">
        <v>41285</v>
      </c>
      <c r="E313" s="54" t="s">
        <v>1677</v>
      </c>
      <c r="F313" s="69"/>
      <c r="G313" s="69"/>
      <c r="H313" s="67">
        <v>3532.85</v>
      </c>
      <c r="I313" s="68">
        <v>0</v>
      </c>
      <c r="J313" s="68"/>
    </row>
    <row r="314" spans="1:10" ht="12.75" customHeight="1" x14ac:dyDescent="0.25">
      <c r="A314" s="51" t="s">
        <v>1529</v>
      </c>
      <c r="B314" s="65" t="s">
        <v>205</v>
      </c>
      <c r="C314" s="65" t="s">
        <v>1678</v>
      </c>
      <c r="D314" s="66">
        <v>41285</v>
      </c>
      <c r="E314" s="54" t="s">
        <v>1679</v>
      </c>
      <c r="F314" s="69"/>
      <c r="G314" s="69"/>
      <c r="H314" s="67">
        <v>2693.97</v>
      </c>
      <c r="I314" s="68">
        <v>0</v>
      </c>
      <c r="J314" s="68"/>
    </row>
    <row r="315" spans="1:10" ht="12.75" customHeight="1" x14ac:dyDescent="0.25">
      <c r="A315" s="51" t="s">
        <v>1529</v>
      </c>
      <c r="B315" s="65" t="s">
        <v>205</v>
      </c>
      <c r="C315" s="65" t="s">
        <v>1680</v>
      </c>
      <c r="D315" s="66">
        <v>41285</v>
      </c>
      <c r="E315" s="54" t="s">
        <v>1681</v>
      </c>
      <c r="F315" s="69"/>
      <c r="G315" s="69"/>
      <c r="H315" s="67">
        <v>3532.85</v>
      </c>
      <c r="I315" s="68">
        <v>0</v>
      </c>
      <c r="J315" s="68"/>
    </row>
    <row r="316" spans="1:10" ht="12.75" customHeight="1" x14ac:dyDescent="0.25">
      <c r="A316" s="51" t="s">
        <v>1529</v>
      </c>
      <c r="B316" s="65" t="s">
        <v>205</v>
      </c>
      <c r="C316" s="65" t="s">
        <v>1682</v>
      </c>
      <c r="D316" s="66">
        <v>41285</v>
      </c>
      <c r="E316" s="54" t="s">
        <v>1683</v>
      </c>
      <c r="F316" s="69"/>
      <c r="G316" s="69"/>
      <c r="H316" s="67">
        <v>6527.35</v>
      </c>
      <c r="I316" s="68">
        <v>0</v>
      </c>
      <c r="J316" s="68"/>
    </row>
    <row r="317" spans="1:10" ht="12.75" customHeight="1" x14ac:dyDescent="0.25">
      <c r="A317" s="51" t="s">
        <v>1529</v>
      </c>
      <c r="B317" s="65" t="s">
        <v>205</v>
      </c>
      <c r="C317" s="65" t="s">
        <v>1684</v>
      </c>
      <c r="D317" s="66">
        <v>41285</v>
      </c>
      <c r="E317" s="54" t="s">
        <v>1685</v>
      </c>
      <c r="F317" s="69"/>
      <c r="G317" s="69"/>
      <c r="H317" s="67">
        <v>4256.6400000000003</v>
      </c>
      <c r="I317" s="68">
        <v>0</v>
      </c>
      <c r="J317" s="68"/>
    </row>
    <row r="318" spans="1:10" ht="12.75" customHeight="1" x14ac:dyDescent="0.25">
      <c r="A318" s="51" t="s">
        <v>1529</v>
      </c>
      <c r="B318" s="65" t="s">
        <v>205</v>
      </c>
      <c r="C318" s="65" t="s">
        <v>1686</v>
      </c>
      <c r="D318" s="66">
        <v>41285</v>
      </c>
      <c r="E318" s="54" t="s">
        <v>1687</v>
      </c>
      <c r="F318" s="69"/>
      <c r="G318" s="69"/>
      <c r="H318" s="67">
        <v>3532.85</v>
      </c>
      <c r="I318" s="68">
        <v>0</v>
      </c>
      <c r="J318" s="68"/>
    </row>
    <row r="319" spans="1:10" ht="12.75" customHeight="1" x14ac:dyDescent="0.25">
      <c r="A319" s="51" t="s">
        <v>1529</v>
      </c>
      <c r="B319" s="65" t="s">
        <v>205</v>
      </c>
      <c r="C319" s="65" t="s">
        <v>1688</v>
      </c>
      <c r="D319" s="66">
        <v>41285</v>
      </c>
      <c r="E319" s="54" t="s">
        <v>1689</v>
      </c>
      <c r="F319" s="69"/>
      <c r="G319" s="69"/>
      <c r="H319" s="67">
        <v>3532.85</v>
      </c>
      <c r="I319" s="68">
        <v>0</v>
      </c>
      <c r="J319" s="68"/>
    </row>
    <row r="320" spans="1:10" ht="12.75" customHeight="1" x14ac:dyDescent="0.25">
      <c r="A320" s="51" t="s">
        <v>1529</v>
      </c>
      <c r="B320" s="65" t="s">
        <v>205</v>
      </c>
      <c r="C320" s="65" t="s">
        <v>1690</v>
      </c>
      <c r="D320" s="66">
        <v>41285</v>
      </c>
      <c r="E320" s="54" t="s">
        <v>1691</v>
      </c>
      <c r="F320" s="69"/>
      <c r="G320" s="69"/>
      <c r="H320" s="67">
        <v>2163.9299999999998</v>
      </c>
      <c r="I320" s="68">
        <v>0</v>
      </c>
      <c r="J320" s="68"/>
    </row>
    <row r="321" spans="1:10" ht="12.75" customHeight="1" x14ac:dyDescent="0.25">
      <c r="A321" s="51" t="s">
        <v>1529</v>
      </c>
      <c r="B321" s="65" t="s">
        <v>205</v>
      </c>
      <c r="C321" s="65" t="s">
        <v>1692</v>
      </c>
      <c r="D321" s="66">
        <v>41285</v>
      </c>
      <c r="E321" s="54" t="s">
        <v>1693</v>
      </c>
      <c r="F321" s="69"/>
      <c r="G321" s="69"/>
      <c r="H321" s="67">
        <v>5575.03</v>
      </c>
      <c r="I321" s="68">
        <v>0</v>
      </c>
      <c r="J321" s="68"/>
    </row>
    <row r="322" spans="1:10" ht="12.75" customHeight="1" x14ac:dyDescent="0.25">
      <c r="A322" s="51" t="s">
        <v>1529</v>
      </c>
      <c r="B322" s="65" t="s">
        <v>205</v>
      </c>
      <c r="C322" s="65" t="s">
        <v>1694</v>
      </c>
      <c r="D322" s="66">
        <v>41285</v>
      </c>
      <c r="E322" s="54" t="s">
        <v>1695</v>
      </c>
      <c r="F322" s="69"/>
      <c r="G322" s="69"/>
      <c r="H322" s="67">
        <v>1957.59</v>
      </c>
      <c r="I322" s="68">
        <v>0</v>
      </c>
      <c r="J322" s="68"/>
    </row>
    <row r="323" spans="1:10" ht="12.75" customHeight="1" x14ac:dyDescent="0.25">
      <c r="A323" s="51" t="s">
        <v>1529</v>
      </c>
      <c r="B323" s="65" t="s">
        <v>205</v>
      </c>
      <c r="C323" s="65" t="s">
        <v>1696</v>
      </c>
      <c r="D323" s="66">
        <v>41285</v>
      </c>
      <c r="E323" s="54" t="s">
        <v>1697</v>
      </c>
      <c r="F323" s="69"/>
      <c r="G323" s="69"/>
      <c r="H323" s="67">
        <v>3092.28</v>
      </c>
      <c r="I323" s="68">
        <v>0</v>
      </c>
      <c r="J323" s="68"/>
    </row>
    <row r="324" spans="1:10" ht="12.75" customHeight="1" x14ac:dyDescent="0.25">
      <c r="A324" s="51" t="s">
        <v>1529</v>
      </c>
      <c r="B324" s="65" t="s">
        <v>205</v>
      </c>
      <c r="C324" s="65" t="s">
        <v>1698</v>
      </c>
      <c r="D324" s="66">
        <v>41285</v>
      </c>
      <c r="E324" s="54" t="s">
        <v>1699</v>
      </c>
      <c r="F324" s="69"/>
      <c r="G324" s="69"/>
      <c r="H324" s="67">
        <v>3264.21</v>
      </c>
      <c r="I324" s="68">
        <v>0</v>
      </c>
      <c r="J324" s="68"/>
    </row>
    <row r="325" spans="1:10" ht="12.75" customHeight="1" x14ac:dyDescent="0.25">
      <c r="A325" s="51" t="s">
        <v>1529</v>
      </c>
      <c r="B325" s="65" t="s">
        <v>205</v>
      </c>
      <c r="C325" s="65" t="s">
        <v>1700</v>
      </c>
      <c r="D325" s="66">
        <v>41285</v>
      </c>
      <c r="E325" s="54" t="s">
        <v>1701</v>
      </c>
      <c r="F325" s="69"/>
      <c r="G325" s="69"/>
      <c r="H325" s="67">
        <v>3955.81</v>
      </c>
      <c r="I325" s="68">
        <v>0</v>
      </c>
      <c r="J325" s="68"/>
    </row>
    <row r="326" spans="1:10" ht="12.75" customHeight="1" x14ac:dyDescent="0.25">
      <c r="A326" s="51" t="s">
        <v>1529</v>
      </c>
      <c r="B326" s="65" t="s">
        <v>205</v>
      </c>
      <c r="C326" s="65" t="s">
        <v>1702</v>
      </c>
      <c r="D326" s="66">
        <v>41285</v>
      </c>
      <c r="E326" s="54" t="s">
        <v>1703</v>
      </c>
      <c r="F326" s="69"/>
      <c r="G326" s="69"/>
      <c r="H326" s="67">
        <v>3599.14</v>
      </c>
      <c r="I326" s="68">
        <v>0</v>
      </c>
      <c r="J326" s="68"/>
    </row>
    <row r="327" spans="1:10" ht="12.75" customHeight="1" x14ac:dyDescent="0.25">
      <c r="A327" s="51" t="s">
        <v>1529</v>
      </c>
      <c r="B327" s="65" t="s">
        <v>205</v>
      </c>
      <c r="C327" s="65" t="s">
        <v>1704</v>
      </c>
      <c r="D327" s="66">
        <v>41285</v>
      </c>
      <c r="E327" s="54" t="s">
        <v>1705</v>
      </c>
      <c r="F327" s="69"/>
      <c r="G327" s="69"/>
      <c r="H327" s="67">
        <v>2421.9499999999998</v>
      </c>
      <c r="I327" s="68">
        <v>0</v>
      </c>
      <c r="J327" s="68"/>
    </row>
    <row r="328" spans="1:10" ht="12.75" customHeight="1" x14ac:dyDescent="0.25">
      <c r="A328" s="51" t="s">
        <v>1529</v>
      </c>
      <c r="B328" s="65" t="s">
        <v>205</v>
      </c>
      <c r="C328" s="65" t="s">
        <v>1706</v>
      </c>
      <c r="D328" s="66">
        <v>41285</v>
      </c>
      <c r="E328" s="54" t="s">
        <v>1707</v>
      </c>
      <c r="F328" s="69"/>
      <c r="G328" s="69"/>
      <c r="H328" s="67">
        <v>3210.06</v>
      </c>
      <c r="I328" s="68">
        <v>0</v>
      </c>
      <c r="J328" s="68"/>
    </row>
    <row r="329" spans="1:10" ht="12.75" customHeight="1" x14ac:dyDescent="0.25">
      <c r="A329" s="51" t="s">
        <v>1529</v>
      </c>
      <c r="B329" s="65" t="s">
        <v>205</v>
      </c>
      <c r="C329" s="65" t="s">
        <v>1708</v>
      </c>
      <c r="D329" s="66">
        <v>41285</v>
      </c>
      <c r="E329" s="54" t="s">
        <v>1709</v>
      </c>
      <c r="F329" s="69"/>
      <c r="G329" s="69"/>
      <c r="H329" s="67">
        <v>2757.97</v>
      </c>
      <c r="I329" s="68">
        <v>0</v>
      </c>
      <c r="J329" s="68"/>
    </row>
    <row r="330" spans="1:10" ht="12.75" customHeight="1" x14ac:dyDescent="0.25">
      <c r="A330" s="51" t="s">
        <v>1529</v>
      </c>
      <c r="B330" s="65" t="s">
        <v>205</v>
      </c>
      <c r="C330" s="65" t="s">
        <v>1710</v>
      </c>
      <c r="D330" s="66">
        <v>41285</v>
      </c>
      <c r="E330" s="54" t="s">
        <v>1711</v>
      </c>
      <c r="F330" s="69"/>
      <c r="G330" s="69"/>
      <c r="H330" s="67">
        <v>2247.11</v>
      </c>
      <c r="I330" s="68">
        <v>0</v>
      </c>
      <c r="J330" s="68"/>
    </row>
    <row r="331" spans="1:10" ht="12.75" customHeight="1" x14ac:dyDescent="0.25">
      <c r="A331" s="51" t="s">
        <v>1529</v>
      </c>
      <c r="B331" s="65" t="s">
        <v>205</v>
      </c>
      <c r="C331" s="65" t="s">
        <v>1712</v>
      </c>
      <c r="D331" s="66">
        <v>41285</v>
      </c>
      <c r="E331" s="54" t="s">
        <v>1713</v>
      </c>
      <c r="F331" s="69"/>
      <c r="G331" s="69"/>
      <c r="H331" s="67">
        <v>2398.77</v>
      </c>
      <c r="I331" s="68">
        <v>0</v>
      </c>
      <c r="J331" s="68"/>
    </row>
    <row r="332" spans="1:10" ht="12.75" customHeight="1" x14ac:dyDescent="0.25">
      <c r="A332" s="51" t="s">
        <v>1529</v>
      </c>
      <c r="B332" s="65" t="s">
        <v>205</v>
      </c>
      <c r="C332" s="65" t="s">
        <v>1714</v>
      </c>
      <c r="D332" s="66">
        <v>41285</v>
      </c>
      <c r="E332" s="54" t="s">
        <v>1715</v>
      </c>
      <c r="F332" s="69"/>
      <c r="G332" s="69"/>
      <c r="H332" s="67">
        <v>3251.03</v>
      </c>
      <c r="I332" s="68">
        <v>0</v>
      </c>
      <c r="J332" s="68"/>
    </row>
    <row r="333" spans="1:10" ht="12.75" customHeight="1" x14ac:dyDescent="0.25">
      <c r="A333" s="51" t="s">
        <v>1529</v>
      </c>
      <c r="B333" s="65" t="s">
        <v>205</v>
      </c>
      <c r="C333" s="65" t="s">
        <v>1716</v>
      </c>
      <c r="D333" s="66">
        <v>41285</v>
      </c>
      <c r="E333" s="54" t="s">
        <v>1717</v>
      </c>
      <c r="F333" s="69"/>
      <c r="G333" s="69"/>
      <c r="H333" s="67">
        <v>3450.72</v>
      </c>
      <c r="I333" s="68">
        <v>0</v>
      </c>
      <c r="J333" s="68"/>
    </row>
    <row r="334" spans="1:10" ht="12.75" customHeight="1" x14ac:dyDescent="0.25">
      <c r="A334" s="51" t="s">
        <v>1529</v>
      </c>
      <c r="B334" s="65" t="s">
        <v>205</v>
      </c>
      <c r="C334" s="65" t="s">
        <v>1718</v>
      </c>
      <c r="D334" s="66">
        <v>41285</v>
      </c>
      <c r="E334" s="54" t="s">
        <v>1719</v>
      </c>
      <c r="F334" s="69"/>
      <c r="G334" s="69"/>
      <c r="H334" s="67">
        <v>4890.38</v>
      </c>
      <c r="I334" s="68">
        <v>0</v>
      </c>
      <c r="J334" s="68"/>
    </row>
    <row r="335" spans="1:10" ht="12.75" customHeight="1" x14ac:dyDescent="0.25">
      <c r="A335" s="51" t="s">
        <v>1529</v>
      </c>
      <c r="B335" s="65" t="s">
        <v>205</v>
      </c>
      <c r="C335" s="65" t="s">
        <v>1720</v>
      </c>
      <c r="D335" s="66">
        <v>41285</v>
      </c>
      <c r="E335" s="54" t="s">
        <v>1721</v>
      </c>
      <c r="F335" s="69"/>
      <c r="G335" s="69"/>
      <c r="H335" s="67">
        <v>6759.93</v>
      </c>
      <c r="I335" s="68">
        <v>0</v>
      </c>
      <c r="J335" s="68"/>
    </row>
    <row r="336" spans="1:10" ht="12.75" customHeight="1" x14ac:dyDescent="0.25">
      <c r="A336" s="51" t="s">
        <v>1529</v>
      </c>
      <c r="B336" s="65" t="s">
        <v>205</v>
      </c>
      <c r="C336" s="65" t="s">
        <v>1722</v>
      </c>
      <c r="D336" s="66">
        <v>41285</v>
      </c>
      <c r="E336" s="54" t="s">
        <v>1723</v>
      </c>
      <c r="F336" s="69"/>
      <c r="G336" s="69"/>
      <c r="H336" s="67">
        <v>3532.85</v>
      </c>
      <c r="I336" s="68">
        <v>0</v>
      </c>
      <c r="J336" s="68"/>
    </row>
    <row r="337" spans="1:10" ht="12.75" customHeight="1" x14ac:dyDescent="0.25">
      <c r="A337" s="51" t="s">
        <v>1529</v>
      </c>
      <c r="B337" s="65" t="s">
        <v>205</v>
      </c>
      <c r="C337" s="65" t="s">
        <v>1724</v>
      </c>
      <c r="D337" s="66">
        <v>41285</v>
      </c>
      <c r="E337" s="54" t="s">
        <v>1725</v>
      </c>
      <c r="F337" s="69"/>
      <c r="G337" s="69"/>
      <c r="H337" s="67">
        <v>3753.97</v>
      </c>
      <c r="I337" s="68">
        <v>0</v>
      </c>
      <c r="J337" s="68"/>
    </row>
    <row r="338" spans="1:10" ht="12.75" customHeight="1" x14ac:dyDescent="0.25">
      <c r="A338" s="51" t="s">
        <v>1529</v>
      </c>
      <c r="B338" s="65" t="s">
        <v>205</v>
      </c>
      <c r="C338" s="65" t="s">
        <v>1726</v>
      </c>
      <c r="D338" s="66">
        <v>41285</v>
      </c>
      <c r="E338" s="54" t="s">
        <v>1727</v>
      </c>
      <c r="F338" s="69"/>
      <c r="G338" s="69"/>
      <c r="H338" s="67">
        <v>5219.76</v>
      </c>
      <c r="I338" s="68">
        <v>0</v>
      </c>
      <c r="J338" s="68"/>
    </row>
    <row r="339" spans="1:10" ht="12.75" customHeight="1" x14ac:dyDescent="0.25">
      <c r="A339" s="51" t="s">
        <v>1529</v>
      </c>
      <c r="B339" s="65" t="s">
        <v>205</v>
      </c>
      <c r="C339" s="65" t="s">
        <v>1728</v>
      </c>
      <c r="D339" s="66">
        <v>41285</v>
      </c>
      <c r="E339" s="54" t="s">
        <v>1729</v>
      </c>
      <c r="F339" s="69"/>
      <c r="G339" s="69"/>
      <c r="H339" s="67">
        <v>5575.03</v>
      </c>
      <c r="I339" s="68">
        <v>0</v>
      </c>
      <c r="J339" s="68"/>
    </row>
    <row r="340" spans="1:10" ht="12.75" customHeight="1" x14ac:dyDescent="0.25">
      <c r="A340" s="51" t="s">
        <v>1529</v>
      </c>
      <c r="B340" s="65" t="s">
        <v>205</v>
      </c>
      <c r="C340" s="65" t="s">
        <v>1730</v>
      </c>
      <c r="D340" s="66">
        <v>41285</v>
      </c>
      <c r="E340" s="54" t="s">
        <v>1731</v>
      </c>
      <c r="F340" s="69"/>
      <c r="G340" s="69"/>
      <c r="H340" s="67">
        <v>6271.42</v>
      </c>
      <c r="I340" s="68">
        <v>0</v>
      </c>
      <c r="J340" s="68"/>
    </row>
    <row r="341" spans="1:10" ht="12.75" customHeight="1" x14ac:dyDescent="0.25">
      <c r="A341" s="51" t="s">
        <v>1529</v>
      </c>
      <c r="B341" s="65" t="s">
        <v>205</v>
      </c>
      <c r="C341" s="65" t="s">
        <v>1732</v>
      </c>
      <c r="D341" s="66">
        <v>41285</v>
      </c>
      <c r="E341" s="54" t="s">
        <v>1733</v>
      </c>
      <c r="F341" s="69"/>
      <c r="G341" s="69"/>
      <c r="H341" s="67">
        <v>4443.91</v>
      </c>
      <c r="I341" s="68">
        <v>0</v>
      </c>
      <c r="J341" s="68"/>
    </row>
    <row r="342" spans="1:10" ht="12.75" customHeight="1" x14ac:dyDescent="0.25">
      <c r="A342" s="51" t="s">
        <v>1529</v>
      </c>
      <c r="B342" s="65" t="s">
        <v>205</v>
      </c>
      <c r="C342" s="65" t="s">
        <v>1734</v>
      </c>
      <c r="D342" s="66">
        <v>41285</v>
      </c>
      <c r="E342" s="54" t="s">
        <v>1735</v>
      </c>
      <c r="F342" s="69"/>
      <c r="G342" s="69"/>
      <c r="H342" s="67">
        <v>3630.57</v>
      </c>
      <c r="I342" s="68">
        <v>0</v>
      </c>
      <c r="J342" s="68"/>
    </row>
    <row r="343" spans="1:10" ht="12.75" customHeight="1" x14ac:dyDescent="0.25">
      <c r="A343" s="51" t="s">
        <v>1529</v>
      </c>
      <c r="B343" s="65" t="s">
        <v>205</v>
      </c>
      <c r="C343" s="65" t="s">
        <v>1736</v>
      </c>
      <c r="D343" s="66">
        <v>41285</v>
      </c>
      <c r="E343" s="54" t="s">
        <v>1737</v>
      </c>
      <c r="F343" s="69"/>
      <c r="G343" s="69"/>
      <c r="H343" s="67">
        <v>3608.86</v>
      </c>
      <c r="I343" s="68">
        <v>0</v>
      </c>
      <c r="J343" s="68"/>
    </row>
    <row r="344" spans="1:10" ht="12.75" customHeight="1" x14ac:dyDescent="0.25">
      <c r="A344" s="51" t="s">
        <v>1529</v>
      </c>
      <c r="B344" s="65" t="s">
        <v>205</v>
      </c>
      <c r="C344" s="65" t="s">
        <v>1738</v>
      </c>
      <c r="D344" s="66">
        <v>41285</v>
      </c>
      <c r="E344" s="54" t="s">
        <v>1739</v>
      </c>
      <c r="F344" s="69"/>
      <c r="G344" s="69"/>
      <c r="H344" s="67">
        <v>10610.5</v>
      </c>
      <c r="I344" s="68">
        <v>0</v>
      </c>
      <c r="J344" s="68"/>
    </row>
    <row r="345" spans="1:10" ht="12.75" customHeight="1" x14ac:dyDescent="0.25">
      <c r="A345" s="51" t="s">
        <v>1529</v>
      </c>
      <c r="B345" s="65" t="s">
        <v>205</v>
      </c>
      <c r="C345" s="65" t="s">
        <v>1740</v>
      </c>
      <c r="D345" s="66">
        <v>41285</v>
      </c>
      <c r="E345" s="54" t="s">
        <v>1741</v>
      </c>
      <c r="F345" s="69"/>
      <c r="G345" s="69"/>
      <c r="H345" s="67">
        <v>2775.5</v>
      </c>
      <c r="I345" s="68">
        <v>0</v>
      </c>
      <c r="J345" s="68"/>
    </row>
    <row r="346" spans="1:10" ht="12.75" customHeight="1" x14ac:dyDescent="0.25">
      <c r="A346" s="51" t="s">
        <v>1529</v>
      </c>
      <c r="B346" s="65" t="s">
        <v>205</v>
      </c>
      <c r="C346" s="65" t="s">
        <v>1742</v>
      </c>
      <c r="D346" s="66">
        <v>41285</v>
      </c>
      <c r="E346" s="54" t="s">
        <v>1743</v>
      </c>
      <c r="F346" s="69"/>
      <c r="G346" s="69"/>
      <c r="H346" s="67">
        <v>6271.42</v>
      </c>
      <c r="I346" s="68">
        <v>0</v>
      </c>
      <c r="J346" s="68"/>
    </row>
    <row r="347" spans="1:10" ht="12.75" customHeight="1" x14ac:dyDescent="0.25">
      <c r="A347" s="51" t="s">
        <v>1529</v>
      </c>
      <c r="B347" s="65" t="s">
        <v>205</v>
      </c>
      <c r="C347" s="65" t="s">
        <v>1744</v>
      </c>
      <c r="D347" s="66">
        <v>41285</v>
      </c>
      <c r="E347" s="54" t="s">
        <v>1745</v>
      </c>
      <c r="F347" s="69"/>
      <c r="G347" s="69"/>
      <c r="H347" s="67">
        <v>6271.42</v>
      </c>
      <c r="I347" s="68">
        <v>0</v>
      </c>
      <c r="J347" s="68"/>
    </row>
    <row r="348" spans="1:10" ht="12.75" customHeight="1" x14ac:dyDescent="0.25">
      <c r="A348" s="51" t="s">
        <v>1529</v>
      </c>
      <c r="B348" s="65" t="s">
        <v>205</v>
      </c>
      <c r="C348" s="65" t="s">
        <v>1746</v>
      </c>
      <c r="D348" s="66">
        <v>41285</v>
      </c>
      <c r="E348" s="54" t="s">
        <v>1747</v>
      </c>
      <c r="F348" s="69"/>
      <c r="G348" s="69"/>
      <c r="H348" s="67">
        <v>2372.4899999999998</v>
      </c>
      <c r="I348" s="68">
        <v>0</v>
      </c>
      <c r="J348" s="68"/>
    </row>
    <row r="349" spans="1:10" ht="12.75" customHeight="1" x14ac:dyDescent="0.25">
      <c r="A349" s="51" t="s">
        <v>1529</v>
      </c>
      <c r="B349" s="65" t="s">
        <v>205</v>
      </c>
      <c r="C349" s="65" t="s">
        <v>1748</v>
      </c>
      <c r="D349" s="66">
        <v>41285</v>
      </c>
      <c r="E349" s="54" t="s">
        <v>1749</v>
      </c>
      <c r="F349" s="69"/>
      <c r="G349" s="69"/>
      <c r="H349" s="67">
        <v>3430.37</v>
      </c>
      <c r="I349" s="68">
        <v>0</v>
      </c>
      <c r="J349" s="68"/>
    </row>
    <row r="350" spans="1:10" ht="12.75" customHeight="1" x14ac:dyDescent="0.25">
      <c r="A350" s="51" t="s">
        <v>1529</v>
      </c>
      <c r="B350" s="65" t="s">
        <v>205</v>
      </c>
      <c r="C350" s="65" t="s">
        <v>1750</v>
      </c>
      <c r="D350" s="66">
        <v>41285</v>
      </c>
      <c r="E350" s="54" t="s">
        <v>1751</v>
      </c>
      <c r="F350" s="69"/>
      <c r="G350" s="69"/>
      <c r="H350" s="67">
        <v>1774.14</v>
      </c>
      <c r="I350" s="68">
        <v>0</v>
      </c>
      <c r="J350" s="68"/>
    </row>
    <row r="351" spans="1:10" ht="12.75" customHeight="1" x14ac:dyDescent="0.25">
      <c r="A351" s="51" t="s">
        <v>1529</v>
      </c>
      <c r="B351" s="65" t="s">
        <v>205</v>
      </c>
      <c r="C351" s="65" t="s">
        <v>1752</v>
      </c>
      <c r="D351" s="66">
        <v>41285</v>
      </c>
      <c r="E351" s="54" t="s">
        <v>1753</v>
      </c>
      <c r="F351" s="69"/>
      <c r="G351" s="69"/>
      <c r="H351" s="67">
        <v>4894.03</v>
      </c>
      <c r="I351" s="68">
        <v>0</v>
      </c>
      <c r="J351" s="68"/>
    </row>
    <row r="352" spans="1:10" ht="12.75" customHeight="1" x14ac:dyDescent="0.25">
      <c r="A352" s="51" t="s">
        <v>1529</v>
      </c>
      <c r="B352" s="65" t="s">
        <v>205</v>
      </c>
      <c r="C352" s="65" t="s">
        <v>1754</v>
      </c>
      <c r="D352" s="66">
        <v>41285</v>
      </c>
      <c r="E352" s="54" t="s">
        <v>1755</v>
      </c>
      <c r="F352" s="69"/>
      <c r="G352" s="69"/>
      <c r="H352" s="67">
        <v>4894.03</v>
      </c>
      <c r="I352" s="68">
        <v>0</v>
      </c>
      <c r="J352" s="68"/>
    </row>
    <row r="353" spans="1:10" ht="12.75" customHeight="1" x14ac:dyDescent="0.25">
      <c r="A353" s="51" t="s">
        <v>1529</v>
      </c>
      <c r="B353" s="65" t="s">
        <v>205</v>
      </c>
      <c r="C353" s="65" t="s">
        <v>1756</v>
      </c>
      <c r="D353" s="66">
        <v>41285</v>
      </c>
      <c r="E353" s="54" t="s">
        <v>1757</v>
      </c>
      <c r="F353" s="69"/>
      <c r="G353" s="69"/>
      <c r="H353" s="67">
        <v>4625.17</v>
      </c>
      <c r="I353" s="68">
        <v>0</v>
      </c>
      <c r="J353" s="68"/>
    </row>
    <row r="354" spans="1:10" ht="12.75" customHeight="1" x14ac:dyDescent="0.25">
      <c r="A354" s="51" t="s">
        <v>1529</v>
      </c>
      <c r="B354" s="65" t="s">
        <v>205</v>
      </c>
      <c r="C354" s="65" t="s">
        <v>1758</v>
      </c>
      <c r="D354" s="66">
        <v>41285</v>
      </c>
      <c r="E354" s="54" t="s">
        <v>1759</v>
      </c>
      <c r="F354" s="69"/>
      <c r="G354" s="69"/>
      <c r="H354" s="67">
        <v>3955.71</v>
      </c>
      <c r="I354" s="68">
        <v>0</v>
      </c>
      <c r="J354" s="68"/>
    </row>
    <row r="355" spans="1:10" ht="12.75" customHeight="1" x14ac:dyDescent="0.25">
      <c r="A355" s="51" t="s">
        <v>1529</v>
      </c>
      <c r="B355" s="65" t="s">
        <v>205</v>
      </c>
      <c r="C355" s="65" t="s">
        <v>1760</v>
      </c>
      <c r="D355" s="66">
        <v>41285</v>
      </c>
      <c r="E355" s="54" t="s">
        <v>1761</v>
      </c>
      <c r="F355" s="69"/>
      <c r="G355" s="69"/>
      <c r="H355" s="67">
        <v>2834.17</v>
      </c>
      <c r="I355" s="68">
        <v>0</v>
      </c>
      <c r="J355" s="68"/>
    </row>
    <row r="356" spans="1:10" ht="12.75" customHeight="1" x14ac:dyDescent="0.25">
      <c r="A356" s="51" t="s">
        <v>1529</v>
      </c>
      <c r="B356" s="65" t="s">
        <v>205</v>
      </c>
      <c r="C356" s="65" t="s">
        <v>1762</v>
      </c>
      <c r="D356" s="66">
        <v>41285</v>
      </c>
      <c r="E356" s="54" t="s">
        <v>1763</v>
      </c>
      <c r="F356" s="69"/>
      <c r="G356" s="69"/>
      <c r="H356" s="67">
        <v>5296.17</v>
      </c>
      <c r="I356" s="68">
        <v>0</v>
      </c>
      <c r="J356" s="68"/>
    </row>
    <row r="357" spans="1:10" ht="12.75" customHeight="1" x14ac:dyDescent="0.25">
      <c r="A357" s="51" t="s">
        <v>1529</v>
      </c>
      <c r="B357" s="65" t="s">
        <v>205</v>
      </c>
      <c r="C357" s="65" t="s">
        <v>1764</v>
      </c>
      <c r="D357" s="66">
        <v>41285</v>
      </c>
      <c r="E357" s="54" t="s">
        <v>1765</v>
      </c>
      <c r="F357" s="69"/>
      <c r="G357" s="69"/>
      <c r="H357" s="67">
        <v>3532.85</v>
      </c>
      <c r="I357" s="68">
        <v>0</v>
      </c>
      <c r="J357" s="68"/>
    </row>
    <row r="358" spans="1:10" ht="12.75" customHeight="1" x14ac:dyDescent="0.25">
      <c r="A358" s="51" t="s">
        <v>1529</v>
      </c>
      <c r="B358" s="65" t="s">
        <v>205</v>
      </c>
      <c r="C358" s="65" t="s">
        <v>1766</v>
      </c>
      <c r="D358" s="66">
        <v>41285</v>
      </c>
      <c r="E358" s="54" t="s">
        <v>1767</v>
      </c>
      <c r="F358" s="69"/>
      <c r="G358" s="69"/>
      <c r="H358" s="67">
        <v>2524.77</v>
      </c>
      <c r="I358" s="68">
        <v>0</v>
      </c>
      <c r="J358" s="68"/>
    </row>
    <row r="359" spans="1:10" ht="12.75" customHeight="1" x14ac:dyDescent="0.25">
      <c r="A359" s="51" t="s">
        <v>1529</v>
      </c>
      <c r="B359" s="65" t="s">
        <v>205</v>
      </c>
      <c r="C359" s="65" t="s">
        <v>1768</v>
      </c>
      <c r="D359" s="66">
        <v>41285</v>
      </c>
      <c r="E359" s="54" t="s">
        <v>1769</v>
      </c>
      <c r="F359" s="69"/>
      <c r="G359" s="69"/>
      <c r="H359" s="67">
        <v>3510.9</v>
      </c>
      <c r="I359" s="68">
        <v>0</v>
      </c>
      <c r="J359" s="68"/>
    </row>
    <row r="360" spans="1:10" ht="12.75" customHeight="1" x14ac:dyDescent="0.25">
      <c r="A360" s="51" t="s">
        <v>1529</v>
      </c>
      <c r="B360" s="65" t="s">
        <v>205</v>
      </c>
      <c r="C360" s="65" t="s">
        <v>1770</v>
      </c>
      <c r="D360" s="66">
        <v>41285</v>
      </c>
      <c r="E360" s="54" t="s">
        <v>1771</v>
      </c>
      <c r="F360" s="69"/>
      <c r="G360" s="69"/>
      <c r="H360" s="67">
        <v>2856.26</v>
      </c>
      <c r="I360" s="68">
        <v>0</v>
      </c>
      <c r="J360" s="68"/>
    </row>
    <row r="361" spans="1:10" ht="12.75" customHeight="1" x14ac:dyDescent="0.25">
      <c r="A361" s="51" t="s">
        <v>1529</v>
      </c>
      <c r="B361" s="65" t="s">
        <v>205</v>
      </c>
      <c r="C361" s="65" t="s">
        <v>1772</v>
      </c>
      <c r="D361" s="66">
        <v>41285</v>
      </c>
      <c r="E361" s="54" t="s">
        <v>1773</v>
      </c>
      <c r="F361" s="69"/>
      <c r="G361" s="69"/>
      <c r="H361" s="67">
        <v>3532.85</v>
      </c>
      <c r="I361" s="68">
        <v>0</v>
      </c>
      <c r="J361" s="68"/>
    </row>
    <row r="362" spans="1:10" ht="12.75" customHeight="1" x14ac:dyDescent="0.25">
      <c r="A362" s="51" t="s">
        <v>1529</v>
      </c>
      <c r="B362" s="65" t="s">
        <v>205</v>
      </c>
      <c r="C362" s="65" t="s">
        <v>1774</v>
      </c>
      <c r="D362" s="66">
        <v>41285</v>
      </c>
      <c r="E362" s="54" t="s">
        <v>1775</v>
      </c>
      <c r="F362" s="69"/>
      <c r="G362" s="69"/>
      <c r="H362" s="67">
        <v>3532.85</v>
      </c>
      <c r="I362" s="68">
        <v>0</v>
      </c>
      <c r="J362" s="68"/>
    </row>
    <row r="363" spans="1:10" ht="12.75" customHeight="1" x14ac:dyDescent="0.25">
      <c r="A363" s="51" t="s">
        <v>1529</v>
      </c>
      <c r="B363" s="65" t="s">
        <v>205</v>
      </c>
      <c r="C363" s="65" t="s">
        <v>1776</v>
      </c>
      <c r="D363" s="66">
        <v>41285</v>
      </c>
      <c r="E363" s="54" t="s">
        <v>1777</v>
      </c>
      <c r="F363" s="69"/>
      <c r="G363" s="69"/>
      <c r="H363" s="67">
        <v>3539.05</v>
      </c>
      <c r="I363" s="68">
        <v>0</v>
      </c>
      <c r="J363" s="68"/>
    </row>
    <row r="364" spans="1:10" ht="12.75" customHeight="1" x14ac:dyDescent="0.25">
      <c r="A364" s="51" t="s">
        <v>1529</v>
      </c>
      <c r="B364" s="65" t="s">
        <v>205</v>
      </c>
      <c r="C364" s="65" t="s">
        <v>1778</v>
      </c>
      <c r="D364" s="66">
        <v>41285</v>
      </c>
      <c r="E364" s="54" t="s">
        <v>1779</v>
      </c>
      <c r="F364" s="69"/>
      <c r="G364" s="69"/>
      <c r="H364" s="67">
        <v>2244.16</v>
      </c>
      <c r="I364" s="68">
        <v>0</v>
      </c>
      <c r="J364" s="68"/>
    </row>
    <row r="365" spans="1:10" ht="12.75" customHeight="1" x14ac:dyDescent="0.25">
      <c r="A365" s="51" t="s">
        <v>1529</v>
      </c>
      <c r="B365" s="65" t="s">
        <v>205</v>
      </c>
      <c r="C365" s="65" t="s">
        <v>1780</v>
      </c>
      <c r="D365" s="66">
        <v>41285</v>
      </c>
      <c r="E365" s="54" t="s">
        <v>1781</v>
      </c>
      <c r="F365" s="69"/>
      <c r="G365" s="69"/>
      <c r="H365" s="67">
        <v>2869.38</v>
      </c>
      <c r="I365" s="68">
        <v>0</v>
      </c>
      <c r="J365" s="68"/>
    </row>
    <row r="366" spans="1:10" ht="12.75" customHeight="1" x14ac:dyDescent="0.25">
      <c r="A366" s="51" t="s">
        <v>1529</v>
      </c>
      <c r="B366" s="65" t="s">
        <v>205</v>
      </c>
      <c r="C366" s="65" t="s">
        <v>1782</v>
      </c>
      <c r="D366" s="66">
        <v>41285</v>
      </c>
      <c r="E366" s="54" t="s">
        <v>1783</v>
      </c>
      <c r="F366" s="69"/>
      <c r="G366" s="69"/>
      <c r="H366" s="67">
        <v>3558.77</v>
      </c>
      <c r="I366" s="68">
        <v>0</v>
      </c>
      <c r="J366" s="68"/>
    </row>
    <row r="367" spans="1:10" ht="12.75" customHeight="1" x14ac:dyDescent="0.25">
      <c r="A367" s="51" t="s">
        <v>1529</v>
      </c>
      <c r="B367" s="65" t="s">
        <v>205</v>
      </c>
      <c r="C367" s="65" t="s">
        <v>1784</v>
      </c>
      <c r="D367" s="66">
        <v>41285</v>
      </c>
      <c r="E367" s="54" t="s">
        <v>1785</v>
      </c>
      <c r="F367" s="69"/>
      <c r="G367" s="69"/>
      <c r="H367" s="67">
        <v>5990.54</v>
      </c>
      <c r="I367" s="68">
        <v>0</v>
      </c>
      <c r="J367" s="68"/>
    </row>
    <row r="368" spans="1:10" ht="12.75" customHeight="1" x14ac:dyDescent="0.25">
      <c r="A368" s="51" t="s">
        <v>1529</v>
      </c>
      <c r="B368" s="65" t="s">
        <v>205</v>
      </c>
      <c r="C368" s="65" t="s">
        <v>1786</v>
      </c>
      <c r="D368" s="66">
        <v>41285</v>
      </c>
      <c r="E368" s="54" t="s">
        <v>1787</v>
      </c>
      <c r="F368" s="69"/>
      <c r="G368" s="69"/>
      <c r="H368" s="67">
        <v>4433.42</v>
      </c>
      <c r="I368" s="68">
        <v>0</v>
      </c>
      <c r="J368" s="68"/>
    </row>
    <row r="369" spans="1:10" ht="12.75" customHeight="1" x14ac:dyDescent="0.25">
      <c r="A369" s="51" t="s">
        <v>1529</v>
      </c>
      <c r="B369" s="65" t="s">
        <v>205</v>
      </c>
      <c r="C369" s="65" t="s">
        <v>1788</v>
      </c>
      <c r="D369" s="66">
        <v>41285</v>
      </c>
      <c r="E369" s="54" t="s">
        <v>1789</v>
      </c>
      <c r="F369" s="69"/>
      <c r="G369" s="69"/>
      <c r="H369" s="67">
        <v>3553.5</v>
      </c>
      <c r="I369" s="68">
        <v>0</v>
      </c>
      <c r="J369" s="68"/>
    </row>
    <row r="370" spans="1:10" ht="12.75" customHeight="1" x14ac:dyDescent="0.25">
      <c r="A370" s="51" t="s">
        <v>1529</v>
      </c>
      <c r="B370" s="65" t="s">
        <v>205</v>
      </c>
      <c r="C370" s="65" t="s">
        <v>1790</v>
      </c>
      <c r="D370" s="66">
        <v>41285</v>
      </c>
      <c r="E370" s="54" t="s">
        <v>1791</v>
      </c>
      <c r="F370" s="69"/>
      <c r="G370" s="69"/>
      <c r="H370" s="67">
        <v>3310.15</v>
      </c>
      <c r="I370" s="68">
        <v>0</v>
      </c>
      <c r="J370" s="68"/>
    </row>
    <row r="371" spans="1:10" ht="12.75" customHeight="1" x14ac:dyDescent="0.25">
      <c r="A371" s="51" t="s">
        <v>1529</v>
      </c>
      <c r="B371" s="65" t="s">
        <v>205</v>
      </c>
      <c r="C371" s="65" t="s">
        <v>1792</v>
      </c>
      <c r="D371" s="66">
        <v>41285</v>
      </c>
      <c r="E371" s="54" t="s">
        <v>1793</v>
      </c>
      <c r="F371" s="69"/>
      <c r="G371" s="69"/>
      <c r="H371" s="67">
        <v>3890.75</v>
      </c>
      <c r="I371" s="68">
        <v>0</v>
      </c>
      <c r="J371" s="68"/>
    </row>
    <row r="372" spans="1:10" ht="12.75" customHeight="1" x14ac:dyDescent="0.25">
      <c r="A372" s="51" t="s">
        <v>1529</v>
      </c>
      <c r="B372" s="65" t="s">
        <v>205</v>
      </c>
      <c r="C372" s="65" t="s">
        <v>1794</v>
      </c>
      <c r="D372" s="66">
        <v>41285</v>
      </c>
      <c r="E372" s="54" t="s">
        <v>1795</v>
      </c>
      <c r="F372" s="69"/>
      <c r="G372" s="69"/>
      <c r="H372" s="67">
        <v>3599.14</v>
      </c>
      <c r="I372" s="68">
        <v>0</v>
      </c>
      <c r="J372" s="68"/>
    </row>
    <row r="373" spans="1:10" ht="12.75" customHeight="1" x14ac:dyDescent="0.25">
      <c r="A373" s="51" t="s">
        <v>1529</v>
      </c>
      <c r="B373" s="65" t="s">
        <v>205</v>
      </c>
      <c r="C373" s="65" t="s">
        <v>1796</v>
      </c>
      <c r="D373" s="66">
        <v>41285</v>
      </c>
      <c r="E373" s="54" t="s">
        <v>1797</v>
      </c>
      <c r="F373" s="69"/>
      <c r="G373" s="69"/>
      <c r="H373" s="67">
        <v>4233.8100000000004</v>
      </c>
      <c r="I373" s="68">
        <v>0</v>
      </c>
      <c r="J373" s="68"/>
    </row>
    <row r="374" spans="1:10" ht="12.75" customHeight="1" x14ac:dyDescent="0.25">
      <c r="A374" s="51" t="s">
        <v>1529</v>
      </c>
      <c r="B374" s="65" t="s">
        <v>205</v>
      </c>
      <c r="C374" s="65" t="s">
        <v>1798</v>
      </c>
      <c r="D374" s="66">
        <v>41285</v>
      </c>
      <c r="E374" s="54" t="s">
        <v>1799</v>
      </c>
      <c r="F374" s="69"/>
      <c r="G374" s="69"/>
      <c r="H374" s="67">
        <v>3301.97</v>
      </c>
      <c r="I374" s="68">
        <v>0</v>
      </c>
      <c r="J374" s="68"/>
    </row>
    <row r="375" spans="1:10" ht="12.75" customHeight="1" x14ac:dyDescent="0.25">
      <c r="A375" s="51" t="s">
        <v>1529</v>
      </c>
      <c r="B375" s="65" t="s">
        <v>205</v>
      </c>
      <c r="C375" s="65" t="s">
        <v>1800</v>
      </c>
      <c r="D375" s="66">
        <v>41285</v>
      </c>
      <c r="E375" s="54" t="s">
        <v>1801</v>
      </c>
      <c r="F375" s="69"/>
      <c r="G375" s="69"/>
      <c r="H375" s="67">
        <v>4433.42</v>
      </c>
      <c r="I375" s="68">
        <v>0</v>
      </c>
      <c r="J375" s="68"/>
    </row>
    <row r="376" spans="1:10" ht="12.75" customHeight="1" x14ac:dyDescent="0.25">
      <c r="A376" s="51" t="s">
        <v>1529</v>
      </c>
      <c r="B376" s="65" t="s">
        <v>205</v>
      </c>
      <c r="C376" s="65" t="s">
        <v>1802</v>
      </c>
      <c r="D376" s="66">
        <v>41285</v>
      </c>
      <c r="E376" s="54" t="s">
        <v>1803</v>
      </c>
      <c r="F376" s="69"/>
      <c r="G376" s="69"/>
      <c r="H376" s="67">
        <v>3532.85</v>
      </c>
      <c r="I376" s="68">
        <v>0</v>
      </c>
      <c r="J376" s="68"/>
    </row>
    <row r="377" spans="1:10" ht="12.75" customHeight="1" x14ac:dyDescent="0.25">
      <c r="A377" s="51" t="s">
        <v>1529</v>
      </c>
      <c r="B377" s="65" t="s">
        <v>205</v>
      </c>
      <c r="C377" s="65" t="s">
        <v>1804</v>
      </c>
      <c r="D377" s="66">
        <v>41285</v>
      </c>
      <c r="E377" s="54" t="s">
        <v>1805</v>
      </c>
      <c r="F377" s="69"/>
      <c r="G377" s="69"/>
      <c r="H377" s="67">
        <v>4291.92</v>
      </c>
      <c r="I377" s="68">
        <v>0</v>
      </c>
      <c r="J377" s="68"/>
    </row>
    <row r="378" spans="1:10" ht="12.75" customHeight="1" x14ac:dyDescent="0.25">
      <c r="A378" s="51" t="s">
        <v>1529</v>
      </c>
      <c r="B378" s="65" t="s">
        <v>205</v>
      </c>
      <c r="C378" s="65" t="s">
        <v>1806</v>
      </c>
      <c r="D378" s="66">
        <v>41285</v>
      </c>
      <c r="E378" s="54" t="s">
        <v>1807</v>
      </c>
      <c r="F378" s="69"/>
      <c r="G378" s="69"/>
      <c r="H378" s="67">
        <v>5649.91</v>
      </c>
      <c r="I378" s="68">
        <v>0</v>
      </c>
      <c r="J378" s="68"/>
    </row>
    <row r="379" spans="1:10" ht="12.75" customHeight="1" x14ac:dyDescent="0.25">
      <c r="A379" s="51" t="s">
        <v>1529</v>
      </c>
      <c r="B379" s="65" t="s">
        <v>205</v>
      </c>
      <c r="C379" s="65" t="s">
        <v>1808</v>
      </c>
      <c r="D379" s="66">
        <v>41285</v>
      </c>
      <c r="E379" s="54" t="s">
        <v>1809</v>
      </c>
      <c r="F379" s="69"/>
      <c r="G379" s="69"/>
      <c r="H379" s="67">
        <v>5575.03</v>
      </c>
      <c r="I379" s="68">
        <v>0</v>
      </c>
      <c r="J379" s="68"/>
    </row>
    <row r="380" spans="1:10" ht="12.75" customHeight="1" x14ac:dyDescent="0.25">
      <c r="A380" s="51" t="s">
        <v>1529</v>
      </c>
      <c r="B380" s="65" t="s">
        <v>205</v>
      </c>
      <c r="C380" s="65" t="s">
        <v>1810</v>
      </c>
      <c r="D380" s="66">
        <v>41285</v>
      </c>
      <c r="E380" s="54" t="s">
        <v>1811</v>
      </c>
      <c r="F380" s="69"/>
      <c r="G380" s="69"/>
      <c r="H380" s="67">
        <v>3532.85</v>
      </c>
      <c r="I380" s="68">
        <v>0</v>
      </c>
      <c r="J380" s="68"/>
    </row>
    <row r="381" spans="1:10" ht="12.75" customHeight="1" x14ac:dyDescent="0.25">
      <c r="A381" s="51" t="s">
        <v>1529</v>
      </c>
      <c r="B381" s="65" t="s">
        <v>205</v>
      </c>
      <c r="C381" s="65" t="s">
        <v>1812</v>
      </c>
      <c r="D381" s="66">
        <v>41285</v>
      </c>
      <c r="E381" s="54" t="s">
        <v>1813</v>
      </c>
      <c r="F381" s="69"/>
      <c r="G381" s="69"/>
      <c r="H381" s="67">
        <v>3532.85</v>
      </c>
      <c r="I381" s="68">
        <v>0</v>
      </c>
      <c r="J381" s="68"/>
    </row>
    <row r="382" spans="1:10" ht="12.75" customHeight="1" x14ac:dyDescent="0.25">
      <c r="A382" s="51" t="s">
        <v>1529</v>
      </c>
      <c r="B382" s="65" t="s">
        <v>205</v>
      </c>
      <c r="C382" s="65" t="s">
        <v>1814</v>
      </c>
      <c r="D382" s="66">
        <v>41285</v>
      </c>
      <c r="E382" s="54" t="s">
        <v>1815</v>
      </c>
      <c r="F382" s="69"/>
      <c r="G382" s="69"/>
      <c r="H382" s="67">
        <v>5587.2</v>
      </c>
      <c r="I382" s="68">
        <v>0</v>
      </c>
      <c r="J382" s="68"/>
    </row>
    <row r="383" spans="1:10" ht="12.75" customHeight="1" x14ac:dyDescent="0.25">
      <c r="A383" s="51" t="s">
        <v>1529</v>
      </c>
      <c r="B383" s="65" t="s">
        <v>205</v>
      </c>
      <c r="C383" s="65" t="s">
        <v>1816</v>
      </c>
      <c r="D383" s="66">
        <v>41285</v>
      </c>
      <c r="E383" s="54" t="s">
        <v>1817</v>
      </c>
      <c r="F383" s="69"/>
      <c r="G383" s="69"/>
      <c r="H383" s="67">
        <v>2787.41</v>
      </c>
      <c r="I383" s="68">
        <v>0</v>
      </c>
      <c r="J383" s="68"/>
    </row>
    <row r="384" spans="1:10" ht="12.75" customHeight="1" x14ac:dyDescent="0.25">
      <c r="A384" s="51" t="s">
        <v>1529</v>
      </c>
      <c r="B384" s="65" t="s">
        <v>205</v>
      </c>
      <c r="C384" s="65" t="s">
        <v>1818</v>
      </c>
      <c r="D384" s="66">
        <v>41285</v>
      </c>
      <c r="E384" s="54" t="s">
        <v>1819</v>
      </c>
      <c r="F384" s="69"/>
      <c r="G384" s="69"/>
      <c r="H384" s="67">
        <v>12287.72</v>
      </c>
      <c r="I384" s="68">
        <v>0</v>
      </c>
      <c r="J384" s="68"/>
    </row>
    <row r="385" spans="1:10" ht="12.75" customHeight="1" x14ac:dyDescent="0.25">
      <c r="A385" s="51" t="s">
        <v>1529</v>
      </c>
      <c r="B385" s="65" t="s">
        <v>205</v>
      </c>
      <c r="C385" s="65" t="s">
        <v>1820</v>
      </c>
      <c r="D385" s="66">
        <v>41285</v>
      </c>
      <c r="E385" s="54" t="s">
        <v>1821</v>
      </c>
      <c r="F385" s="69"/>
      <c r="G385" s="69"/>
      <c r="H385" s="67">
        <v>3532.85</v>
      </c>
      <c r="I385" s="68">
        <v>0</v>
      </c>
      <c r="J385" s="68"/>
    </row>
    <row r="386" spans="1:10" ht="12.75" customHeight="1" x14ac:dyDescent="0.25">
      <c r="A386" s="51" t="s">
        <v>1529</v>
      </c>
      <c r="B386" s="65" t="s">
        <v>205</v>
      </c>
      <c r="C386" s="65" t="s">
        <v>1822</v>
      </c>
      <c r="D386" s="66">
        <v>41285</v>
      </c>
      <c r="E386" s="54" t="s">
        <v>1823</v>
      </c>
      <c r="F386" s="69"/>
      <c r="G386" s="69"/>
      <c r="H386" s="67">
        <v>5891.57</v>
      </c>
      <c r="I386" s="68">
        <v>0</v>
      </c>
      <c r="J386" s="68"/>
    </row>
    <row r="387" spans="1:10" ht="12.75" customHeight="1" x14ac:dyDescent="0.25">
      <c r="A387" s="51" t="s">
        <v>1529</v>
      </c>
      <c r="B387" s="65" t="s">
        <v>205</v>
      </c>
      <c r="C387" s="65" t="s">
        <v>1824</v>
      </c>
      <c r="D387" s="66">
        <v>41285</v>
      </c>
      <c r="E387" s="54" t="s">
        <v>1825</v>
      </c>
      <c r="F387" s="69"/>
      <c r="G387" s="69"/>
      <c r="H387" s="67">
        <v>4839.84</v>
      </c>
      <c r="I387" s="68">
        <v>0</v>
      </c>
      <c r="J387" s="68"/>
    </row>
    <row r="388" spans="1:10" ht="12.75" customHeight="1" x14ac:dyDescent="0.25">
      <c r="A388" s="51" t="s">
        <v>1529</v>
      </c>
      <c r="B388" s="65" t="s">
        <v>205</v>
      </c>
      <c r="C388" s="65" t="s">
        <v>1826</v>
      </c>
      <c r="D388" s="66">
        <v>41285</v>
      </c>
      <c r="E388" s="54" t="s">
        <v>1827</v>
      </c>
      <c r="F388" s="69"/>
      <c r="G388" s="69"/>
      <c r="H388" s="67">
        <v>3532.85</v>
      </c>
      <c r="I388" s="68">
        <v>0</v>
      </c>
      <c r="J388" s="68"/>
    </row>
    <row r="389" spans="1:10" ht="12.75" customHeight="1" x14ac:dyDescent="0.25">
      <c r="A389" s="51" t="s">
        <v>1529</v>
      </c>
      <c r="B389" s="65" t="s">
        <v>205</v>
      </c>
      <c r="C389" s="65" t="s">
        <v>1828</v>
      </c>
      <c r="D389" s="66">
        <v>41285</v>
      </c>
      <c r="E389" s="54" t="s">
        <v>1829</v>
      </c>
      <c r="F389" s="69"/>
      <c r="G389" s="69"/>
      <c r="H389" s="67">
        <v>2038.55</v>
      </c>
      <c r="I389" s="68">
        <v>0</v>
      </c>
      <c r="J389" s="68"/>
    </row>
    <row r="390" spans="1:10" ht="12.75" customHeight="1" x14ac:dyDescent="0.25">
      <c r="A390" s="51" t="s">
        <v>1529</v>
      </c>
      <c r="B390" s="65" t="s">
        <v>205</v>
      </c>
      <c r="C390" s="65" t="s">
        <v>1830</v>
      </c>
      <c r="D390" s="66">
        <v>41285</v>
      </c>
      <c r="E390" s="54" t="s">
        <v>1831</v>
      </c>
      <c r="F390" s="69"/>
      <c r="G390" s="69"/>
      <c r="H390" s="67">
        <v>3216.55</v>
      </c>
      <c r="I390" s="68">
        <v>0</v>
      </c>
      <c r="J390" s="68"/>
    </row>
    <row r="391" spans="1:10" ht="12.75" customHeight="1" x14ac:dyDescent="0.25">
      <c r="A391" s="51" t="s">
        <v>1529</v>
      </c>
      <c r="B391" s="65" t="s">
        <v>205</v>
      </c>
      <c r="C391" s="65" t="s">
        <v>1832</v>
      </c>
      <c r="D391" s="66">
        <v>41285</v>
      </c>
      <c r="E391" s="54" t="s">
        <v>1833</v>
      </c>
      <c r="F391" s="69"/>
      <c r="G391" s="69"/>
      <c r="H391" s="67">
        <v>2379.19</v>
      </c>
      <c r="I391" s="68">
        <v>0</v>
      </c>
      <c r="J391" s="68"/>
    </row>
    <row r="392" spans="1:10" ht="12.75" customHeight="1" x14ac:dyDescent="0.25">
      <c r="A392" s="51" t="s">
        <v>1529</v>
      </c>
      <c r="B392" s="65" t="s">
        <v>205</v>
      </c>
      <c r="C392" s="65" t="s">
        <v>1834</v>
      </c>
      <c r="D392" s="66">
        <v>41285</v>
      </c>
      <c r="E392" s="54" t="s">
        <v>1835</v>
      </c>
      <c r="F392" s="69"/>
      <c r="G392" s="69"/>
      <c r="H392" s="67">
        <v>6066.83</v>
      </c>
      <c r="I392" s="68">
        <v>0</v>
      </c>
      <c r="J392" s="68"/>
    </row>
    <row r="393" spans="1:10" ht="12.75" customHeight="1" x14ac:dyDescent="0.25">
      <c r="A393" s="51" t="s">
        <v>1529</v>
      </c>
      <c r="B393" s="65" t="s">
        <v>205</v>
      </c>
      <c r="C393" s="65" t="s">
        <v>1836</v>
      </c>
      <c r="D393" s="66">
        <v>41285</v>
      </c>
      <c r="E393" s="54" t="s">
        <v>1837</v>
      </c>
      <c r="F393" s="69"/>
      <c r="G393" s="69"/>
      <c r="H393" s="67">
        <v>3685.28</v>
      </c>
      <c r="I393" s="68">
        <v>0</v>
      </c>
      <c r="J393" s="68"/>
    </row>
    <row r="394" spans="1:10" ht="12.75" customHeight="1" x14ac:dyDescent="0.25">
      <c r="A394" s="51" t="s">
        <v>1529</v>
      </c>
      <c r="B394" s="65" t="s">
        <v>205</v>
      </c>
      <c r="C394" s="65" t="s">
        <v>1838</v>
      </c>
      <c r="D394" s="66">
        <v>41285</v>
      </c>
      <c r="E394" s="54" t="s">
        <v>1839</v>
      </c>
      <c r="F394" s="69"/>
      <c r="G394" s="69"/>
      <c r="H394" s="67">
        <v>4906.72</v>
      </c>
      <c r="I394" s="68">
        <v>0</v>
      </c>
      <c r="J394" s="68"/>
    </row>
    <row r="395" spans="1:10" ht="12.75" customHeight="1" x14ac:dyDescent="0.25">
      <c r="A395" s="51" t="s">
        <v>1529</v>
      </c>
      <c r="B395" s="65" t="s">
        <v>205</v>
      </c>
      <c r="C395" s="65" t="s">
        <v>1840</v>
      </c>
      <c r="D395" s="66">
        <v>41285</v>
      </c>
      <c r="E395" s="54" t="s">
        <v>1841</v>
      </c>
      <c r="F395" s="69"/>
      <c r="G395" s="69"/>
      <c r="H395" s="67">
        <v>5945.92</v>
      </c>
      <c r="I395" s="68">
        <v>0</v>
      </c>
      <c r="J395" s="68"/>
    </row>
    <row r="396" spans="1:10" ht="12.75" customHeight="1" x14ac:dyDescent="0.25">
      <c r="A396" s="51" t="s">
        <v>1529</v>
      </c>
      <c r="B396" s="65" t="s">
        <v>205</v>
      </c>
      <c r="C396" s="65" t="s">
        <v>1842</v>
      </c>
      <c r="D396" s="66">
        <v>41285</v>
      </c>
      <c r="E396" s="54" t="s">
        <v>1843</v>
      </c>
      <c r="F396" s="69"/>
      <c r="G396" s="69"/>
      <c r="H396" s="67">
        <v>9285.9599999999991</v>
      </c>
      <c r="I396" s="68">
        <v>0</v>
      </c>
      <c r="J396" s="68"/>
    </row>
    <row r="397" spans="1:10" ht="12.75" customHeight="1" x14ac:dyDescent="0.25">
      <c r="A397" s="51" t="s">
        <v>1529</v>
      </c>
      <c r="B397" s="65" t="s">
        <v>205</v>
      </c>
      <c r="C397" s="65" t="s">
        <v>1844</v>
      </c>
      <c r="D397" s="66">
        <v>41285</v>
      </c>
      <c r="E397" s="54" t="s">
        <v>1845</v>
      </c>
      <c r="F397" s="69"/>
      <c r="G397" s="69"/>
      <c r="H397" s="67">
        <v>3532.85</v>
      </c>
      <c r="I397" s="68">
        <v>0</v>
      </c>
      <c r="J397" s="68"/>
    </row>
    <row r="398" spans="1:10" ht="12.75" customHeight="1" x14ac:dyDescent="0.25">
      <c r="A398" s="51" t="s">
        <v>1529</v>
      </c>
      <c r="B398" s="65" t="s">
        <v>205</v>
      </c>
      <c r="C398" s="65" t="s">
        <v>1846</v>
      </c>
      <c r="D398" s="66">
        <v>41285</v>
      </c>
      <c r="E398" s="54" t="s">
        <v>1847</v>
      </c>
      <c r="F398" s="69"/>
      <c r="G398" s="69"/>
      <c r="H398" s="67">
        <v>3532.85</v>
      </c>
      <c r="I398" s="68">
        <v>0</v>
      </c>
      <c r="J398" s="68"/>
    </row>
    <row r="399" spans="1:10" ht="12.75" customHeight="1" x14ac:dyDescent="0.25">
      <c r="A399" s="51" t="s">
        <v>1529</v>
      </c>
      <c r="B399" s="65" t="s">
        <v>205</v>
      </c>
      <c r="C399" s="65" t="s">
        <v>1848</v>
      </c>
      <c r="D399" s="66">
        <v>41285</v>
      </c>
      <c r="E399" s="54" t="s">
        <v>1849</v>
      </c>
      <c r="F399" s="69"/>
      <c r="G399" s="69"/>
      <c r="H399" s="67">
        <v>5226.83</v>
      </c>
      <c r="I399" s="68">
        <v>0</v>
      </c>
      <c r="J399" s="68"/>
    </row>
    <row r="400" spans="1:10" ht="12.75" customHeight="1" x14ac:dyDescent="0.25">
      <c r="A400" s="51" t="s">
        <v>1529</v>
      </c>
      <c r="B400" s="65" t="s">
        <v>205</v>
      </c>
      <c r="C400" s="65" t="s">
        <v>1850</v>
      </c>
      <c r="D400" s="66">
        <v>41285</v>
      </c>
      <c r="E400" s="54" t="s">
        <v>1851</v>
      </c>
      <c r="F400" s="69"/>
      <c r="G400" s="69"/>
      <c r="H400" s="67">
        <v>3532.85</v>
      </c>
      <c r="I400" s="68">
        <v>0</v>
      </c>
      <c r="J400" s="68"/>
    </row>
    <row r="401" spans="1:10" ht="12.75" customHeight="1" x14ac:dyDescent="0.25">
      <c r="A401" s="51" t="s">
        <v>1529</v>
      </c>
      <c r="B401" s="65" t="s">
        <v>205</v>
      </c>
      <c r="C401" s="65" t="s">
        <v>1852</v>
      </c>
      <c r="D401" s="66">
        <v>41285</v>
      </c>
      <c r="E401" s="54" t="s">
        <v>1853</v>
      </c>
      <c r="F401" s="69"/>
      <c r="G401" s="69"/>
      <c r="H401" s="67">
        <v>3532.85</v>
      </c>
      <c r="I401" s="68">
        <v>0</v>
      </c>
      <c r="J401" s="68"/>
    </row>
    <row r="402" spans="1:10" ht="12.75" customHeight="1" x14ac:dyDescent="0.25">
      <c r="A402" s="51" t="s">
        <v>1529</v>
      </c>
      <c r="B402" s="65" t="s">
        <v>205</v>
      </c>
      <c r="C402" s="65" t="s">
        <v>1854</v>
      </c>
      <c r="D402" s="66">
        <v>41285</v>
      </c>
      <c r="E402" s="54" t="s">
        <v>1855</v>
      </c>
      <c r="F402" s="69"/>
      <c r="G402" s="69"/>
      <c r="H402" s="67">
        <v>3532.85</v>
      </c>
      <c r="I402" s="68">
        <v>0</v>
      </c>
      <c r="J402" s="68"/>
    </row>
    <row r="403" spans="1:10" ht="12.75" customHeight="1" x14ac:dyDescent="0.25">
      <c r="A403" s="51" t="s">
        <v>1529</v>
      </c>
      <c r="B403" s="65" t="s">
        <v>205</v>
      </c>
      <c r="C403" s="65" t="s">
        <v>1856</v>
      </c>
      <c r="D403" s="66">
        <v>41285</v>
      </c>
      <c r="E403" s="54" t="s">
        <v>1857</v>
      </c>
      <c r="F403" s="69"/>
      <c r="G403" s="69"/>
      <c r="H403" s="67">
        <v>3532.85</v>
      </c>
      <c r="I403" s="68">
        <v>0</v>
      </c>
      <c r="J403" s="68"/>
    </row>
    <row r="404" spans="1:10" ht="12.75" customHeight="1" x14ac:dyDescent="0.25">
      <c r="A404" s="51" t="s">
        <v>1529</v>
      </c>
      <c r="B404" s="65" t="s">
        <v>205</v>
      </c>
      <c r="C404" s="65" t="s">
        <v>1858</v>
      </c>
      <c r="D404" s="66">
        <v>41285</v>
      </c>
      <c r="E404" s="54" t="s">
        <v>1859</v>
      </c>
      <c r="F404" s="69"/>
      <c r="G404" s="69"/>
      <c r="H404" s="67">
        <v>3955.81</v>
      </c>
      <c r="I404" s="68">
        <v>0</v>
      </c>
      <c r="J404" s="68"/>
    </row>
    <row r="405" spans="1:10" ht="12.75" customHeight="1" x14ac:dyDescent="0.25">
      <c r="A405" s="51" t="s">
        <v>1529</v>
      </c>
      <c r="B405" s="65" t="s">
        <v>205</v>
      </c>
      <c r="C405" s="65" t="s">
        <v>1860</v>
      </c>
      <c r="D405" s="66">
        <v>41285</v>
      </c>
      <c r="E405" s="54" t="s">
        <v>1861</v>
      </c>
      <c r="F405" s="69"/>
      <c r="G405" s="69"/>
      <c r="H405" s="67">
        <v>13233.18</v>
      </c>
      <c r="I405" s="68">
        <v>0</v>
      </c>
      <c r="J405" s="68"/>
    </row>
    <row r="406" spans="1:10" ht="12.75" customHeight="1" x14ac:dyDescent="0.25">
      <c r="A406" s="51" t="s">
        <v>1529</v>
      </c>
      <c r="B406" s="65" t="s">
        <v>205</v>
      </c>
      <c r="C406" s="65" t="s">
        <v>1862</v>
      </c>
      <c r="D406" s="66">
        <v>41285</v>
      </c>
      <c r="E406" s="54" t="s">
        <v>1863</v>
      </c>
      <c r="F406" s="69"/>
      <c r="G406" s="69"/>
      <c r="H406" s="67">
        <v>8655.2099999999991</v>
      </c>
      <c r="I406" s="68">
        <v>0</v>
      </c>
      <c r="J406" s="68"/>
    </row>
    <row r="407" spans="1:10" ht="12.75" customHeight="1" x14ac:dyDescent="0.25">
      <c r="A407" s="51" t="s">
        <v>1529</v>
      </c>
      <c r="B407" s="65" t="s">
        <v>205</v>
      </c>
      <c r="C407" s="65" t="s">
        <v>1864</v>
      </c>
      <c r="D407" s="66">
        <v>41285</v>
      </c>
      <c r="E407" s="54" t="s">
        <v>1865</v>
      </c>
      <c r="F407" s="69"/>
      <c r="G407" s="69"/>
      <c r="H407" s="67">
        <v>4303.1099999999997</v>
      </c>
      <c r="I407" s="68">
        <v>0</v>
      </c>
      <c r="J407" s="68"/>
    </row>
    <row r="408" spans="1:10" ht="12.75" customHeight="1" x14ac:dyDescent="0.25">
      <c r="A408" s="51" t="s">
        <v>1529</v>
      </c>
      <c r="B408" s="65" t="s">
        <v>205</v>
      </c>
      <c r="C408" s="65" t="s">
        <v>1866</v>
      </c>
      <c r="D408" s="66">
        <v>41285</v>
      </c>
      <c r="E408" s="54" t="s">
        <v>1867</v>
      </c>
      <c r="F408" s="69"/>
      <c r="G408" s="69"/>
      <c r="H408" s="67">
        <v>5023.79</v>
      </c>
      <c r="I408" s="68">
        <v>0</v>
      </c>
      <c r="J408" s="68"/>
    </row>
    <row r="409" spans="1:10" ht="12.75" customHeight="1" x14ac:dyDescent="0.25">
      <c r="A409" s="51" t="s">
        <v>1529</v>
      </c>
      <c r="B409" s="65" t="s">
        <v>205</v>
      </c>
      <c r="C409" s="65" t="s">
        <v>1868</v>
      </c>
      <c r="D409" s="66">
        <v>41285</v>
      </c>
      <c r="E409" s="54" t="s">
        <v>1869</v>
      </c>
      <c r="F409" s="69"/>
      <c r="G409" s="69"/>
      <c r="H409" s="67">
        <v>4433.42</v>
      </c>
      <c r="I409" s="68">
        <v>0</v>
      </c>
      <c r="J409" s="68"/>
    </row>
    <row r="410" spans="1:10" ht="12.75" customHeight="1" x14ac:dyDescent="0.25">
      <c r="A410" s="51" t="s">
        <v>1529</v>
      </c>
      <c r="B410" s="65" t="s">
        <v>205</v>
      </c>
      <c r="C410" s="65" t="s">
        <v>1870</v>
      </c>
      <c r="D410" s="66">
        <v>41285</v>
      </c>
      <c r="E410" s="54" t="s">
        <v>1871</v>
      </c>
      <c r="F410" s="69"/>
      <c r="G410" s="69"/>
      <c r="H410" s="67">
        <v>4433.42</v>
      </c>
      <c r="I410" s="68">
        <v>0</v>
      </c>
      <c r="J410" s="68"/>
    </row>
    <row r="411" spans="1:10" ht="12.75" customHeight="1" x14ac:dyDescent="0.25">
      <c r="A411" s="51" t="s">
        <v>1529</v>
      </c>
      <c r="B411" s="65" t="s">
        <v>205</v>
      </c>
      <c r="C411" s="65" t="s">
        <v>1872</v>
      </c>
      <c r="D411" s="66">
        <v>41285</v>
      </c>
      <c r="E411" s="54" t="s">
        <v>1873</v>
      </c>
      <c r="F411" s="69"/>
      <c r="G411" s="69"/>
      <c r="H411" s="67">
        <v>4433.42</v>
      </c>
      <c r="I411" s="68">
        <v>0</v>
      </c>
      <c r="J411" s="68"/>
    </row>
    <row r="412" spans="1:10" ht="12.75" customHeight="1" x14ac:dyDescent="0.25">
      <c r="A412" s="51" t="s">
        <v>1529</v>
      </c>
      <c r="B412" s="65" t="s">
        <v>205</v>
      </c>
      <c r="C412" s="65" t="s">
        <v>1874</v>
      </c>
      <c r="D412" s="66">
        <v>41285</v>
      </c>
      <c r="E412" s="54" t="s">
        <v>1875</v>
      </c>
      <c r="F412" s="69"/>
      <c r="G412" s="69"/>
      <c r="H412" s="67">
        <v>4397.18</v>
      </c>
      <c r="I412" s="68">
        <v>0</v>
      </c>
      <c r="J412" s="68"/>
    </row>
    <row r="413" spans="1:10" ht="12.75" customHeight="1" x14ac:dyDescent="0.25">
      <c r="A413" s="51" t="s">
        <v>1529</v>
      </c>
      <c r="B413" s="65" t="s">
        <v>205</v>
      </c>
      <c r="C413" s="65" t="s">
        <v>1876</v>
      </c>
      <c r="D413" s="66">
        <v>41285</v>
      </c>
      <c r="E413" s="54" t="s">
        <v>1877</v>
      </c>
      <c r="F413" s="69"/>
      <c r="G413" s="69"/>
      <c r="H413" s="67">
        <v>3189.81</v>
      </c>
      <c r="I413" s="68">
        <v>0</v>
      </c>
      <c r="J413" s="68"/>
    </row>
    <row r="414" spans="1:10" ht="12.75" customHeight="1" x14ac:dyDescent="0.25">
      <c r="A414" s="51" t="s">
        <v>1529</v>
      </c>
      <c r="B414" s="65" t="s">
        <v>205</v>
      </c>
      <c r="C414" s="65" t="s">
        <v>1878</v>
      </c>
      <c r="D414" s="66">
        <v>41285</v>
      </c>
      <c r="E414" s="54" t="s">
        <v>1879</v>
      </c>
      <c r="F414" s="69"/>
      <c r="G414" s="69"/>
      <c r="H414" s="67">
        <v>3532.85</v>
      </c>
      <c r="I414" s="68">
        <v>0</v>
      </c>
      <c r="J414" s="68"/>
    </row>
    <row r="415" spans="1:10" ht="12.75" customHeight="1" x14ac:dyDescent="0.25">
      <c r="A415" s="51" t="s">
        <v>1529</v>
      </c>
      <c r="B415" s="65" t="s">
        <v>205</v>
      </c>
      <c r="C415" s="65" t="s">
        <v>1880</v>
      </c>
      <c r="D415" s="66">
        <v>41285</v>
      </c>
      <c r="E415" s="54" t="s">
        <v>1881</v>
      </c>
      <c r="F415" s="69"/>
      <c r="G415" s="69"/>
      <c r="H415" s="67">
        <v>3532.85</v>
      </c>
      <c r="I415" s="68">
        <v>0</v>
      </c>
      <c r="J415" s="68"/>
    </row>
    <row r="416" spans="1:10" ht="12.75" customHeight="1" x14ac:dyDescent="0.25">
      <c r="A416" s="51" t="s">
        <v>1529</v>
      </c>
      <c r="B416" s="65" t="s">
        <v>205</v>
      </c>
      <c r="C416" s="65" t="s">
        <v>1882</v>
      </c>
      <c r="D416" s="66">
        <v>41285</v>
      </c>
      <c r="E416" s="54" t="s">
        <v>1883</v>
      </c>
      <c r="F416" s="69"/>
      <c r="G416" s="69"/>
      <c r="H416" s="67">
        <v>3532.85</v>
      </c>
      <c r="I416" s="68">
        <v>0</v>
      </c>
      <c r="J416" s="68"/>
    </row>
    <row r="417" spans="1:10" ht="12.75" customHeight="1" x14ac:dyDescent="0.25">
      <c r="A417" s="51" t="s">
        <v>1529</v>
      </c>
      <c r="B417" s="65" t="s">
        <v>205</v>
      </c>
      <c r="C417" s="65" t="s">
        <v>1884</v>
      </c>
      <c r="D417" s="66">
        <v>41285</v>
      </c>
      <c r="E417" s="54" t="s">
        <v>1885</v>
      </c>
      <c r="F417" s="69"/>
      <c r="G417" s="69"/>
      <c r="H417" s="67">
        <v>3349.83</v>
      </c>
      <c r="I417" s="68">
        <v>0</v>
      </c>
      <c r="J417" s="68"/>
    </row>
    <row r="418" spans="1:10" ht="12.75" customHeight="1" x14ac:dyDescent="0.25">
      <c r="A418" s="51" t="s">
        <v>1529</v>
      </c>
      <c r="B418" s="65" t="s">
        <v>205</v>
      </c>
      <c r="C418" s="65" t="s">
        <v>1886</v>
      </c>
      <c r="D418" s="66">
        <v>41285</v>
      </c>
      <c r="E418" s="54" t="s">
        <v>1887</v>
      </c>
      <c r="F418" s="69"/>
      <c r="G418" s="69"/>
      <c r="H418" s="67">
        <v>3573.52</v>
      </c>
      <c r="I418" s="68">
        <v>0</v>
      </c>
      <c r="J418" s="68"/>
    </row>
    <row r="419" spans="1:10" ht="12.75" customHeight="1" x14ac:dyDescent="0.25">
      <c r="A419" s="51" t="s">
        <v>1529</v>
      </c>
      <c r="B419" s="65" t="s">
        <v>205</v>
      </c>
      <c r="C419" s="65" t="s">
        <v>1888</v>
      </c>
      <c r="D419" s="66">
        <v>41285</v>
      </c>
      <c r="E419" s="54" t="s">
        <v>1889</v>
      </c>
      <c r="F419" s="69"/>
      <c r="G419" s="69"/>
      <c r="H419" s="67">
        <v>2905.16</v>
      </c>
      <c r="I419" s="68">
        <v>0</v>
      </c>
      <c r="J419" s="68"/>
    </row>
    <row r="420" spans="1:10" ht="12.75" customHeight="1" x14ac:dyDescent="0.25">
      <c r="A420" s="51" t="s">
        <v>1529</v>
      </c>
      <c r="B420" s="65" t="s">
        <v>205</v>
      </c>
      <c r="C420" s="65" t="s">
        <v>1890</v>
      </c>
      <c r="D420" s="66">
        <v>41285</v>
      </c>
      <c r="E420" s="54" t="s">
        <v>1891</v>
      </c>
      <c r="F420" s="69"/>
      <c r="G420" s="69"/>
      <c r="H420" s="67">
        <v>4976.42</v>
      </c>
      <c r="I420" s="68">
        <v>0</v>
      </c>
      <c r="J420" s="68"/>
    </row>
    <row r="421" spans="1:10" ht="12.75" customHeight="1" x14ac:dyDescent="0.25">
      <c r="A421" s="51" t="s">
        <v>1529</v>
      </c>
      <c r="B421" s="65" t="s">
        <v>205</v>
      </c>
      <c r="C421" s="65" t="s">
        <v>1892</v>
      </c>
      <c r="D421" s="66">
        <v>41285</v>
      </c>
      <c r="E421" s="54" t="s">
        <v>1893</v>
      </c>
      <c r="F421" s="69"/>
      <c r="G421" s="69"/>
      <c r="H421" s="67">
        <v>3811.09</v>
      </c>
      <c r="I421" s="68">
        <v>0</v>
      </c>
      <c r="J421" s="68"/>
    </row>
    <row r="422" spans="1:10" ht="12.75" customHeight="1" x14ac:dyDescent="0.25">
      <c r="A422" s="51" t="s">
        <v>1529</v>
      </c>
      <c r="B422" s="65" t="s">
        <v>205</v>
      </c>
      <c r="C422" s="65" t="s">
        <v>1894</v>
      </c>
      <c r="D422" s="66">
        <v>41285</v>
      </c>
      <c r="E422" s="54" t="s">
        <v>1895</v>
      </c>
      <c r="F422" s="69"/>
      <c r="G422" s="69"/>
      <c r="H422" s="67">
        <v>2887.59</v>
      </c>
      <c r="I422" s="68">
        <v>0</v>
      </c>
      <c r="J422" s="68"/>
    </row>
    <row r="423" spans="1:10" ht="12.75" customHeight="1" x14ac:dyDescent="0.25">
      <c r="A423" s="51" t="s">
        <v>1529</v>
      </c>
      <c r="B423" s="65" t="s">
        <v>205</v>
      </c>
      <c r="C423" s="65" t="s">
        <v>1896</v>
      </c>
      <c r="D423" s="66">
        <v>41285</v>
      </c>
      <c r="E423" s="54" t="s">
        <v>1897</v>
      </c>
      <c r="F423" s="69"/>
      <c r="G423" s="69"/>
      <c r="H423" s="67">
        <v>3345.14</v>
      </c>
      <c r="I423" s="68">
        <v>0</v>
      </c>
      <c r="J423" s="68"/>
    </row>
    <row r="424" spans="1:10" ht="12.75" customHeight="1" x14ac:dyDescent="0.25">
      <c r="A424" s="51" t="s">
        <v>1529</v>
      </c>
      <c r="B424" s="65" t="s">
        <v>205</v>
      </c>
      <c r="C424" s="65" t="s">
        <v>1898</v>
      </c>
      <c r="D424" s="66">
        <v>41285</v>
      </c>
      <c r="E424" s="54" t="s">
        <v>1899</v>
      </c>
      <c r="F424" s="69"/>
      <c r="G424" s="69"/>
      <c r="H424" s="67">
        <v>2441.3200000000002</v>
      </c>
      <c r="I424" s="68">
        <v>0</v>
      </c>
      <c r="J424" s="68"/>
    </row>
    <row r="425" spans="1:10" ht="12.75" customHeight="1" x14ac:dyDescent="0.25">
      <c r="A425" s="51" t="s">
        <v>1529</v>
      </c>
      <c r="B425" s="65" t="s">
        <v>205</v>
      </c>
      <c r="C425" s="65" t="s">
        <v>1900</v>
      </c>
      <c r="D425" s="66">
        <v>41285</v>
      </c>
      <c r="E425" s="54" t="s">
        <v>1901</v>
      </c>
      <c r="F425" s="69"/>
      <c r="G425" s="69"/>
      <c r="H425" s="67">
        <v>3320.72</v>
      </c>
      <c r="I425" s="68">
        <v>0</v>
      </c>
      <c r="J425" s="68"/>
    </row>
    <row r="426" spans="1:10" ht="12.75" customHeight="1" x14ac:dyDescent="0.25">
      <c r="A426" s="51" t="s">
        <v>1529</v>
      </c>
      <c r="B426" s="65" t="s">
        <v>205</v>
      </c>
      <c r="C426" s="65" t="s">
        <v>1902</v>
      </c>
      <c r="D426" s="66">
        <v>41285</v>
      </c>
      <c r="E426" s="54" t="s">
        <v>1903</v>
      </c>
      <c r="F426" s="69"/>
      <c r="G426" s="69"/>
      <c r="H426" s="67">
        <v>4834.49</v>
      </c>
      <c r="I426" s="68">
        <v>0</v>
      </c>
      <c r="J426" s="68"/>
    </row>
    <row r="427" spans="1:10" ht="12.75" customHeight="1" x14ac:dyDescent="0.25">
      <c r="A427" s="51" t="s">
        <v>1529</v>
      </c>
      <c r="B427" s="65" t="s">
        <v>205</v>
      </c>
      <c r="C427" s="65" t="s">
        <v>1904</v>
      </c>
      <c r="D427" s="66">
        <v>41285</v>
      </c>
      <c r="E427" s="54" t="s">
        <v>1905</v>
      </c>
      <c r="F427" s="69"/>
      <c r="G427" s="69"/>
      <c r="H427" s="67">
        <v>4841.6899999999996</v>
      </c>
      <c r="I427" s="68">
        <v>0</v>
      </c>
      <c r="J427" s="68"/>
    </row>
    <row r="428" spans="1:10" ht="12.75" customHeight="1" x14ac:dyDescent="0.25">
      <c r="A428" s="51" t="s">
        <v>1529</v>
      </c>
      <c r="B428" s="65" t="s">
        <v>205</v>
      </c>
      <c r="C428" s="65" t="s">
        <v>1906</v>
      </c>
      <c r="D428" s="66">
        <v>41285</v>
      </c>
      <c r="E428" s="54" t="s">
        <v>1907</v>
      </c>
      <c r="F428" s="69"/>
      <c r="G428" s="69"/>
      <c r="H428" s="67">
        <v>3011.78</v>
      </c>
      <c r="I428" s="68">
        <v>0</v>
      </c>
      <c r="J428" s="68"/>
    </row>
    <row r="429" spans="1:10" ht="12.75" customHeight="1" x14ac:dyDescent="0.25">
      <c r="A429" s="51" t="s">
        <v>1529</v>
      </c>
      <c r="B429" s="65" t="s">
        <v>205</v>
      </c>
      <c r="C429" s="65" t="s">
        <v>1908</v>
      </c>
      <c r="D429" s="66">
        <v>41285</v>
      </c>
      <c r="E429" s="54" t="s">
        <v>1909</v>
      </c>
      <c r="F429" s="69"/>
      <c r="G429" s="69"/>
      <c r="H429" s="67">
        <v>3830.63</v>
      </c>
      <c r="I429" s="68">
        <v>0</v>
      </c>
      <c r="J429" s="68"/>
    </row>
    <row r="430" spans="1:10" ht="12.75" customHeight="1" x14ac:dyDescent="0.25">
      <c r="A430" s="51" t="s">
        <v>1529</v>
      </c>
      <c r="B430" s="65" t="s">
        <v>205</v>
      </c>
      <c r="C430" s="65" t="s">
        <v>1910</v>
      </c>
      <c r="D430" s="66">
        <v>41285</v>
      </c>
      <c r="E430" s="54" t="s">
        <v>1911</v>
      </c>
      <c r="F430" s="69"/>
      <c r="G430" s="69"/>
      <c r="H430" s="67">
        <v>5976.23</v>
      </c>
      <c r="I430" s="68">
        <v>0</v>
      </c>
      <c r="J430" s="68"/>
    </row>
    <row r="431" spans="1:10" ht="12.75" customHeight="1" x14ac:dyDescent="0.25">
      <c r="A431" s="51" t="s">
        <v>1529</v>
      </c>
      <c r="B431" s="65" t="s">
        <v>205</v>
      </c>
      <c r="C431" s="65" t="s">
        <v>1912</v>
      </c>
      <c r="D431" s="66">
        <v>41285</v>
      </c>
      <c r="E431" s="54" t="s">
        <v>1913</v>
      </c>
      <c r="F431" s="69"/>
      <c r="G431" s="69"/>
      <c r="H431" s="67">
        <v>4433.42</v>
      </c>
      <c r="I431" s="68">
        <v>0</v>
      </c>
      <c r="J431" s="68"/>
    </row>
    <row r="432" spans="1:10" ht="12.75" customHeight="1" x14ac:dyDescent="0.25">
      <c r="A432" s="51" t="s">
        <v>1529</v>
      </c>
      <c r="B432" s="65" t="s">
        <v>205</v>
      </c>
      <c r="C432" s="65" t="s">
        <v>1914</v>
      </c>
      <c r="D432" s="66">
        <v>41285</v>
      </c>
      <c r="E432" s="54" t="s">
        <v>1915</v>
      </c>
      <c r="F432" s="69"/>
      <c r="G432" s="69"/>
      <c r="H432" s="67">
        <v>4433.42</v>
      </c>
      <c r="I432" s="68">
        <v>0</v>
      </c>
      <c r="J432" s="68"/>
    </row>
    <row r="433" spans="1:10" ht="12.75" customHeight="1" x14ac:dyDescent="0.25">
      <c r="A433" s="51" t="s">
        <v>1529</v>
      </c>
      <c r="B433" s="65" t="s">
        <v>205</v>
      </c>
      <c r="C433" s="65" t="s">
        <v>1916</v>
      </c>
      <c r="D433" s="66">
        <v>41285</v>
      </c>
      <c r="E433" s="54" t="s">
        <v>1917</v>
      </c>
      <c r="F433" s="69"/>
      <c r="G433" s="69"/>
      <c r="H433" s="67">
        <v>4922.5</v>
      </c>
      <c r="I433" s="68">
        <v>0</v>
      </c>
      <c r="J433" s="68"/>
    </row>
    <row r="434" spans="1:10" ht="12.75" customHeight="1" x14ac:dyDescent="0.25">
      <c r="A434" s="51" t="s">
        <v>1529</v>
      </c>
      <c r="B434" s="65" t="s">
        <v>205</v>
      </c>
      <c r="C434" s="65" t="s">
        <v>1918</v>
      </c>
      <c r="D434" s="66">
        <v>41285</v>
      </c>
      <c r="E434" s="54" t="s">
        <v>1919</v>
      </c>
      <c r="F434" s="69"/>
      <c r="G434" s="69"/>
      <c r="H434" s="67">
        <v>6374.11</v>
      </c>
      <c r="I434" s="68">
        <v>0</v>
      </c>
      <c r="J434" s="68"/>
    </row>
    <row r="435" spans="1:10" ht="12.75" customHeight="1" x14ac:dyDescent="0.25">
      <c r="A435" s="51" t="s">
        <v>1529</v>
      </c>
      <c r="B435" s="65" t="s">
        <v>205</v>
      </c>
      <c r="C435" s="65" t="s">
        <v>1920</v>
      </c>
      <c r="D435" s="66">
        <v>41285</v>
      </c>
      <c r="E435" s="54" t="s">
        <v>1921</v>
      </c>
      <c r="F435" s="69"/>
      <c r="G435" s="69"/>
      <c r="H435" s="67">
        <v>1724.76</v>
      </c>
      <c r="I435" s="68">
        <v>0</v>
      </c>
      <c r="J435" s="68"/>
    </row>
    <row r="436" spans="1:10" ht="12.75" customHeight="1" x14ac:dyDescent="0.25">
      <c r="A436" s="51" t="s">
        <v>1529</v>
      </c>
      <c r="B436" s="65" t="s">
        <v>205</v>
      </c>
      <c r="C436" s="65" t="s">
        <v>1922</v>
      </c>
      <c r="D436" s="66">
        <v>41285</v>
      </c>
      <c r="E436" s="54" t="s">
        <v>1923</v>
      </c>
      <c r="F436" s="69"/>
      <c r="G436" s="69"/>
      <c r="H436" s="67">
        <v>3768.68</v>
      </c>
      <c r="I436" s="68">
        <v>0</v>
      </c>
      <c r="J436" s="68"/>
    </row>
    <row r="437" spans="1:10" ht="12.75" customHeight="1" x14ac:dyDescent="0.25">
      <c r="A437" s="51" t="s">
        <v>1529</v>
      </c>
      <c r="B437" s="65" t="s">
        <v>205</v>
      </c>
      <c r="C437" s="65" t="s">
        <v>1924</v>
      </c>
      <c r="D437" s="66">
        <v>41285</v>
      </c>
      <c r="E437" s="54" t="s">
        <v>1925</v>
      </c>
      <c r="F437" s="69"/>
      <c r="G437" s="69"/>
      <c r="H437" s="67">
        <v>2771.27</v>
      </c>
      <c r="I437" s="68">
        <v>0</v>
      </c>
      <c r="J437" s="68"/>
    </row>
    <row r="438" spans="1:10" ht="12.75" customHeight="1" x14ac:dyDescent="0.25">
      <c r="A438" s="51" t="s">
        <v>1529</v>
      </c>
      <c r="B438" s="65" t="s">
        <v>205</v>
      </c>
      <c r="C438" s="65" t="s">
        <v>1926</v>
      </c>
      <c r="D438" s="66">
        <v>41285</v>
      </c>
      <c r="E438" s="54" t="s">
        <v>1927</v>
      </c>
      <c r="F438" s="69"/>
      <c r="G438" s="69"/>
      <c r="H438" s="67">
        <v>3972.61</v>
      </c>
      <c r="I438" s="68">
        <v>0</v>
      </c>
      <c r="J438" s="68"/>
    </row>
    <row r="439" spans="1:10" ht="12.75" customHeight="1" x14ac:dyDescent="0.25">
      <c r="A439" s="51" t="s">
        <v>1529</v>
      </c>
      <c r="B439" s="65" t="s">
        <v>205</v>
      </c>
      <c r="C439" s="65" t="s">
        <v>874</v>
      </c>
      <c r="D439" s="66">
        <v>41285</v>
      </c>
      <c r="E439" s="54" t="s">
        <v>1928</v>
      </c>
      <c r="F439" s="69"/>
      <c r="G439" s="69"/>
      <c r="H439" s="67">
        <v>8693.59</v>
      </c>
      <c r="I439" s="68">
        <v>0</v>
      </c>
      <c r="J439" s="68"/>
    </row>
    <row r="440" spans="1:10" ht="12.75" customHeight="1" x14ac:dyDescent="0.25">
      <c r="A440" s="51" t="s">
        <v>1529</v>
      </c>
      <c r="B440" s="65" t="s">
        <v>205</v>
      </c>
      <c r="C440" s="65" t="s">
        <v>887</v>
      </c>
      <c r="D440" s="66">
        <v>41285</v>
      </c>
      <c r="E440" s="54" t="s">
        <v>1929</v>
      </c>
      <c r="F440" s="69"/>
      <c r="G440" s="69"/>
      <c r="H440" s="67">
        <v>4737.05</v>
      </c>
      <c r="I440" s="68">
        <v>0</v>
      </c>
      <c r="J440" s="68"/>
    </row>
    <row r="441" spans="1:10" ht="12.75" customHeight="1" x14ac:dyDescent="0.25">
      <c r="A441" s="51" t="s">
        <v>1529</v>
      </c>
      <c r="B441" s="65" t="s">
        <v>205</v>
      </c>
      <c r="C441" s="65" t="s">
        <v>1930</v>
      </c>
      <c r="D441" s="66">
        <v>41285</v>
      </c>
      <c r="E441" s="54" t="s">
        <v>1931</v>
      </c>
      <c r="F441" s="69"/>
      <c r="G441" s="69"/>
      <c r="H441" s="67">
        <v>5894.22</v>
      </c>
      <c r="I441" s="68">
        <v>0</v>
      </c>
      <c r="J441" s="68"/>
    </row>
    <row r="442" spans="1:10" ht="12.75" customHeight="1" x14ac:dyDescent="0.25">
      <c r="A442" s="51" t="s">
        <v>1529</v>
      </c>
      <c r="B442" s="65" t="s">
        <v>205</v>
      </c>
      <c r="C442" s="65" t="s">
        <v>1932</v>
      </c>
      <c r="D442" s="66">
        <v>41285</v>
      </c>
      <c r="E442" s="54" t="s">
        <v>1933</v>
      </c>
      <c r="F442" s="69"/>
      <c r="G442" s="69"/>
      <c r="H442" s="67">
        <v>6032.69</v>
      </c>
      <c r="I442" s="68">
        <v>0</v>
      </c>
      <c r="J442" s="68"/>
    </row>
    <row r="443" spans="1:10" ht="12.75" customHeight="1" x14ac:dyDescent="0.25">
      <c r="A443" s="51" t="s">
        <v>1529</v>
      </c>
      <c r="B443" s="65" t="s">
        <v>205</v>
      </c>
      <c r="C443" s="65" t="s">
        <v>1934</v>
      </c>
      <c r="D443" s="66">
        <v>41285</v>
      </c>
      <c r="E443" s="54" t="s">
        <v>1935</v>
      </c>
      <c r="F443" s="69"/>
      <c r="G443" s="69"/>
      <c r="H443" s="67">
        <v>5193.7700000000004</v>
      </c>
      <c r="I443" s="68">
        <v>0</v>
      </c>
      <c r="J443" s="68"/>
    </row>
    <row r="444" spans="1:10" ht="12.75" customHeight="1" x14ac:dyDescent="0.25">
      <c r="A444" s="51" t="s">
        <v>1529</v>
      </c>
      <c r="B444" s="65" t="s">
        <v>205</v>
      </c>
      <c r="C444" s="65" t="s">
        <v>1936</v>
      </c>
      <c r="D444" s="66">
        <v>41285</v>
      </c>
      <c r="E444" s="54" t="s">
        <v>1937</v>
      </c>
      <c r="F444" s="69"/>
      <c r="G444" s="69"/>
      <c r="H444" s="67">
        <v>6066.82</v>
      </c>
      <c r="I444" s="68">
        <v>0</v>
      </c>
      <c r="J444" s="68"/>
    </row>
    <row r="445" spans="1:10" ht="12.75" customHeight="1" x14ac:dyDescent="0.25">
      <c r="A445" s="51" t="s">
        <v>1529</v>
      </c>
      <c r="B445" s="65" t="s">
        <v>205</v>
      </c>
      <c r="C445" s="65" t="s">
        <v>1938</v>
      </c>
      <c r="D445" s="66">
        <v>41285</v>
      </c>
      <c r="E445" s="54" t="s">
        <v>1939</v>
      </c>
      <c r="F445" s="69"/>
      <c r="G445" s="69"/>
      <c r="H445" s="67">
        <v>2798.22</v>
      </c>
      <c r="I445" s="68">
        <v>0</v>
      </c>
      <c r="J445" s="68"/>
    </row>
    <row r="446" spans="1:10" ht="12.75" customHeight="1" x14ac:dyDescent="0.25">
      <c r="A446" s="51" t="s">
        <v>1529</v>
      </c>
      <c r="B446" s="65" t="s">
        <v>205</v>
      </c>
      <c r="C446" s="65" t="s">
        <v>1940</v>
      </c>
      <c r="D446" s="66">
        <v>41285</v>
      </c>
      <c r="E446" s="54" t="s">
        <v>1941</v>
      </c>
      <c r="F446" s="69"/>
      <c r="G446" s="69"/>
      <c r="H446" s="67">
        <v>5598.68</v>
      </c>
      <c r="I446" s="68">
        <v>0</v>
      </c>
      <c r="J446" s="68"/>
    </row>
    <row r="447" spans="1:10" ht="12.75" customHeight="1" x14ac:dyDescent="0.25">
      <c r="A447" s="51" t="s">
        <v>1529</v>
      </c>
      <c r="B447" s="65" t="s">
        <v>205</v>
      </c>
      <c r="C447" s="65" t="s">
        <v>1942</v>
      </c>
      <c r="D447" s="66">
        <v>41285</v>
      </c>
      <c r="E447" s="54" t="s">
        <v>1943</v>
      </c>
      <c r="F447" s="69"/>
      <c r="G447" s="69"/>
      <c r="H447" s="67">
        <v>6027.38</v>
      </c>
      <c r="I447" s="68">
        <v>0</v>
      </c>
      <c r="J447" s="68"/>
    </row>
    <row r="448" spans="1:10" ht="12.75" customHeight="1" x14ac:dyDescent="0.25">
      <c r="A448" s="51" t="s">
        <v>1529</v>
      </c>
      <c r="B448" s="65" t="s">
        <v>205</v>
      </c>
      <c r="C448" s="65" t="s">
        <v>1944</v>
      </c>
      <c r="D448" s="66">
        <v>41285</v>
      </c>
      <c r="E448" s="54" t="s">
        <v>1945</v>
      </c>
      <c r="F448" s="69"/>
      <c r="G448" s="69"/>
      <c r="H448" s="67">
        <v>6717.65</v>
      </c>
      <c r="I448" s="68">
        <v>0</v>
      </c>
      <c r="J448" s="68"/>
    </row>
    <row r="449" spans="1:10" ht="12.75" customHeight="1" x14ac:dyDescent="0.25">
      <c r="A449" s="51" t="s">
        <v>1529</v>
      </c>
      <c r="B449" s="65" t="s">
        <v>205</v>
      </c>
      <c r="C449" s="65" t="s">
        <v>1946</v>
      </c>
      <c r="D449" s="66">
        <v>41285</v>
      </c>
      <c r="E449" s="54" t="s">
        <v>1947</v>
      </c>
      <c r="F449" s="69"/>
      <c r="G449" s="69"/>
      <c r="H449" s="67">
        <v>5966.03</v>
      </c>
      <c r="I449" s="68">
        <v>0</v>
      </c>
      <c r="J449" s="68"/>
    </row>
    <row r="450" spans="1:10" ht="12.75" customHeight="1" x14ac:dyDescent="0.25">
      <c r="A450" s="51" t="s">
        <v>1529</v>
      </c>
      <c r="B450" s="65" t="s">
        <v>205</v>
      </c>
      <c r="C450" s="65" t="s">
        <v>1948</v>
      </c>
      <c r="D450" s="66">
        <v>41285</v>
      </c>
      <c r="E450" s="54" t="s">
        <v>1949</v>
      </c>
      <c r="F450" s="69"/>
      <c r="G450" s="69"/>
      <c r="H450" s="67">
        <v>3532.85</v>
      </c>
      <c r="I450" s="68">
        <v>0</v>
      </c>
      <c r="J450" s="68"/>
    </row>
    <row r="451" spans="1:10" ht="12.75" customHeight="1" x14ac:dyDescent="0.25">
      <c r="A451" s="51" t="s">
        <v>1529</v>
      </c>
      <c r="B451" s="65" t="s">
        <v>205</v>
      </c>
      <c r="C451" s="65" t="s">
        <v>1950</v>
      </c>
      <c r="D451" s="66">
        <v>41285</v>
      </c>
      <c r="E451" s="54" t="s">
        <v>1951</v>
      </c>
      <c r="F451" s="69"/>
      <c r="G451" s="69"/>
      <c r="H451" s="67">
        <v>4718.84</v>
      </c>
      <c r="I451" s="68">
        <v>0</v>
      </c>
      <c r="J451" s="68"/>
    </row>
    <row r="452" spans="1:10" ht="12.75" customHeight="1" x14ac:dyDescent="0.25">
      <c r="A452" s="51" t="s">
        <v>1529</v>
      </c>
      <c r="B452" s="65" t="s">
        <v>205</v>
      </c>
      <c r="C452" s="65" t="s">
        <v>1952</v>
      </c>
      <c r="D452" s="66">
        <v>41285</v>
      </c>
      <c r="E452" s="54" t="s">
        <v>1953</v>
      </c>
      <c r="F452" s="69"/>
      <c r="G452" s="69"/>
      <c r="H452" s="67">
        <v>5132.57</v>
      </c>
      <c r="I452" s="68">
        <v>0</v>
      </c>
      <c r="J452" s="68"/>
    </row>
    <row r="453" spans="1:10" ht="12.75" customHeight="1" x14ac:dyDescent="0.25">
      <c r="A453" s="51" t="s">
        <v>1529</v>
      </c>
      <c r="B453" s="65" t="s">
        <v>205</v>
      </c>
      <c r="C453" s="65" t="s">
        <v>1954</v>
      </c>
      <c r="D453" s="66">
        <v>41285</v>
      </c>
      <c r="E453" s="54" t="s">
        <v>1955</v>
      </c>
      <c r="F453" s="69"/>
      <c r="G453" s="69"/>
      <c r="H453" s="67">
        <v>3532.85</v>
      </c>
      <c r="I453" s="68">
        <v>0</v>
      </c>
      <c r="J453" s="68"/>
    </row>
    <row r="454" spans="1:10" ht="12.75" customHeight="1" x14ac:dyDescent="0.25">
      <c r="A454" s="51" t="s">
        <v>1529</v>
      </c>
      <c r="B454" s="65" t="s">
        <v>205</v>
      </c>
      <c r="C454" s="65" t="s">
        <v>1956</v>
      </c>
      <c r="D454" s="66">
        <v>41285</v>
      </c>
      <c r="E454" s="54" t="s">
        <v>1957</v>
      </c>
      <c r="F454" s="69"/>
      <c r="G454" s="69"/>
      <c r="H454" s="67">
        <v>3532.85</v>
      </c>
      <c r="I454" s="68">
        <v>0</v>
      </c>
      <c r="J454" s="68"/>
    </row>
    <row r="455" spans="1:10" ht="12.75" customHeight="1" x14ac:dyDescent="0.25">
      <c r="A455" s="51" t="s">
        <v>1529</v>
      </c>
      <c r="B455" s="65" t="s">
        <v>205</v>
      </c>
      <c r="C455" s="65" t="s">
        <v>1958</v>
      </c>
      <c r="D455" s="66">
        <v>41285</v>
      </c>
      <c r="E455" s="54" t="s">
        <v>1959</v>
      </c>
      <c r="F455" s="69"/>
      <c r="G455" s="69"/>
      <c r="H455" s="67">
        <v>6239.77</v>
      </c>
      <c r="I455" s="68">
        <v>0</v>
      </c>
      <c r="J455" s="68"/>
    </row>
    <row r="456" spans="1:10" ht="12.75" customHeight="1" x14ac:dyDescent="0.25">
      <c r="A456" s="51" t="s">
        <v>1529</v>
      </c>
      <c r="B456" s="65" t="s">
        <v>205</v>
      </c>
      <c r="C456" s="65" t="s">
        <v>1960</v>
      </c>
      <c r="D456" s="66">
        <v>41285</v>
      </c>
      <c r="E456" s="54" t="s">
        <v>1961</v>
      </c>
      <c r="F456" s="69"/>
      <c r="G456" s="69"/>
      <c r="H456" s="67">
        <v>3322.99</v>
      </c>
      <c r="I456" s="68">
        <v>0</v>
      </c>
      <c r="J456" s="68"/>
    </row>
    <row r="457" spans="1:10" ht="12.75" customHeight="1" x14ac:dyDescent="0.25">
      <c r="A457" s="51" t="s">
        <v>1529</v>
      </c>
      <c r="B457" s="65" t="s">
        <v>205</v>
      </c>
      <c r="C457" s="65" t="s">
        <v>1962</v>
      </c>
      <c r="D457" s="66">
        <v>41285</v>
      </c>
      <c r="E457" s="54" t="s">
        <v>1963</v>
      </c>
      <c r="F457" s="69"/>
      <c r="G457" s="69"/>
      <c r="H457" s="67">
        <v>2991.75</v>
      </c>
      <c r="I457" s="68">
        <v>0</v>
      </c>
      <c r="J457" s="68"/>
    </row>
    <row r="458" spans="1:10" ht="12.75" customHeight="1" x14ac:dyDescent="0.25">
      <c r="A458" s="51" t="s">
        <v>1529</v>
      </c>
      <c r="B458" s="65" t="s">
        <v>205</v>
      </c>
      <c r="C458" s="65" t="s">
        <v>1964</v>
      </c>
      <c r="D458" s="66">
        <v>41285</v>
      </c>
      <c r="E458" s="54" t="s">
        <v>1965</v>
      </c>
      <c r="F458" s="69"/>
      <c r="G458" s="69"/>
      <c r="H458" s="67">
        <v>6883.68</v>
      </c>
      <c r="I458" s="68">
        <v>0</v>
      </c>
      <c r="J458" s="68"/>
    </row>
    <row r="459" spans="1:10" ht="12.75" customHeight="1" x14ac:dyDescent="0.25">
      <c r="A459" s="51" t="s">
        <v>1529</v>
      </c>
      <c r="B459" s="65" t="s">
        <v>205</v>
      </c>
      <c r="C459" s="65" t="s">
        <v>1966</v>
      </c>
      <c r="D459" s="66">
        <v>41285</v>
      </c>
      <c r="E459" s="54" t="s">
        <v>1967</v>
      </c>
      <c r="F459" s="69"/>
      <c r="G459" s="69"/>
      <c r="H459" s="67">
        <v>5050.76</v>
      </c>
      <c r="I459" s="68">
        <v>0</v>
      </c>
      <c r="J459" s="68"/>
    </row>
    <row r="460" spans="1:10" ht="12.75" customHeight="1" x14ac:dyDescent="0.25">
      <c r="A460" s="51" t="s">
        <v>1529</v>
      </c>
      <c r="B460" s="65" t="s">
        <v>205</v>
      </c>
      <c r="C460" s="65" t="s">
        <v>1968</v>
      </c>
      <c r="D460" s="66">
        <v>41285</v>
      </c>
      <c r="E460" s="54" t="s">
        <v>1969</v>
      </c>
      <c r="F460" s="69"/>
      <c r="G460" s="69"/>
      <c r="H460" s="67">
        <v>4526.13</v>
      </c>
      <c r="I460" s="68">
        <v>0</v>
      </c>
      <c r="J460" s="68"/>
    </row>
    <row r="461" spans="1:10" ht="12.75" customHeight="1" x14ac:dyDescent="0.25">
      <c r="A461" s="51" t="s">
        <v>1529</v>
      </c>
      <c r="B461" s="65" t="s">
        <v>205</v>
      </c>
      <c r="C461" s="65" t="s">
        <v>1970</v>
      </c>
      <c r="D461" s="66">
        <v>41285</v>
      </c>
      <c r="E461" s="54" t="s">
        <v>1971</v>
      </c>
      <c r="F461" s="69"/>
      <c r="G461" s="69"/>
      <c r="H461" s="67">
        <v>5966.31</v>
      </c>
      <c r="I461" s="68">
        <v>0</v>
      </c>
      <c r="J461" s="68"/>
    </row>
    <row r="462" spans="1:10" ht="12.75" customHeight="1" x14ac:dyDescent="0.25">
      <c r="A462" s="51" t="s">
        <v>1529</v>
      </c>
      <c r="B462" s="65" t="s">
        <v>205</v>
      </c>
      <c r="C462" s="65" t="s">
        <v>1972</v>
      </c>
      <c r="D462" s="66">
        <v>41285</v>
      </c>
      <c r="E462" s="54" t="s">
        <v>1973</v>
      </c>
      <c r="F462" s="69"/>
      <c r="G462" s="69"/>
      <c r="H462" s="67">
        <v>6079.58</v>
      </c>
      <c r="I462" s="68">
        <v>0</v>
      </c>
      <c r="J462" s="68"/>
    </row>
    <row r="463" spans="1:10" ht="12.75" customHeight="1" x14ac:dyDescent="0.25">
      <c r="A463" s="51" t="s">
        <v>1529</v>
      </c>
      <c r="B463" s="65" t="s">
        <v>205</v>
      </c>
      <c r="C463" s="65" t="s">
        <v>1974</v>
      </c>
      <c r="D463" s="66">
        <v>41285</v>
      </c>
      <c r="E463" s="54" t="s">
        <v>1975</v>
      </c>
      <c r="F463" s="69"/>
      <c r="G463" s="69"/>
      <c r="H463" s="67">
        <v>4976.1000000000004</v>
      </c>
      <c r="I463" s="68">
        <v>0</v>
      </c>
      <c r="J463" s="68"/>
    </row>
    <row r="464" spans="1:10" ht="12.75" customHeight="1" x14ac:dyDescent="0.25">
      <c r="A464" s="51" t="s">
        <v>1529</v>
      </c>
      <c r="B464" s="65" t="s">
        <v>205</v>
      </c>
      <c r="C464" s="65" t="s">
        <v>1976</v>
      </c>
      <c r="D464" s="66">
        <v>41285</v>
      </c>
      <c r="E464" s="54" t="s">
        <v>1977</v>
      </c>
      <c r="F464" s="69"/>
      <c r="G464" s="69"/>
      <c r="H464" s="67">
        <v>4878.63</v>
      </c>
      <c r="I464" s="68">
        <v>0</v>
      </c>
      <c r="J464" s="68"/>
    </row>
    <row r="465" spans="1:10" ht="12.75" customHeight="1" x14ac:dyDescent="0.25">
      <c r="A465" s="51" t="s">
        <v>1529</v>
      </c>
      <c r="B465" s="65" t="s">
        <v>205</v>
      </c>
      <c r="C465" s="65" t="s">
        <v>1978</v>
      </c>
      <c r="D465" s="66">
        <v>41285</v>
      </c>
      <c r="E465" s="54" t="s">
        <v>1979</v>
      </c>
      <c r="F465" s="69"/>
      <c r="G465" s="69"/>
      <c r="H465" s="67">
        <v>5533.22</v>
      </c>
      <c r="I465" s="68">
        <v>0</v>
      </c>
      <c r="J465" s="68"/>
    </row>
    <row r="466" spans="1:10" ht="12.75" customHeight="1" x14ac:dyDescent="0.25">
      <c r="A466" s="51" t="s">
        <v>1529</v>
      </c>
      <c r="B466" s="65" t="s">
        <v>205</v>
      </c>
      <c r="C466" s="65" t="s">
        <v>1980</v>
      </c>
      <c r="D466" s="66">
        <v>41285</v>
      </c>
      <c r="E466" s="54" t="s">
        <v>1981</v>
      </c>
      <c r="F466" s="69"/>
      <c r="G466" s="69"/>
      <c r="H466" s="67">
        <v>4718.84</v>
      </c>
      <c r="I466" s="68">
        <v>0</v>
      </c>
      <c r="J466" s="68"/>
    </row>
    <row r="467" spans="1:10" ht="12.75" customHeight="1" x14ac:dyDescent="0.25">
      <c r="A467" s="51" t="s">
        <v>1529</v>
      </c>
      <c r="B467" s="65" t="s">
        <v>205</v>
      </c>
      <c r="C467" s="65" t="s">
        <v>1982</v>
      </c>
      <c r="D467" s="66">
        <v>41285</v>
      </c>
      <c r="E467" s="54" t="s">
        <v>1983</v>
      </c>
      <c r="F467" s="69"/>
      <c r="G467" s="69"/>
      <c r="H467" s="67">
        <v>4878.63</v>
      </c>
      <c r="I467" s="68">
        <v>0</v>
      </c>
      <c r="J467" s="68"/>
    </row>
    <row r="468" spans="1:10" ht="12.75" customHeight="1" x14ac:dyDescent="0.25">
      <c r="A468" s="51" t="s">
        <v>1529</v>
      </c>
      <c r="B468" s="65" t="s">
        <v>205</v>
      </c>
      <c r="C468" s="65" t="s">
        <v>1984</v>
      </c>
      <c r="D468" s="66">
        <v>41285</v>
      </c>
      <c r="E468" s="54" t="s">
        <v>1985</v>
      </c>
      <c r="F468" s="69"/>
      <c r="G468" s="69"/>
      <c r="H468" s="67">
        <v>0</v>
      </c>
      <c r="I468" s="68">
        <v>5581.22</v>
      </c>
      <c r="J468" s="68"/>
    </row>
    <row r="469" spans="1:10" ht="12.75" customHeight="1" x14ac:dyDescent="0.25">
      <c r="A469" s="51" t="s">
        <v>1529</v>
      </c>
      <c r="B469" s="65" t="s">
        <v>205</v>
      </c>
      <c r="C469" s="65" t="s">
        <v>1063</v>
      </c>
      <c r="D469" s="66">
        <v>41285</v>
      </c>
      <c r="E469" s="54" t="s">
        <v>1986</v>
      </c>
      <c r="F469" s="69"/>
      <c r="G469" s="69"/>
      <c r="H469" s="67">
        <v>6844.21</v>
      </c>
      <c r="I469" s="68">
        <v>0</v>
      </c>
      <c r="J469" s="68"/>
    </row>
    <row r="470" spans="1:10" ht="12.75" customHeight="1" x14ac:dyDescent="0.25">
      <c r="A470" s="51" t="s">
        <v>1529</v>
      </c>
      <c r="B470" s="65" t="s">
        <v>205</v>
      </c>
      <c r="C470" s="65" t="s">
        <v>1987</v>
      </c>
      <c r="D470" s="66">
        <v>41285</v>
      </c>
      <c r="E470" s="54" t="s">
        <v>1988</v>
      </c>
      <c r="F470" s="69"/>
      <c r="G470" s="69"/>
      <c r="H470" s="67">
        <v>6051.15</v>
      </c>
      <c r="I470" s="68">
        <v>0</v>
      </c>
      <c r="J470" s="68"/>
    </row>
    <row r="471" spans="1:10" ht="12.75" customHeight="1" x14ac:dyDescent="0.25">
      <c r="A471" s="51" t="s">
        <v>1529</v>
      </c>
      <c r="B471" s="65" t="s">
        <v>205</v>
      </c>
      <c r="C471" s="65" t="s">
        <v>1989</v>
      </c>
      <c r="D471" s="66">
        <v>41285</v>
      </c>
      <c r="E471" s="54" t="s">
        <v>1990</v>
      </c>
      <c r="F471" s="69"/>
      <c r="G471" s="69"/>
      <c r="H471" s="67">
        <v>6995.71</v>
      </c>
      <c r="I471" s="68">
        <v>0</v>
      </c>
      <c r="J471" s="68"/>
    </row>
    <row r="472" spans="1:10" ht="12.75" customHeight="1" x14ac:dyDescent="0.25">
      <c r="A472" s="51" t="s">
        <v>1529</v>
      </c>
      <c r="B472" s="65" t="s">
        <v>205</v>
      </c>
      <c r="C472" s="65" t="s">
        <v>1991</v>
      </c>
      <c r="D472" s="66">
        <v>41285</v>
      </c>
      <c r="E472" s="54" t="s">
        <v>1992</v>
      </c>
      <c r="F472" s="69"/>
      <c r="G472" s="69"/>
      <c r="H472" s="67">
        <v>5404.22</v>
      </c>
      <c r="I472" s="68">
        <v>0</v>
      </c>
      <c r="J472" s="68"/>
    </row>
    <row r="473" spans="1:10" ht="12.75" customHeight="1" x14ac:dyDescent="0.25">
      <c r="A473" s="51" t="s">
        <v>1529</v>
      </c>
      <c r="B473" s="65" t="s">
        <v>205</v>
      </c>
      <c r="C473" s="65" t="s">
        <v>1993</v>
      </c>
      <c r="D473" s="66">
        <v>41285</v>
      </c>
      <c r="E473" s="54" t="s">
        <v>1994</v>
      </c>
      <c r="F473" s="69"/>
      <c r="G473" s="69"/>
      <c r="H473" s="67">
        <v>6288.83</v>
      </c>
      <c r="I473" s="68">
        <v>0</v>
      </c>
      <c r="J473" s="68"/>
    </row>
    <row r="474" spans="1:10" ht="12.75" customHeight="1" x14ac:dyDescent="0.25">
      <c r="A474" s="51" t="s">
        <v>1529</v>
      </c>
      <c r="B474" s="65" t="s">
        <v>205</v>
      </c>
      <c r="C474" s="65" t="s">
        <v>1995</v>
      </c>
      <c r="D474" s="66">
        <v>41285</v>
      </c>
      <c r="E474" s="54" t="s">
        <v>1996</v>
      </c>
      <c r="F474" s="69"/>
      <c r="G474" s="69"/>
      <c r="H474" s="67">
        <v>1751.9</v>
      </c>
      <c r="I474" s="68">
        <v>0</v>
      </c>
      <c r="J474" s="68"/>
    </row>
    <row r="475" spans="1:10" ht="12.75" customHeight="1" x14ac:dyDescent="0.25">
      <c r="A475" s="51" t="s">
        <v>1529</v>
      </c>
      <c r="B475" s="65" t="s">
        <v>205</v>
      </c>
      <c r="C475" s="65" t="s">
        <v>1997</v>
      </c>
      <c r="D475" s="66">
        <v>41285</v>
      </c>
      <c r="E475" s="54" t="s">
        <v>1998</v>
      </c>
      <c r="F475" s="69"/>
      <c r="G475" s="69"/>
      <c r="H475" s="67">
        <v>2757.78</v>
      </c>
      <c r="I475" s="68">
        <v>0</v>
      </c>
      <c r="J475" s="68"/>
    </row>
    <row r="476" spans="1:10" ht="12.75" customHeight="1" x14ac:dyDescent="0.25">
      <c r="A476" s="51" t="s">
        <v>1529</v>
      </c>
      <c r="B476" s="65" t="s">
        <v>205</v>
      </c>
      <c r="C476" s="65" t="s">
        <v>1999</v>
      </c>
      <c r="D476" s="66">
        <v>41285</v>
      </c>
      <c r="E476" s="54" t="s">
        <v>2000</v>
      </c>
      <c r="F476" s="69"/>
      <c r="G476" s="69"/>
      <c r="H476" s="67">
        <v>2660.21</v>
      </c>
      <c r="I476" s="68">
        <v>0</v>
      </c>
      <c r="J476" s="68"/>
    </row>
    <row r="477" spans="1:10" ht="12.75" customHeight="1" x14ac:dyDescent="0.25">
      <c r="A477" s="51" t="s">
        <v>1529</v>
      </c>
      <c r="B477" s="65" t="s">
        <v>205</v>
      </c>
      <c r="C477" s="65" t="s">
        <v>2001</v>
      </c>
      <c r="D477" s="66">
        <v>41285</v>
      </c>
      <c r="E477" s="54" t="s">
        <v>2002</v>
      </c>
      <c r="F477" s="69"/>
      <c r="G477" s="69"/>
      <c r="H477" s="67">
        <v>3051.7</v>
      </c>
      <c r="I477" s="68">
        <v>0</v>
      </c>
      <c r="J477" s="68"/>
    </row>
    <row r="478" spans="1:10" ht="12.75" customHeight="1" x14ac:dyDescent="0.25">
      <c r="A478" s="51" t="s">
        <v>1529</v>
      </c>
      <c r="B478" s="65" t="s">
        <v>205</v>
      </c>
      <c r="C478" s="65" t="s">
        <v>2003</v>
      </c>
      <c r="D478" s="66">
        <v>41285</v>
      </c>
      <c r="E478" s="54" t="s">
        <v>2004</v>
      </c>
      <c r="F478" s="69"/>
      <c r="G478" s="69"/>
      <c r="H478" s="67">
        <v>2054.12</v>
      </c>
      <c r="I478" s="68">
        <v>0</v>
      </c>
      <c r="J478" s="68"/>
    </row>
    <row r="479" spans="1:10" ht="12.75" customHeight="1" x14ac:dyDescent="0.25">
      <c r="A479" s="51" t="s">
        <v>1529</v>
      </c>
      <c r="B479" s="65" t="s">
        <v>205</v>
      </c>
      <c r="C479" s="65" t="s">
        <v>2005</v>
      </c>
      <c r="D479" s="66">
        <v>41285</v>
      </c>
      <c r="E479" s="54" t="s">
        <v>2006</v>
      </c>
      <c r="F479" s="69"/>
      <c r="G479" s="69"/>
      <c r="H479" s="67">
        <v>2418.02</v>
      </c>
      <c r="I479" s="68">
        <v>0</v>
      </c>
      <c r="J479" s="68"/>
    </row>
    <row r="480" spans="1:10" ht="12.75" customHeight="1" x14ac:dyDescent="0.25">
      <c r="A480" s="51" t="s">
        <v>1529</v>
      </c>
      <c r="B480" s="65" t="s">
        <v>205</v>
      </c>
      <c r="C480" s="65" t="s">
        <v>2007</v>
      </c>
      <c r="D480" s="66">
        <v>41285</v>
      </c>
      <c r="E480" s="54" t="s">
        <v>2008</v>
      </c>
      <c r="F480" s="69"/>
      <c r="G480" s="69"/>
      <c r="H480" s="67">
        <v>3011.78</v>
      </c>
      <c r="I480" s="68">
        <v>0</v>
      </c>
      <c r="J480" s="68"/>
    </row>
    <row r="481" spans="1:10" ht="12.75" customHeight="1" x14ac:dyDescent="0.25">
      <c r="A481" s="51" t="s">
        <v>1529</v>
      </c>
      <c r="B481" s="65" t="s">
        <v>205</v>
      </c>
      <c r="C481" s="65" t="s">
        <v>2009</v>
      </c>
      <c r="D481" s="66">
        <v>41285</v>
      </c>
      <c r="E481" s="54" t="s">
        <v>2010</v>
      </c>
      <c r="F481" s="69"/>
      <c r="G481" s="69"/>
      <c r="H481" s="67">
        <v>3011.78</v>
      </c>
      <c r="I481" s="68">
        <v>0</v>
      </c>
      <c r="J481" s="68"/>
    </row>
    <row r="482" spans="1:10" ht="12.75" customHeight="1" x14ac:dyDescent="0.25">
      <c r="A482" s="51" t="s">
        <v>1529</v>
      </c>
      <c r="B482" s="65" t="s">
        <v>205</v>
      </c>
      <c r="C482" s="65" t="s">
        <v>2011</v>
      </c>
      <c r="D482" s="66">
        <v>41285</v>
      </c>
      <c r="E482" s="54" t="s">
        <v>2012</v>
      </c>
      <c r="F482" s="69"/>
      <c r="G482" s="69"/>
      <c r="H482" s="67">
        <v>3011.78</v>
      </c>
      <c r="I482" s="68">
        <v>0</v>
      </c>
      <c r="J482" s="68"/>
    </row>
    <row r="483" spans="1:10" ht="12.75" customHeight="1" x14ac:dyDescent="0.25">
      <c r="A483" s="51" t="s">
        <v>1529</v>
      </c>
      <c r="B483" s="65" t="s">
        <v>205</v>
      </c>
      <c r="C483" s="65" t="s">
        <v>1281</v>
      </c>
      <c r="D483" s="66">
        <v>41285</v>
      </c>
      <c r="E483" s="54" t="s">
        <v>2013</v>
      </c>
      <c r="F483" s="51" t="s">
        <v>2014</v>
      </c>
      <c r="G483" s="51"/>
      <c r="H483" s="67">
        <v>3737.42</v>
      </c>
      <c r="I483" s="68">
        <v>0</v>
      </c>
      <c r="J483" s="68"/>
    </row>
    <row r="484" spans="1:10" ht="12.75" customHeight="1" x14ac:dyDescent="0.25">
      <c r="A484" s="51" t="s">
        <v>1529</v>
      </c>
      <c r="B484" s="65" t="s">
        <v>205</v>
      </c>
      <c r="C484" s="65" t="s">
        <v>2015</v>
      </c>
      <c r="D484" s="66">
        <v>41285</v>
      </c>
      <c r="E484" s="54" t="s">
        <v>2016</v>
      </c>
      <c r="F484" s="69"/>
      <c r="G484" s="69"/>
      <c r="H484" s="67">
        <v>2528.5</v>
      </c>
      <c r="I484" s="68">
        <v>0</v>
      </c>
      <c r="J484" s="68"/>
    </row>
    <row r="485" spans="1:10" ht="12.75" customHeight="1" x14ac:dyDescent="0.25">
      <c r="A485" s="51" t="s">
        <v>1529</v>
      </c>
      <c r="B485" s="65" t="s">
        <v>205</v>
      </c>
      <c r="C485" s="65" t="s">
        <v>2017</v>
      </c>
      <c r="D485" s="66">
        <v>41285</v>
      </c>
      <c r="E485" s="54" t="s">
        <v>2018</v>
      </c>
      <c r="F485" s="51" t="s">
        <v>2014</v>
      </c>
      <c r="G485" s="51"/>
      <c r="H485" s="67">
        <v>3714.97</v>
      </c>
      <c r="I485" s="68">
        <v>0</v>
      </c>
      <c r="J485" s="68"/>
    </row>
    <row r="486" spans="1:10" ht="12.75" customHeight="1" x14ac:dyDescent="0.25">
      <c r="A486" s="51" t="s">
        <v>1529</v>
      </c>
      <c r="B486" s="65" t="s">
        <v>205</v>
      </c>
      <c r="C486" s="65" t="s">
        <v>2019</v>
      </c>
      <c r="D486" s="66">
        <v>41285</v>
      </c>
      <c r="E486" s="54" t="s">
        <v>2020</v>
      </c>
      <c r="F486" s="69"/>
      <c r="G486" s="69"/>
      <c r="H486" s="67">
        <v>4160.7299999999996</v>
      </c>
      <c r="I486" s="68">
        <v>0</v>
      </c>
      <c r="J486" s="68"/>
    </row>
    <row r="487" spans="1:10" ht="12.75" customHeight="1" x14ac:dyDescent="0.25">
      <c r="A487" s="51" t="s">
        <v>1529</v>
      </c>
      <c r="B487" s="65" t="s">
        <v>205</v>
      </c>
      <c r="C487" s="65" t="s">
        <v>2021</v>
      </c>
      <c r="D487" s="66">
        <v>41285</v>
      </c>
      <c r="E487" s="54" t="s">
        <v>2022</v>
      </c>
      <c r="F487" s="69"/>
      <c r="G487" s="69"/>
      <c r="H487" s="67">
        <v>5810.42</v>
      </c>
      <c r="I487" s="68">
        <v>0</v>
      </c>
      <c r="J487" s="68"/>
    </row>
    <row r="488" spans="1:10" ht="12.75" customHeight="1" x14ac:dyDescent="0.25">
      <c r="A488" s="51" t="s">
        <v>1529</v>
      </c>
      <c r="B488" s="65" t="s">
        <v>205</v>
      </c>
      <c r="C488" s="65" t="s">
        <v>2023</v>
      </c>
      <c r="D488" s="66">
        <v>41285</v>
      </c>
      <c r="E488" s="54" t="s">
        <v>2024</v>
      </c>
      <c r="F488" s="69"/>
      <c r="G488" s="69"/>
      <c r="H488" s="67">
        <v>5176.87</v>
      </c>
      <c r="I488" s="68">
        <v>0</v>
      </c>
      <c r="J488" s="68"/>
    </row>
    <row r="489" spans="1:10" ht="12.75" customHeight="1" x14ac:dyDescent="0.25">
      <c r="A489" s="51" t="s">
        <v>1529</v>
      </c>
      <c r="B489" s="65" t="s">
        <v>205</v>
      </c>
      <c r="C489" s="65" t="s">
        <v>2025</v>
      </c>
      <c r="D489" s="66">
        <v>41285</v>
      </c>
      <c r="E489" s="54" t="s">
        <v>2026</v>
      </c>
      <c r="F489" s="69"/>
      <c r="G489" s="69"/>
      <c r="H489" s="67">
        <v>4549.25</v>
      </c>
      <c r="I489" s="68">
        <v>0</v>
      </c>
      <c r="J489" s="68"/>
    </row>
    <row r="490" spans="1:10" ht="12.75" customHeight="1" x14ac:dyDescent="0.25">
      <c r="A490" s="51" t="s">
        <v>1529</v>
      </c>
      <c r="B490" s="65" t="s">
        <v>205</v>
      </c>
      <c r="C490" s="65" t="s">
        <v>2027</v>
      </c>
      <c r="D490" s="66">
        <v>41285</v>
      </c>
      <c r="E490" s="54" t="s">
        <v>2028</v>
      </c>
      <c r="F490" s="69"/>
      <c r="G490" s="69"/>
      <c r="H490" s="67">
        <v>7527.69</v>
      </c>
      <c r="I490" s="68">
        <v>0</v>
      </c>
      <c r="J490" s="68"/>
    </row>
    <row r="491" spans="1:10" ht="12.75" customHeight="1" x14ac:dyDescent="0.25">
      <c r="A491" s="51" t="s">
        <v>1529</v>
      </c>
      <c r="B491" s="65" t="s">
        <v>205</v>
      </c>
      <c r="C491" s="65" t="s">
        <v>2029</v>
      </c>
      <c r="D491" s="66">
        <v>41285</v>
      </c>
      <c r="E491" s="54" t="s">
        <v>2030</v>
      </c>
      <c r="F491" s="69"/>
      <c r="G491" s="69"/>
      <c r="H491" s="67">
        <v>3725.52</v>
      </c>
      <c r="I491" s="68">
        <v>0</v>
      </c>
      <c r="J491" s="68"/>
    </row>
    <row r="492" spans="1:10" ht="12.75" customHeight="1" x14ac:dyDescent="0.25">
      <c r="A492" s="51" t="s">
        <v>1529</v>
      </c>
      <c r="B492" s="65" t="s">
        <v>205</v>
      </c>
      <c r="C492" s="65" t="s">
        <v>2031</v>
      </c>
      <c r="D492" s="66">
        <v>41285</v>
      </c>
      <c r="E492" s="54" t="s">
        <v>2032</v>
      </c>
      <c r="F492" s="69"/>
      <c r="G492" s="69"/>
      <c r="H492" s="67">
        <v>4869.6099999999997</v>
      </c>
      <c r="I492" s="68">
        <v>0</v>
      </c>
      <c r="J492" s="68"/>
    </row>
    <row r="493" spans="1:10" ht="12.75" customHeight="1" x14ac:dyDescent="0.25">
      <c r="A493" s="51" t="s">
        <v>1529</v>
      </c>
      <c r="B493" s="65" t="s">
        <v>205</v>
      </c>
      <c r="C493" s="65" t="s">
        <v>2033</v>
      </c>
      <c r="D493" s="66">
        <v>41285</v>
      </c>
      <c r="E493" s="54" t="s">
        <v>2034</v>
      </c>
      <c r="F493" s="69"/>
      <c r="G493" s="69"/>
      <c r="H493" s="67">
        <v>1751.9</v>
      </c>
      <c r="I493" s="68">
        <v>0</v>
      </c>
      <c r="J493" s="68"/>
    </row>
    <row r="494" spans="1:10" ht="12.75" customHeight="1" x14ac:dyDescent="0.25">
      <c r="A494" s="51" t="s">
        <v>1529</v>
      </c>
      <c r="B494" s="65" t="s">
        <v>205</v>
      </c>
      <c r="C494" s="65" t="s">
        <v>2035</v>
      </c>
      <c r="D494" s="66">
        <v>41285</v>
      </c>
      <c r="E494" s="54" t="s">
        <v>2036</v>
      </c>
      <c r="F494" s="69"/>
      <c r="G494" s="69"/>
      <c r="H494" s="67">
        <v>1751.9</v>
      </c>
      <c r="I494" s="68">
        <v>0</v>
      </c>
      <c r="J494" s="68"/>
    </row>
    <row r="495" spans="1:10" ht="12.75" customHeight="1" x14ac:dyDescent="0.25">
      <c r="A495" s="51" t="s">
        <v>1529</v>
      </c>
      <c r="B495" s="65" t="s">
        <v>205</v>
      </c>
      <c r="C495" s="65" t="s">
        <v>2037</v>
      </c>
      <c r="D495" s="66">
        <v>41285</v>
      </c>
      <c r="E495" s="54" t="s">
        <v>2038</v>
      </c>
      <c r="F495" s="69"/>
      <c r="G495" s="69"/>
      <c r="H495" s="67">
        <v>1751.9</v>
      </c>
      <c r="I495" s="68">
        <v>0</v>
      </c>
      <c r="J495" s="68"/>
    </row>
    <row r="496" spans="1:10" ht="12.75" customHeight="1" x14ac:dyDescent="0.25">
      <c r="A496" s="51" t="s">
        <v>1529</v>
      </c>
      <c r="B496" s="65" t="s">
        <v>205</v>
      </c>
      <c r="C496" s="65" t="s">
        <v>2039</v>
      </c>
      <c r="D496" s="66">
        <v>41285</v>
      </c>
      <c r="E496" s="54" t="s">
        <v>2040</v>
      </c>
      <c r="F496" s="69"/>
      <c r="G496" s="69"/>
      <c r="H496" s="67">
        <v>2880.17</v>
      </c>
      <c r="I496" s="68">
        <v>0</v>
      </c>
      <c r="J496" s="68"/>
    </row>
    <row r="497" spans="1:10" ht="12.75" customHeight="1" x14ac:dyDescent="0.25">
      <c r="A497" s="51" t="s">
        <v>1529</v>
      </c>
      <c r="B497" s="65" t="s">
        <v>205</v>
      </c>
      <c r="C497" s="65" t="s">
        <v>2041</v>
      </c>
      <c r="D497" s="66">
        <v>41285</v>
      </c>
      <c r="E497" s="54" t="s">
        <v>2042</v>
      </c>
      <c r="F497" s="69"/>
      <c r="G497" s="69"/>
      <c r="H497" s="67">
        <v>5771.55</v>
      </c>
      <c r="I497" s="68">
        <v>0</v>
      </c>
      <c r="J497" s="68"/>
    </row>
    <row r="498" spans="1:10" ht="12.75" customHeight="1" x14ac:dyDescent="0.25">
      <c r="A498" s="51" t="s">
        <v>1529</v>
      </c>
      <c r="B498" s="65" t="s">
        <v>205</v>
      </c>
      <c r="C498" s="65" t="s">
        <v>2043</v>
      </c>
      <c r="D498" s="66">
        <v>41285</v>
      </c>
      <c r="E498" s="54" t="s">
        <v>2044</v>
      </c>
      <c r="F498" s="69"/>
      <c r="G498" s="69"/>
      <c r="H498" s="67">
        <v>3081.21</v>
      </c>
      <c r="I498" s="68">
        <v>0</v>
      </c>
      <c r="J498" s="68"/>
    </row>
    <row r="499" spans="1:10" ht="12.75" customHeight="1" x14ac:dyDescent="0.25">
      <c r="A499" s="51" t="s">
        <v>1529</v>
      </c>
      <c r="B499" s="65" t="s">
        <v>205</v>
      </c>
      <c r="C499" s="65" t="s">
        <v>2045</v>
      </c>
      <c r="D499" s="66">
        <v>41285</v>
      </c>
      <c r="E499" s="54" t="s">
        <v>2046</v>
      </c>
      <c r="F499" s="69"/>
      <c r="G499" s="69"/>
      <c r="H499" s="67">
        <v>3840.96</v>
      </c>
      <c r="I499" s="68">
        <v>0</v>
      </c>
      <c r="J499" s="68"/>
    </row>
    <row r="500" spans="1:10" ht="12.75" customHeight="1" x14ac:dyDescent="0.25">
      <c r="A500" s="51" t="s">
        <v>1529</v>
      </c>
      <c r="B500" s="65" t="s">
        <v>205</v>
      </c>
      <c r="C500" s="65" t="s">
        <v>2047</v>
      </c>
      <c r="D500" s="66">
        <v>41285</v>
      </c>
      <c r="E500" s="54" t="s">
        <v>2048</v>
      </c>
      <c r="F500" s="69"/>
      <c r="G500" s="69"/>
      <c r="H500" s="67">
        <v>3301.56</v>
      </c>
      <c r="I500" s="68">
        <v>0</v>
      </c>
      <c r="J500" s="68"/>
    </row>
    <row r="501" spans="1:10" ht="12.75" customHeight="1" x14ac:dyDescent="0.25">
      <c r="A501" s="51" t="s">
        <v>1529</v>
      </c>
      <c r="B501" s="65" t="s">
        <v>205</v>
      </c>
      <c r="C501" s="65" t="s">
        <v>2049</v>
      </c>
      <c r="D501" s="66">
        <v>41285</v>
      </c>
      <c r="E501" s="54" t="s">
        <v>2050</v>
      </c>
      <c r="F501" s="69"/>
      <c r="G501" s="69"/>
      <c r="H501" s="67">
        <v>4714.01</v>
      </c>
      <c r="I501" s="68">
        <v>0</v>
      </c>
      <c r="J501" s="68"/>
    </row>
    <row r="502" spans="1:10" ht="12.75" customHeight="1" x14ac:dyDescent="0.25">
      <c r="A502" s="51" t="s">
        <v>1529</v>
      </c>
      <c r="B502" s="65" t="s">
        <v>205</v>
      </c>
      <c r="C502" s="65" t="s">
        <v>463</v>
      </c>
      <c r="D502" s="66">
        <v>41285</v>
      </c>
      <c r="E502" s="54" t="s">
        <v>2051</v>
      </c>
      <c r="F502" s="69"/>
      <c r="G502" s="69"/>
      <c r="H502" s="67">
        <v>3301.97</v>
      </c>
      <c r="I502" s="68">
        <v>0</v>
      </c>
      <c r="J502" s="68"/>
    </row>
    <row r="503" spans="1:10" ht="12.75" customHeight="1" x14ac:dyDescent="0.25">
      <c r="A503" s="51" t="s">
        <v>1529</v>
      </c>
      <c r="B503" s="65" t="s">
        <v>205</v>
      </c>
      <c r="C503" s="65" t="s">
        <v>2052</v>
      </c>
      <c r="D503" s="66">
        <v>41285</v>
      </c>
      <c r="E503" s="54" t="s">
        <v>2053</v>
      </c>
      <c r="F503" s="69"/>
      <c r="G503" s="69"/>
      <c r="H503" s="67">
        <v>3243.02</v>
      </c>
      <c r="I503" s="68">
        <v>0</v>
      </c>
      <c r="J503" s="68"/>
    </row>
    <row r="504" spans="1:10" ht="12.75" customHeight="1" x14ac:dyDescent="0.25">
      <c r="A504" s="51" t="s">
        <v>1529</v>
      </c>
      <c r="B504" s="65" t="s">
        <v>205</v>
      </c>
      <c r="C504" s="65" t="s">
        <v>2054</v>
      </c>
      <c r="D504" s="66">
        <v>41285</v>
      </c>
      <c r="E504" s="54" t="s">
        <v>2055</v>
      </c>
      <c r="F504" s="69"/>
      <c r="G504" s="69"/>
      <c r="H504" s="67">
        <v>4817.03</v>
      </c>
      <c r="I504" s="68">
        <v>0</v>
      </c>
      <c r="J504" s="68"/>
    </row>
    <row r="505" spans="1:10" ht="12.75" customHeight="1" x14ac:dyDescent="0.25">
      <c r="A505" s="51" t="s">
        <v>1529</v>
      </c>
      <c r="B505" s="65" t="s">
        <v>205</v>
      </c>
      <c r="C505" s="65" t="s">
        <v>2056</v>
      </c>
      <c r="D505" s="66">
        <v>41285</v>
      </c>
      <c r="E505" s="54" t="s">
        <v>2057</v>
      </c>
      <c r="F505" s="69"/>
      <c r="G505" s="69"/>
      <c r="H505" s="67">
        <v>3245.49</v>
      </c>
      <c r="I505" s="68">
        <v>0</v>
      </c>
      <c r="J505" s="68"/>
    </row>
    <row r="506" spans="1:10" ht="12.75" customHeight="1" x14ac:dyDescent="0.25">
      <c r="A506" s="51" t="s">
        <v>1529</v>
      </c>
      <c r="B506" s="65" t="s">
        <v>205</v>
      </c>
      <c r="C506" s="65" t="s">
        <v>2058</v>
      </c>
      <c r="D506" s="66">
        <v>41285</v>
      </c>
      <c r="E506" s="54" t="s">
        <v>2059</v>
      </c>
      <c r="F506" s="69"/>
      <c r="G506" s="69"/>
      <c r="H506" s="67">
        <v>4938.08</v>
      </c>
      <c r="I506" s="68">
        <v>0</v>
      </c>
      <c r="J506" s="68"/>
    </row>
    <row r="507" spans="1:10" ht="12.75" customHeight="1" x14ac:dyDescent="0.25">
      <c r="A507" s="51" t="s">
        <v>1529</v>
      </c>
      <c r="B507" s="65" t="s">
        <v>205</v>
      </c>
      <c r="C507" s="65" t="s">
        <v>2060</v>
      </c>
      <c r="D507" s="66">
        <v>41285</v>
      </c>
      <c r="E507" s="54" t="s">
        <v>2061</v>
      </c>
      <c r="F507" s="69"/>
      <c r="G507" s="69"/>
      <c r="H507" s="67">
        <v>5706.28</v>
      </c>
      <c r="I507" s="68">
        <v>0</v>
      </c>
      <c r="J507" s="68"/>
    </row>
    <row r="508" spans="1:10" ht="12.75" customHeight="1" x14ac:dyDescent="0.25">
      <c r="A508" s="51" t="s">
        <v>1529</v>
      </c>
      <c r="B508" s="65" t="s">
        <v>205</v>
      </c>
      <c r="C508" s="65" t="s">
        <v>2062</v>
      </c>
      <c r="D508" s="66">
        <v>41285</v>
      </c>
      <c r="E508" s="54" t="s">
        <v>2063</v>
      </c>
      <c r="F508" s="69"/>
      <c r="G508" s="69"/>
      <c r="H508" s="67">
        <v>8193.76</v>
      </c>
      <c r="I508" s="68">
        <v>0</v>
      </c>
      <c r="J508" s="68"/>
    </row>
    <row r="509" spans="1:10" ht="12.75" customHeight="1" x14ac:dyDescent="0.25">
      <c r="A509" s="51" t="s">
        <v>1529</v>
      </c>
      <c r="B509" s="65" t="s">
        <v>205</v>
      </c>
      <c r="C509" s="65" t="s">
        <v>1065</v>
      </c>
      <c r="D509" s="66">
        <v>41285</v>
      </c>
      <c r="E509" s="54" t="s">
        <v>2064</v>
      </c>
      <c r="F509" s="69"/>
      <c r="G509" s="69"/>
      <c r="H509" s="67">
        <v>5815.69</v>
      </c>
      <c r="I509" s="68">
        <v>0</v>
      </c>
      <c r="J509" s="68"/>
    </row>
    <row r="510" spans="1:10" ht="12.75" customHeight="1" x14ac:dyDescent="0.25">
      <c r="A510" s="51" t="s">
        <v>1529</v>
      </c>
      <c r="B510" s="65" t="s">
        <v>205</v>
      </c>
      <c r="C510" s="65" t="s">
        <v>2065</v>
      </c>
      <c r="D510" s="66">
        <v>41285</v>
      </c>
      <c r="E510" s="54" t="s">
        <v>2066</v>
      </c>
      <c r="F510" s="69"/>
      <c r="G510" s="69"/>
      <c r="H510" s="67">
        <v>3894.32</v>
      </c>
      <c r="I510" s="68">
        <v>0</v>
      </c>
      <c r="J510" s="68"/>
    </row>
    <row r="511" spans="1:10" ht="12.75" customHeight="1" x14ac:dyDescent="0.25">
      <c r="A511" s="51" t="s">
        <v>1529</v>
      </c>
      <c r="B511" s="65" t="s">
        <v>205</v>
      </c>
      <c r="C511" s="65" t="s">
        <v>2067</v>
      </c>
      <c r="D511" s="66">
        <v>41285</v>
      </c>
      <c r="E511" s="54" t="s">
        <v>2068</v>
      </c>
      <c r="F511" s="69"/>
      <c r="G511" s="69"/>
      <c r="H511" s="67">
        <v>10742.74</v>
      </c>
      <c r="I511" s="68">
        <v>0</v>
      </c>
      <c r="J511" s="68"/>
    </row>
    <row r="512" spans="1:10" ht="12.75" customHeight="1" x14ac:dyDescent="0.25">
      <c r="A512" s="51" t="s">
        <v>1529</v>
      </c>
      <c r="B512" s="65" t="s">
        <v>205</v>
      </c>
      <c r="C512" s="65" t="s">
        <v>2069</v>
      </c>
      <c r="D512" s="66">
        <v>41285</v>
      </c>
      <c r="E512" s="54" t="s">
        <v>2070</v>
      </c>
      <c r="F512" s="69"/>
      <c r="G512" s="69"/>
      <c r="H512" s="67">
        <v>2539.5100000000002</v>
      </c>
      <c r="I512" s="68">
        <v>0</v>
      </c>
      <c r="J512" s="68"/>
    </row>
    <row r="513" spans="1:10" ht="12.75" customHeight="1" x14ac:dyDescent="0.25">
      <c r="A513" s="51" t="s">
        <v>1529</v>
      </c>
      <c r="B513" s="65" t="s">
        <v>205</v>
      </c>
      <c r="C513" s="65" t="s">
        <v>2071</v>
      </c>
      <c r="D513" s="66">
        <v>41285</v>
      </c>
      <c r="E513" s="54" t="s">
        <v>2072</v>
      </c>
      <c r="F513" s="69"/>
      <c r="G513" s="69"/>
      <c r="H513" s="67">
        <v>2987.73</v>
      </c>
      <c r="I513" s="68">
        <v>0</v>
      </c>
      <c r="J513" s="68"/>
    </row>
    <row r="514" spans="1:10" ht="12.75" customHeight="1" x14ac:dyDescent="0.25">
      <c r="A514" s="51" t="s">
        <v>1529</v>
      </c>
      <c r="B514" s="65" t="s">
        <v>205</v>
      </c>
      <c r="C514" s="65" t="s">
        <v>2073</v>
      </c>
      <c r="D514" s="66">
        <v>41285</v>
      </c>
      <c r="E514" s="54" t="s">
        <v>2074</v>
      </c>
      <c r="F514" s="69"/>
      <c r="G514" s="69"/>
      <c r="H514" s="67">
        <v>1547.15</v>
      </c>
      <c r="I514" s="68">
        <v>0</v>
      </c>
      <c r="J514" s="68"/>
    </row>
    <row r="515" spans="1:10" ht="12.75" customHeight="1" x14ac:dyDescent="0.25">
      <c r="A515" s="51" t="s">
        <v>1529</v>
      </c>
      <c r="B515" s="65" t="s">
        <v>205</v>
      </c>
      <c r="C515" s="65" t="s">
        <v>2075</v>
      </c>
      <c r="D515" s="66">
        <v>41285</v>
      </c>
      <c r="E515" s="54" t="s">
        <v>2076</v>
      </c>
      <c r="F515" s="69"/>
      <c r="G515" s="69"/>
      <c r="H515" s="67">
        <v>5022.16</v>
      </c>
      <c r="I515" s="68">
        <v>0</v>
      </c>
      <c r="J515" s="68"/>
    </row>
    <row r="516" spans="1:10" ht="12.75" customHeight="1" x14ac:dyDescent="0.25">
      <c r="A516" s="51" t="s">
        <v>1529</v>
      </c>
      <c r="B516" s="65" t="s">
        <v>205</v>
      </c>
      <c r="C516" s="65" t="s">
        <v>2077</v>
      </c>
      <c r="D516" s="66">
        <v>41285</v>
      </c>
      <c r="E516" s="54" t="s">
        <v>2078</v>
      </c>
      <c r="F516" s="69"/>
      <c r="G516" s="69"/>
      <c r="H516" s="67">
        <v>3764.41</v>
      </c>
      <c r="I516" s="68">
        <v>0</v>
      </c>
      <c r="J516" s="68"/>
    </row>
    <row r="517" spans="1:10" ht="12.75" customHeight="1" x14ac:dyDescent="0.25">
      <c r="A517" s="51" t="s">
        <v>1529</v>
      </c>
      <c r="B517" s="65" t="s">
        <v>205</v>
      </c>
      <c r="C517" s="65" t="s">
        <v>2079</v>
      </c>
      <c r="D517" s="66">
        <v>41285</v>
      </c>
      <c r="E517" s="54" t="s">
        <v>2080</v>
      </c>
      <c r="F517" s="69"/>
      <c r="G517" s="69"/>
      <c r="H517" s="67">
        <v>5232.3100000000004</v>
      </c>
      <c r="I517" s="68">
        <v>0</v>
      </c>
      <c r="J517" s="68"/>
    </row>
    <row r="518" spans="1:10" ht="12.75" customHeight="1" x14ac:dyDescent="0.25">
      <c r="A518" s="51" t="s">
        <v>1529</v>
      </c>
      <c r="B518" s="65" t="s">
        <v>205</v>
      </c>
      <c r="C518" s="65" t="s">
        <v>2081</v>
      </c>
      <c r="D518" s="66">
        <v>41285</v>
      </c>
      <c r="E518" s="54" t="s">
        <v>2082</v>
      </c>
      <c r="F518" s="69"/>
      <c r="G518" s="69"/>
      <c r="H518" s="67">
        <v>1771.43</v>
      </c>
      <c r="I518" s="68">
        <v>0</v>
      </c>
      <c r="J518" s="68"/>
    </row>
    <row r="519" spans="1:10" ht="12.75" customHeight="1" x14ac:dyDescent="0.25">
      <c r="A519" s="51" t="s">
        <v>1529</v>
      </c>
      <c r="B519" s="65" t="s">
        <v>205</v>
      </c>
      <c r="C519" s="65" t="s">
        <v>2083</v>
      </c>
      <c r="D519" s="66">
        <v>41285</v>
      </c>
      <c r="E519" s="54" t="s">
        <v>2084</v>
      </c>
      <c r="F519" s="69"/>
      <c r="G519" s="69"/>
      <c r="H519" s="67">
        <v>1751.9</v>
      </c>
      <c r="I519" s="68">
        <v>0</v>
      </c>
      <c r="J519" s="68"/>
    </row>
    <row r="520" spans="1:10" ht="12.75" customHeight="1" x14ac:dyDescent="0.25">
      <c r="A520" s="51" t="s">
        <v>1529</v>
      </c>
      <c r="B520" s="65" t="s">
        <v>205</v>
      </c>
      <c r="C520" s="65" t="s">
        <v>2085</v>
      </c>
      <c r="D520" s="66">
        <v>41285</v>
      </c>
      <c r="E520" s="54" t="s">
        <v>2086</v>
      </c>
      <c r="F520" s="69"/>
      <c r="G520" s="69"/>
      <c r="H520" s="67">
        <v>1771.43</v>
      </c>
      <c r="I520" s="68">
        <v>0</v>
      </c>
      <c r="J520" s="68"/>
    </row>
    <row r="521" spans="1:10" ht="12.75" customHeight="1" x14ac:dyDescent="0.25">
      <c r="A521" s="51" t="s">
        <v>1529</v>
      </c>
      <c r="B521" s="65" t="s">
        <v>205</v>
      </c>
      <c r="C521" s="65" t="s">
        <v>2087</v>
      </c>
      <c r="D521" s="66">
        <v>41285</v>
      </c>
      <c r="E521" s="54" t="s">
        <v>2088</v>
      </c>
      <c r="F521" s="69"/>
      <c r="G521" s="69"/>
      <c r="H521" s="67">
        <v>1751.9</v>
      </c>
      <c r="I521" s="68">
        <v>0</v>
      </c>
      <c r="J521" s="68"/>
    </row>
    <row r="522" spans="1:10" ht="12.75" customHeight="1" x14ac:dyDescent="0.25">
      <c r="A522" s="51" t="s">
        <v>1529</v>
      </c>
      <c r="B522" s="65" t="s">
        <v>205</v>
      </c>
      <c r="C522" s="65" t="s">
        <v>2089</v>
      </c>
      <c r="D522" s="66">
        <v>41285</v>
      </c>
      <c r="E522" s="54" t="s">
        <v>2090</v>
      </c>
      <c r="F522" s="69"/>
      <c r="G522" s="69"/>
      <c r="H522" s="67">
        <v>1751.9</v>
      </c>
      <c r="I522" s="68">
        <v>0</v>
      </c>
      <c r="J522" s="68"/>
    </row>
    <row r="523" spans="1:10" ht="12.75" customHeight="1" x14ac:dyDescent="0.25">
      <c r="A523" s="51" t="s">
        <v>1529</v>
      </c>
      <c r="B523" s="65" t="s">
        <v>205</v>
      </c>
      <c r="C523" s="65" t="s">
        <v>2091</v>
      </c>
      <c r="D523" s="66">
        <v>41285</v>
      </c>
      <c r="E523" s="54" t="s">
        <v>2092</v>
      </c>
      <c r="F523" s="69"/>
      <c r="G523" s="69"/>
      <c r="H523" s="67">
        <v>1751.9</v>
      </c>
      <c r="I523" s="68">
        <v>0</v>
      </c>
      <c r="J523" s="68"/>
    </row>
    <row r="524" spans="1:10" ht="12.75" customHeight="1" x14ac:dyDescent="0.25">
      <c r="A524" s="51" t="s">
        <v>1529</v>
      </c>
      <c r="B524" s="65" t="s">
        <v>205</v>
      </c>
      <c r="C524" s="65" t="s">
        <v>2093</v>
      </c>
      <c r="D524" s="66">
        <v>41285</v>
      </c>
      <c r="E524" s="54" t="s">
        <v>2094</v>
      </c>
      <c r="F524" s="69"/>
      <c r="G524" s="69"/>
      <c r="H524" s="67">
        <v>2664.52</v>
      </c>
      <c r="I524" s="68">
        <v>0</v>
      </c>
      <c r="J524" s="68"/>
    </row>
    <row r="525" spans="1:10" ht="12.75" customHeight="1" x14ac:dyDescent="0.25">
      <c r="A525" s="51" t="s">
        <v>1529</v>
      </c>
      <c r="B525" s="65" t="s">
        <v>205</v>
      </c>
      <c r="C525" s="65" t="s">
        <v>2095</v>
      </c>
      <c r="D525" s="66">
        <v>41285</v>
      </c>
      <c r="E525" s="54" t="s">
        <v>2096</v>
      </c>
      <c r="F525" s="69"/>
      <c r="G525" s="69"/>
      <c r="H525" s="67">
        <v>1961.46</v>
      </c>
      <c r="I525" s="68">
        <v>0</v>
      </c>
      <c r="J525" s="68"/>
    </row>
    <row r="526" spans="1:10" ht="12.75" customHeight="1" x14ac:dyDescent="0.25">
      <c r="A526" s="51" t="s">
        <v>1529</v>
      </c>
      <c r="B526" s="65" t="s">
        <v>205</v>
      </c>
      <c r="C526" s="65" t="s">
        <v>2097</v>
      </c>
      <c r="D526" s="66">
        <v>41285</v>
      </c>
      <c r="E526" s="54" t="s">
        <v>2098</v>
      </c>
      <c r="F526" s="69"/>
      <c r="G526" s="69"/>
      <c r="H526" s="67">
        <v>1928.9</v>
      </c>
      <c r="I526" s="68">
        <v>0</v>
      </c>
      <c r="J526" s="68"/>
    </row>
    <row r="527" spans="1:10" ht="12.75" customHeight="1" x14ac:dyDescent="0.25">
      <c r="A527" s="51" t="s">
        <v>1529</v>
      </c>
      <c r="B527" s="65" t="s">
        <v>205</v>
      </c>
      <c r="C527" s="65" t="s">
        <v>2099</v>
      </c>
      <c r="D527" s="66">
        <v>41285</v>
      </c>
      <c r="E527" s="54" t="s">
        <v>2100</v>
      </c>
      <c r="F527" s="69"/>
      <c r="G527" s="69"/>
      <c r="H527" s="67">
        <v>1751.9</v>
      </c>
      <c r="I527" s="68">
        <v>0</v>
      </c>
      <c r="J527" s="68"/>
    </row>
    <row r="528" spans="1:10" ht="12.75" customHeight="1" x14ac:dyDescent="0.25">
      <c r="A528" s="51" t="s">
        <v>1529</v>
      </c>
      <c r="B528" s="65" t="s">
        <v>205</v>
      </c>
      <c r="C528" s="65" t="s">
        <v>381</v>
      </c>
      <c r="D528" s="66">
        <v>41285</v>
      </c>
      <c r="E528" s="54" t="s">
        <v>2101</v>
      </c>
      <c r="F528" s="69"/>
      <c r="G528" s="69"/>
      <c r="H528" s="67">
        <v>4647.16</v>
      </c>
      <c r="I528" s="68">
        <v>0</v>
      </c>
      <c r="J528" s="68"/>
    </row>
    <row r="529" spans="1:10" ht="12.75" customHeight="1" x14ac:dyDescent="0.25">
      <c r="A529" s="51" t="s">
        <v>1529</v>
      </c>
      <c r="B529" s="65" t="s">
        <v>205</v>
      </c>
      <c r="C529" s="65" t="s">
        <v>2102</v>
      </c>
      <c r="D529" s="66">
        <v>41285</v>
      </c>
      <c r="E529" s="54" t="s">
        <v>2103</v>
      </c>
      <c r="F529" s="69"/>
      <c r="G529" s="69"/>
      <c r="H529" s="67">
        <v>3830.63</v>
      </c>
      <c r="I529" s="68">
        <v>0</v>
      </c>
      <c r="J529" s="68"/>
    </row>
    <row r="530" spans="1:10" ht="12.75" customHeight="1" x14ac:dyDescent="0.25">
      <c r="A530" s="51" t="s">
        <v>1529</v>
      </c>
      <c r="B530" s="65" t="s">
        <v>205</v>
      </c>
      <c r="C530" s="65" t="s">
        <v>2104</v>
      </c>
      <c r="D530" s="66">
        <v>41285</v>
      </c>
      <c r="E530" s="54" t="s">
        <v>2105</v>
      </c>
      <c r="F530" s="69"/>
      <c r="G530" s="69"/>
      <c r="H530" s="67">
        <v>10387.02</v>
      </c>
      <c r="I530" s="68">
        <v>0</v>
      </c>
      <c r="J530" s="68"/>
    </row>
    <row r="531" spans="1:10" ht="12.75" customHeight="1" x14ac:dyDescent="0.25">
      <c r="A531" s="51" t="s">
        <v>1529</v>
      </c>
      <c r="B531" s="65" t="s">
        <v>205</v>
      </c>
      <c r="C531" s="65" t="s">
        <v>2106</v>
      </c>
      <c r="D531" s="66">
        <v>41285</v>
      </c>
      <c r="E531" s="54" t="s">
        <v>2107</v>
      </c>
      <c r="F531" s="69"/>
      <c r="G531" s="69"/>
      <c r="H531" s="67">
        <v>3493.15</v>
      </c>
      <c r="I531" s="68">
        <v>0</v>
      </c>
      <c r="J531" s="68"/>
    </row>
    <row r="532" spans="1:10" ht="12.75" customHeight="1" x14ac:dyDescent="0.25">
      <c r="A532" s="51" t="s">
        <v>1529</v>
      </c>
      <c r="B532" s="65" t="s">
        <v>205</v>
      </c>
      <c r="C532" s="65" t="s">
        <v>1470</v>
      </c>
      <c r="D532" s="66">
        <v>41285</v>
      </c>
      <c r="E532" s="54" t="s">
        <v>2108</v>
      </c>
      <c r="F532" s="69"/>
      <c r="G532" s="69"/>
      <c r="H532" s="67">
        <v>2514.96</v>
      </c>
      <c r="I532" s="68">
        <v>0</v>
      </c>
      <c r="J532" s="68"/>
    </row>
    <row r="533" spans="1:10" ht="12.75" customHeight="1" x14ac:dyDescent="0.25">
      <c r="A533" s="51" t="s">
        <v>1529</v>
      </c>
      <c r="B533" s="65" t="s">
        <v>205</v>
      </c>
      <c r="C533" s="65" t="s">
        <v>1287</v>
      </c>
      <c r="D533" s="66">
        <v>41285</v>
      </c>
      <c r="E533" s="54" t="s">
        <v>2109</v>
      </c>
      <c r="F533" s="69"/>
      <c r="G533" s="69"/>
      <c r="H533" s="67">
        <v>5894.22</v>
      </c>
      <c r="I533" s="68">
        <v>0</v>
      </c>
      <c r="J533" s="68"/>
    </row>
    <row r="534" spans="1:10" ht="12.75" customHeight="1" x14ac:dyDescent="0.25">
      <c r="A534" s="51" t="s">
        <v>1529</v>
      </c>
      <c r="B534" s="65" t="s">
        <v>205</v>
      </c>
      <c r="C534" s="65" t="s">
        <v>2110</v>
      </c>
      <c r="D534" s="66">
        <v>41285</v>
      </c>
      <c r="E534" s="54" t="s">
        <v>2111</v>
      </c>
      <c r="F534" s="69"/>
      <c r="G534" s="69"/>
      <c r="H534" s="67">
        <v>5894.22</v>
      </c>
      <c r="I534" s="68">
        <v>0</v>
      </c>
      <c r="J534" s="68"/>
    </row>
    <row r="535" spans="1:10" ht="12.75" customHeight="1" x14ac:dyDescent="0.25">
      <c r="A535" s="51" t="s">
        <v>1529</v>
      </c>
      <c r="B535" s="65" t="s">
        <v>205</v>
      </c>
      <c r="C535" s="65" t="s">
        <v>1139</v>
      </c>
      <c r="D535" s="66">
        <v>41285</v>
      </c>
      <c r="E535" s="54" t="s">
        <v>2112</v>
      </c>
      <c r="F535" s="69"/>
      <c r="G535" s="69"/>
      <c r="H535" s="67">
        <v>13450.25</v>
      </c>
      <c r="I535" s="68">
        <v>0</v>
      </c>
      <c r="J535" s="68"/>
    </row>
    <row r="536" spans="1:10" ht="12.75" customHeight="1" x14ac:dyDescent="0.25">
      <c r="A536" s="51" t="s">
        <v>1529</v>
      </c>
      <c r="B536" s="65" t="s">
        <v>205</v>
      </c>
      <c r="C536" s="65" t="s">
        <v>2113</v>
      </c>
      <c r="D536" s="66">
        <v>41285</v>
      </c>
      <c r="E536" s="54" t="s">
        <v>2114</v>
      </c>
      <c r="F536" s="69"/>
      <c r="G536" s="69"/>
      <c r="H536" s="67">
        <v>7764.29</v>
      </c>
      <c r="I536" s="68">
        <v>0</v>
      </c>
      <c r="J536" s="68"/>
    </row>
    <row r="537" spans="1:10" ht="12.75" customHeight="1" x14ac:dyDescent="0.25">
      <c r="A537" s="51" t="s">
        <v>1529</v>
      </c>
      <c r="B537" s="65" t="s">
        <v>205</v>
      </c>
      <c r="C537" s="65" t="s">
        <v>2115</v>
      </c>
      <c r="D537" s="66">
        <v>41285</v>
      </c>
      <c r="E537" s="54" t="s">
        <v>2116</v>
      </c>
      <c r="F537" s="69"/>
      <c r="G537" s="69"/>
      <c r="H537" s="67">
        <v>2587.61</v>
      </c>
      <c r="I537" s="68">
        <v>0</v>
      </c>
      <c r="J537" s="68"/>
    </row>
    <row r="538" spans="1:10" ht="12.75" customHeight="1" x14ac:dyDescent="0.25">
      <c r="A538" s="51" t="s">
        <v>1529</v>
      </c>
      <c r="B538" s="65" t="s">
        <v>205</v>
      </c>
      <c r="C538" s="65" t="s">
        <v>2117</v>
      </c>
      <c r="D538" s="66">
        <v>41285</v>
      </c>
      <c r="E538" s="54" t="s">
        <v>2118</v>
      </c>
      <c r="F538" s="51" t="s">
        <v>1880</v>
      </c>
      <c r="G538" s="51"/>
      <c r="H538" s="67">
        <v>2535.65</v>
      </c>
      <c r="I538" s="68">
        <v>0</v>
      </c>
      <c r="J538" s="68"/>
    </row>
    <row r="539" spans="1:10" ht="12.75" customHeight="1" x14ac:dyDescent="0.25">
      <c r="A539" s="51" t="s">
        <v>1529</v>
      </c>
      <c r="B539" s="65" t="s">
        <v>205</v>
      </c>
      <c r="C539" s="65" t="s">
        <v>2119</v>
      </c>
      <c r="D539" s="66">
        <v>41285</v>
      </c>
      <c r="E539" s="54" t="s">
        <v>2120</v>
      </c>
      <c r="F539" s="69"/>
      <c r="G539" s="69"/>
      <c r="H539" s="67">
        <v>3737.42</v>
      </c>
      <c r="I539" s="68">
        <v>0</v>
      </c>
      <c r="J539" s="68"/>
    </row>
    <row r="540" spans="1:10" ht="12.75" customHeight="1" x14ac:dyDescent="0.25">
      <c r="A540" s="51" t="s">
        <v>1529</v>
      </c>
      <c r="B540" s="65" t="s">
        <v>205</v>
      </c>
      <c r="C540" s="65" t="s">
        <v>2121</v>
      </c>
      <c r="D540" s="66">
        <v>41285</v>
      </c>
      <c r="E540" s="54" t="s">
        <v>2122</v>
      </c>
      <c r="F540" s="69"/>
      <c r="G540" s="69"/>
      <c r="H540" s="67">
        <v>5786.67</v>
      </c>
      <c r="I540" s="68">
        <v>0</v>
      </c>
      <c r="J540" s="68"/>
    </row>
    <row r="541" spans="1:10" ht="12.75" customHeight="1" x14ac:dyDescent="0.25">
      <c r="A541" s="51" t="s">
        <v>1529</v>
      </c>
      <c r="B541" s="65" t="s">
        <v>205</v>
      </c>
      <c r="C541" s="65" t="s">
        <v>2123</v>
      </c>
      <c r="D541" s="66">
        <v>41285</v>
      </c>
      <c r="E541" s="54" t="s">
        <v>2124</v>
      </c>
      <c r="F541" s="69"/>
      <c r="G541" s="69"/>
      <c r="H541" s="67">
        <v>2610.8000000000002</v>
      </c>
      <c r="I541" s="68">
        <v>0</v>
      </c>
      <c r="J541" s="68"/>
    </row>
    <row r="542" spans="1:10" ht="12.75" customHeight="1" x14ac:dyDescent="0.25">
      <c r="A542" s="51" t="s">
        <v>1529</v>
      </c>
      <c r="B542" s="65" t="s">
        <v>205</v>
      </c>
      <c r="C542" s="65" t="s">
        <v>2125</v>
      </c>
      <c r="D542" s="66">
        <v>41285</v>
      </c>
      <c r="E542" s="54" t="s">
        <v>2126</v>
      </c>
      <c r="F542" s="69"/>
      <c r="G542" s="69"/>
      <c r="H542" s="67">
        <v>4744.54</v>
      </c>
      <c r="I542" s="68">
        <v>0</v>
      </c>
      <c r="J542" s="68"/>
    </row>
    <row r="543" spans="1:10" ht="12.75" customHeight="1" x14ac:dyDescent="0.25">
      <c r="A543" s="51" t="s">
        <v>1529</v>
      </c>
      <c r="B543" s="65" t="s">
        <v>205</v>
      </c>
      <c r="C543" s="65" t="s">
        <v>2127</v>
      </c>
      <c r="D543" s="66">
        <v>41285</v>
      </c>
      <c r="E543" s="54" t="s">
        <v>2128</v>
      </c>
      <c r="F543" s="69"/>
      <c r="G543" s="69"/>
      <c r="H543" s="67">
        <v>2463.23</v>
      </c>
      <c r="I543" s="68">
        <v>0</v>
      </c>
      <c r="J543" s="68"/>
    </row>
    <row r="544" spans="1:10" ht="12.75" customHeight="1" x14ac:dyDescent="0.25">
      <c r="A544" s="51" t="s">
        <v>1529</v>
      </c>
      <c r="B544" s="65" t="s">
        <v>14</v>
      </c>
      <c r="C544" s="65" t="s">
        <v>2129</v>
      </c>
      <c r="D544" s="66">
        <v>41296</v>
      </c>
      <c r="E544" s="54" t="s">
        <v>2130</v>
      </c>
      <c r="F544" s="69"/>
      <c r="G544" s="69"/>
      <c r="H544" s="67">
        <v>0</v>
      </c>
      <c r="I544" s="68">
        <v>39363.120000000003</v>
      </c>
      <c r="J544" s="68"/>
    </row>
    <row r="545" spans="1:10" ht="12.75" customHeight="1" x14ac:dyDescent="0.25">
      <c r="A545" s="51" t="s">
        <v>1529</v>
      </c>
      <c r="B545" s="65" t="s">
        <v>428</v>
      </c>
      <c r="C545" s="65" t="s">
        <v>2131</v>
      </c>
      <c r="D545" s="66">
        <v>41305</v>
      </c>
      <c r="E545" s="54" t="s">
        <v>2132</v>
      </c>
      <c r="F545" s="51" t="s">
        <v>2014</v>
      </c>
      <c r="G545" s="51"/>
      <c r="H545" s="67">
        <v>14185881.619999999</v>
      </c>
      <c r="I545" s="68">
        <v>0</v>
      </c>
      <c r="J545" s="68"/>
    </row>
    <row r="546" spans="1:10" ht="12.75" customHeight="1" x14ac:dyDescent="0.25">
      <c r="A546" s="51" t="s">
        <v>1529</v>
      </c>
      <c r="B546" s="65" t="s">
        <v>205</v>
      </c>
      <c r="C546" s="65" t="s">
        <v>2133</v>
      </c>
      <c r="D546" s="66">
        <v>41305</v>
      </c>
      <c r="E546" s="54" t="s">
        <v>2134</v>
      </c>
      <c r="F546" s="69"/>
      <c r="G546" s="69"/>
      <c r="H546" s="67">
        <v>2172.84</v>
      </c>
      <c r="I546" s="68">
        <v>0</v>
      </c>
      <c r="J546" s="68"/>
    </row>
    <row r="547" spans="1:10" ht="12.75" customHeight="1" x14ac:dyDescent="0.25">
      <c r="A547" s="51" t="s">
        <v>1529</v>
      </c>
      <c r="B547" s="65" t="s">
        <v>205</v>
      </c>
      <c r="C547" s="65" t="s">
        <v>2135</v>
      </c>
      <c r="D547" s="66">
        <v>41305</v>
      </c>
      <c r="E547" s="54" t="s">
        <v>2136</v>
      </c>
      <c r="F547" s="69"/>
      <c r="G547" s="69"/>
      <c r="H547" s="67">
        <v>1802.1</v>
      </c>
      <c r="I547" s="68">
        <v>0</v>
      </c>
      <c r="J547" s="68"/>
    </row>
    <row r="548" spans="1:10" ht="12.75" customHeight="1" x14ac:dyDescent="0.25">
      <c r="A548" s="51" t="s">
        <v>1529</v>
      </c>
      <c r="B548" s="65" t="s">
        <v>205</v>
      </c>
      <c r="C548" s="65" t="s">
        <v>2137</v>
      </c>
      <c r="D548" s="66">
        <v>41305</v>
      </c>
      <c r="E548" s="54" t="s">
        <v>2138</v>
      </c>
      <c r="F548" s="69"/>
      <c r="G548" s="69"/>
      <c r="H548" s="67">
        <v>1863.98</v>
      </c>
      <c r="I548" s="68">
        <v>0</v>
      </c>
      <c r="J548" s="68"/>
    </row>
    <row r="549" spans="1:10" ht="12.75" customHeight="1" x14ac:dyDescent="0.25">
      <c r="A549" s="51" t="s">
        <v>1529</v>
      </c>
      <c r="B549" s="65" t="s">
        <v>205</v>
      </c>
      <c r="C549" s="65" t="s">
        <v>2139</v>
      </c>
      <c r="D549" s="66">
        <v>41305</v>
      </c>
      <c r="E549" s="54" t="s">
        <v>2140</v>
      </c>
      <c r="F549" s="69"/>
      <c r="G549" s="69"/>
      <c r="H549" s="67">
        <v>3764.41</v>
      </c>
      <c r="I549" s="68">
        <v>0</v>
      </c>
      <c r="J549" s="68"/>
    </row>
    <row r="550" spans="1:10" ht="12.75" customHeight="1" x14ac:dyDescent="0.25">
      <c r="A550" s="51" t="s">
        <v>1529</v>
      </c>
      <c r="B550" s="65" t="s">
        <v>205</v>
      </c>
      <c r="C550" s="65" t="s">
        <v>2141</v>
      </c>
      <c r="D550" s="66">
        <v>41305</v>
      </c>
      <c r="E550" s="54" t="s">
        <v>2142</v>
      </c>
      <c r="F550" s="69"/>
      <c r="G550" s="69"/>
      <c r="H550" s="67">
        <v>2039.79</v>
      </c>
      <c r="I550" s="68">
        <v>0</v>
      </c>
      <c r="J550" s="68"/>
    </row>
    <row r="551" spans="1:10" ht="12.75" customHeight="1" x14ac:dyDescent="0.25">
      <c r="A551" s="51" t="s">
        <v>1529</v>
      </c>
      <c r="B551" s="65" t="s">
        <v>205</v>
      </c>
      <c r="C551" s="65" t="s">
        <v>2143</v>
      </c>
      <c r="D551" s="66">
        <v>41305</v>
      </c>
      <c r="E551" s="54" t="s">
        <v>2144</v>
      </c>
      <c r="F551" s="69"/>
      <c r="G551" s="69"/>
      <c r="H551" s="67">
        <v>2054.12</v>
      </c>
      <c r="I551" s="68">
        <v>0</v>
      </c>
      <c r="J551" s="68"/>
    </row>
    <row r="552" spans="1:10" ht="12.75" customHeight="1" x14ac:dyDescent="0.25">
      <c r="A552" s="51" t="s">
        <v>1529</v>
      </c>
      <c r="B552" s="65" t="s">
        <v>205</v>
      </c>
      <c r="C552" s="65" t="s">
        <v>2145</v>
      </c>
      <c r="D552" s="66">
        <v>41305</v>
      </c>
      <c r="E552" s="54" t="s">
        <v>2146</v>
      </c>
      <c r="F552" s="69"/>
      <c r="G552" s="69"/>
      <c r="H552" s="67">
        <v>2050.17</v>
      </c>
      <c r="I552" s="68">
        <v>0</v>
      </c>
      <c r="J552" s="68"/>
    </row>
    <row r="553" spans="1:10" ht="12.75" customHeight="1" x14ac:dyDescent="0.25">
      <c r="A553" s="51" t="s">
        <v>1529</v>
      </c>
      <c r="B553" s="65" t="s">
        <v>205</v>
      </c>
      <c r="C553" s="65" t="s">
        <v>2147</v>
      </c>
      <c r="D553" s="66">
        <v>41305</v>
      </c>
      <c r="E553" s="54" t="s">
        <v>2148</v>
      </c>
      <c r="F553" s="69"/>
      <c r="G553" s="69"/>
      <c r="H553" s="67">
        <v>1751.9</v>
      </c>
      <c r="I553" s="68">
        <v>0</v>
      </c>
      <c r="J553" s="68"/>
    </row>
    <row r="554" spans="1:10" ht="12.75" customHeight="1" x14ac:dyDescent="0.25">
      <c r="A554" s="51" t="s">
        <v>1529</v>
      </c>
      <c r="B554" s="65" t="s">
        <v>205</v>
      </c>
      <c r="C554" s="65" t="s">
        <v>2149</v>
      </c>
      <c r="D554" s="66">
        <v>41305</v>
      </c>
      <c r="E554" s="54" t="s">
        <v>2150</v>
      </c>
      <c r="F554" s="69"/>
      <c r="G554" s="69"/>
      <c r="H554" s="67">
        <v>3051.7</v>
      </c>
      <c r="I554" s="68">
        <v>0</v>
      </c>
      <c r="J554" s="68"/>
    </row>
    <row r="555" spans="1:10" ht="12.75" customHeight="1" x14ac:dyDescent="0.25">
      <c r="A555" s="51" t="s">
        <v>1529</v>
      </c>
      <c r="B555" s="65" t="s">
        <v>428</v>
      </c>
      <c r="C555" s="65" t="s">
        <v>2151</v>
      </c>
      <c r="D555" s="66">
        <v>41305</v>
      </c>
      <c r="E555" s="54" t="s">
        <v>2152</v>
      </c>
      <c r="F555" s="69"/>
      <c r="G555" s="69"/>
      <c r="H555" s="67">
        <v>0</v>
      </c>
      <c r="I555" s="68">
        <v>2621380.4</v>
      </c>
      <c r="J555" s="68"/>
    </row>
    <row r="556" spans="1:10" ht="12.75" customHeight="1" x14ac:dyDescent="0.25">
      <c r="A556" s="51" t="s">
        <v>1529</v>
      </c>
      <c r="B556" s="65" t="s">
        <v>428</v>
      </c>
      <c r="C556" s="65" t="s">
        <v>2153</v>
      </c>
      <c r="D556" s="66">
        <v>41305</v>
      </c>
      <c r="E556" s="54" t="s">
        <v>2154</v>
      </c>
      <c r="F556" s="51" t="s">
        <v>2014</v>
      </c>
      <c r="G556" s="51"/>
      <c r="H556" s="67">
        <v>2007460.98</v>
      </c>
      <c r="I556" s="68">
        <v>0</v>
      </c>
      <c r="J556" s="68"/>
    </row>
    <row r="557" spans="1:10" ht="12.75" customHeight="1" x14ac:dyDescent="0.25">
      <c r="A557" s="51" t="s">
        <v>1529</v>
      </c>
      <c r="B557" s="65" t="s">
        <v>205</v>
      </c>
      <c r="C557" s="65" t="s">
        <v>2155</v>
      </c>
      <c r="D557" s="66">
        <v>41305</v>
      </c>
      <c r="E557" s="54" t="s">
        <v>2156</v>
      </c>
      <c r="F557" s="51" t="s">
        <v>2157</v>
      </c>
      <c r="G557" s="51"/>
      <c r="H557" s="67">
        <v>5656.44</v>
      </c>
      <c r="I557" s="68">
        <v>0</v>
      </c>
      <c r="J557" s="68"/>
    </row>
    <row r="558" spans="1:10" ht="12.75" customHeight="1" x14ac:dyDescent="0.25">
      <c r="A558" s="51" t="s">
        <v>1529</v>
      </c>
      <c r="B558" s="65" t="s">
        <v>205</v>
      </c>
      <c r="C558" s="65" t="s">
        <v>2158</v>
      </c>
      <c r="D558" s="66">
        <v>41320</v>
      </c>
      <c r="E558" s="54" t="s">
        <v>2159</v>
      </c>
      <c r="F558" s="69"/>
      <c r="G558" s="69"/>
      <c r="H558" s="67">
        <v>40817.08</v>
      </c>
      <c r="I558" s="68">
        <v>0</v>
      </c>
      <c r="J558" s="68"/>
    </row>
    <row r="559" spans="1:10" ht="12.75" customHeight="1" x14ac:dyDescent="0.25">
      <c r="A559" s="51" t="s">
        <v>1529</v>
      </c>
      <c r="B559" s="65" t="s">
        <v>205</v>
      </c>
      <c r="C559" s="65" t="s">
        <v>2160</v>
      </c>
      <c r="D559" s="66">
        <v>41320</v>
      </c>
      <c r="E559" s="54" t="s">
        <v>2161</v>
      </c>
      <c r="F559" s="69"/>
      <c r="G559" s="69"/>
      <c r="H559" s="67">
        <v>27144.14</v>
      </c>
      <c r="I559" s="68">
        <v>0</v>
      </c>
      <c r="J559" s="68"/>
    </row>
    <row r="560" spans="1:10" ht="12.75" customHeight="1" x14ac:dyDescent="0.25">
      <c r="A560" s="51" t="s">
        <v>1529</v>
      </c>
      <c r="B560" s="65" t="s">
        <v>205</v>
      </c>
      <c r="C560" s="65" t="s">
        <v>2162</v>
      </c>
      <c r="D560" s="66">
        <v>41320</v>
      </c>
      <c r="E560" s="54" t="s">
        <v>2163</v>
      </c>
      <c r="F560" s="69"/>
      <c r="G560" s="69"/>
      <c r="H560" s="67">
        <v>36689.03</v>
      </c>
      <c r="I560" s="68">
        <v>0</v>
      </c>
      <c r="J560" s="68"/>
    </row>
    <row r="561" spans="1:10" ht="12.75" customHeight="1" x14ac:dyDescent="0.25">
      <c r="A561" s="51" t="s">
        <v>1529</v>
      </c>
      <c r="B561" s="65" t="s">
        <v>205</v>
      </c>
      <c r="C561" s="65" t="s">
        <v>2164</v>
      </c>
      <c r="D561" s="66">
        <v>41320</v>
      </c>
      <c r="E561" s="54" t="s">
        <v>2165</v>
      </c>
      <c r="F561" s="69"/>
      <c r="G561" s="69"/>
      <c r="H561" s="67">
        <v>36487.4</v>
      </c>
      <c r="I561" s="68">
        <v>0</v>
      </c>
      <c r="J561" s="68"/>
    </row>
    <row r="562" spans="1:10" ht="12.75" customHeight="1" x14ac:dyDescent="0.25">
      <c r="A562" s="51" t="s">
        <v>1529</v>
      </c>
      <c r="B562" s="65" t="s">
        <v>205</v>
      </c>
      <c r="C562" s="65" t="s">
        <v>2166</v>
      </c>
      <c r="D562" s="66">
        <v>41320</v>
      </c>
      <c r="E562" s="54" t="s">
        <v>2167</v>
      </c>
      <c r="F562" s="69"/>
      <c r="G562" s="69"/>
      <c r="H562" s="67">
        <v>36487.760000000002</v>
      </c>
      <c r="I562" s="68">
        <v>0</v>
      </c>
      <c r="J562" s="68"/>
    </row>
    <row r="563" spans="1:10" ht="12.75" customHeight="1" x14ac:dyDescent="0.25">
      <c r="A563" s="51" t="s">
        <v>1529</v>
      </c>
      <c r="B563" s="65" t="s">
        <v>205</v>
      </c>
      <c r="C563" s="65" t="s">
        <v>2168</v>
      </c>
      <c r="D563" s="66">
        <v>41327</v>
      </c>
      <c r="E563" s="54" t="s">
        <v>2169</v>
      </c>
      <c r="F563" s="69"/>
      <c r="G563" s="69"/>
      <c r="H563" s="67">
        <v>29092.7</v>
      </c>
      <c r="I563" s="68">
        <v>0</v>
      </c>
      <c r="J563" s="68"/>
    </row>
    <row r="564" spans="1:10" ht="12.75" customHeight="1" x14ac:dyDescent="0.25">
      <c r="A564" s="51" t="s">
        <v>1529</v>
      </c>
      <c r="B564" s="65" t="s">
        <v>205</v>
      </c>
      <c r="C564" s="65" t="s">
        <v>2170</v>
      </c>
      <c r="D564" s="66">
        <v>41327</v>
      </c>
      <c r="E564" s="54" t="s">
        <v>2171</v>
      </c>
      <c r="F564" s="69"/>
      <c r="G564" s="69"/>
      <c r="H564" s="67">
        <v>16126.41</v>
      </c>
      <c r="I564" s="68">
        <v>0</v>
      </c>
      <c r="J564" s="68"/>
    </row>
    <row r="565" spans="1:10" ht="12.75" customHeight="1" x14ac:dyDescent="0.25">
      <c r="A565" s="51" t="s">
        <v>1529</v>
      </c>
      <c r="B565" s="65" t="s">
        <v>205</v>
      </c>
      <c r="C565" s="65" t="s">
        <v>2172</v>
      </c>
      <c r="D565" s="66">
        <v>41327</v>
      </c>
      <c r="E565" s="54" t="s">
        <v>2173</v>
      </c>
      <c r="F565" s="69"/>
      <c r="G565" s="69"/>
      <c r="H565" s="67">
        <v>21416.33</v>
      </c>
      <c r="I565" s="68">
        <v>0</v>
      </c>
      <c r="J565" s="68"/>
    </row>
    <row r="566" spans="1:10" ht="12.75" customHeight="1" x14ac:dyDescent="0.25">
      <c r="A566" s="51" t="s">
        <v>1529</v>
      </c>
      <c r="B566" s="65" t="s">
        <v>205</v>
      </c>
      <c r="C566" s="65" t="s">
        <v>2174</v>
      </c>
      <c r="D566" s="66">
        <v>41327</v>
      </c>
      <c r="E566" s="54" t="s">
        <v>2175</v>
      </c>
      <c r="F566" s="69"/>
      <c r="G566" s="69"/>
      <c r="H566" s="67">
        <v>22512.48</v>
      </c>
      <c r="I566" s="68">
        <v>0</v>
      </c>
      <c r="J566" s="68"/>
    </row>
    <row r="567" spans="1:10" ht="12.75" customHeight="1" x14ac:dyDescent="0.25">
      <c r="A567" s="51" t="s">
        <v>1529</v>
      </c>
      <c r="B567" s="65" t="s">
        <v>428</v>
      </c>
      <c r="C567" s="65" t="s">
        <v>1328</v>
      </c>
      <c r="D567" s="66">
        <v>41364</v>
      </c>
      <c r="E567" s="54" t="s">
        <v>2176</v>
      </c>
      <c r="F567" s="69"/>
      <c r="G567" s="69"/>
      <c r="H567" s="67">
        <v>5581.22</v>
      </c>
      <c r="I567" s="68">
        <v>0</v>
      </c>
      <c r="J567" s="68"/>
    </row>
    <row r="568" spans="1:10" ht="12.75" customHeight="1" x14ac:dyDescent="0.25">
      <c r="A568" s="51" t="s">
        <v>1529</v>
      </c>
      <c r="B568" s="65" t="s">
        <v>428</v>
      </c>
      <c r="C568" s="65" t="s">
        <v>1328</v>
      </c>
      <c r="D568" s="66">
        <v>41364</v>
      </c>
      <c r="E568" s="54" t="s">
        <v>2176</v>
      </c>
      <c r="F568" s="69"/>
      <c r="G568" s="69"/>
      <c r="H568" s="67">
        <v>5581.22</v>
      </c>
      <c r="I568" s="68">
        <v>0</v>
      </c>
      <c r="J568" s="68"/>
    </row>
    <row r="569" spans="1:10" ht="12.75" customHeight="1" x14ac:dyDescent="0.25">
      <c r="A569" s="51" t="s">
        <v>1529</v>
      </c>
      <c r="B569" s="65" t="s">
        <v>428</v>
      </c>
      <c r="C569" s="65" t="s">
        <v>2177</v>
      </c>
      <c r="D569" s="66">
        <v>41364</v>
      </c>
      <c r="E569" s="54" t="s">
        <v>2178</v>
      </c>
      <c r="F569" s="69"/>
      <c r="G569" s="69"/>
      <c r="H569" s="67">
        <v>0</v>
      </c>
      <c r="I569" s="68">
        <v>6122702.4900000002</v>
      </c>
      <c r="J569" s="68"/>
    </row>
    <row r="570" spans="1:10" ht="12.75" customHeight="1" x14ac:dyDescent="0.25">
      <c r="A570" s="51" t="s">
        <v>1529</v>
      </c>
      <c r="B570" s="65" t="s">
        <v>205</v>
      </c>
      <c r="C570" s="65" t="s">
        <v>2179</v>
      </c>
      <c r="D570" s="66">
        <v>41374</v>
      </c>
      <c r="E570" s="54" t="s">
        <v>2180</v>
      </c>
      <c r="F570" s="51" t="s">
        <v>2014</v>
      </c>
      <c r="G570" s="51"/>
      <c r="H570" s="67">
        <v>36487.760000000002</v>
      </c>
      <c r="I570" s="68">
        <v>0</v>
      </c>
      <c r="J570" s="68"/>
    </row>
    <row r="571" spans="1:10" ht="12.75" customHeight="1" x14ac:dyDescent="0.25">
      <c r="A571" s="51" t="s">
        <v>1529</v>
      </c>
      <c r="B571" s="65" t="s">
        <v>205</v>
      </c>
      <c r="C571" s="65" t="s">
        <v>2181</v>
      </c>
      <c r="D571" s="66">
        <v>41374</v>
      </c>
      <c r="E571" s="54" t="s">
        <v>2182</v>
      </c>
      <c r="F571" s="51" t="s">
        <v>2014</v>
      </c>
      <c r="G571" s="51"/>
      <c r="H571" s="67">
        <v>40817.08</v>
      </c>
      <c r="I571" s="68">
        <v>0</v>
      </c>
      <c r="J571" s="68"/>
    </row>
    <row r="572" spans="1:10" ht="12.75" customHeight="1" x14ac:dyDescent="0.25">
      <c r="A572" s="51" t="s">
        <v>1529</v>
      </c>
      <c r="B572" s="65" t="s">
        <v>205</v>
      </c>
      <c r="C572" s="65" t="s">
        <v>2183</v>
      </c>
      <c r="D572" s="66">
        <v>41376</v>
      </c>
      <c r="E572" s="54" t="s">
        <v>2184</v>
      </c>
      <c r="F572" s="51" t="s">
        <v>2014</v>
      </c>
      <c r="G572" s="51"/>
      <c r="H572" s="67">
        <v>36689.03</v>
      </c>
      <c r="I572" s="68">
        <v>0</v>
      </c>
      <c r="J572" s="68"/>
    </row>
    <row r="573" spans="1:10" ht="12.75" customHeight="1" x14ac:dyDescent="0.25">
      <c r="A573" s="51" t="s">
        <v>1529</v>
      </c>
      <c r="B573" s="65" t="s">
        <v>205</v>
      </c>
      <c r="C573" s="65" t="s">
        <v>2185</v>
      </c>
      <c r="D573" s="66">
        <v>41376</v>
      </c>
      <c r="E573" s="54" t="s">
        <v>2186</v>
      </c>
      <c r="F573" s="51" t="s">
        <v>2014</v>
      </c>
      <c r="G573" s="51"/>
      <c r="H573" s="67">
        <v>36796.129999999997</v>
      </c>
      <c r="I573" s="68">
        <v>0</v>
      </c>
      <c r="J573" s="68"/>
    </row>
    <row r="574" spans="1:10" ht="12.75" customHeight="1" x14ac:dyDescent="0.25">
      <c r="A574" s="51" t="s">
        <v>1529</v>
      </c>
      <c r="B574" s="65" t="s">
        <v>205</v>
      </c>
      <c r="C574" s="65" t="s">
        <v>2187</v>
      </c>
      <c r="D574" s="66">
        <v>41397</v>
      </c>
      <c r="E574" s="54" t="s">
        <v>2188</v>
      </c>
      <c r="F574" s="51" t="s">
        <v>2189</v>
      </c>
      <c r="G574" s="51"/>
      <c r="H574" s="67">
        <v>10353.59</v>
      </c>
      <c r="I574" s="68">
        <v>0</v>
      </c>
      <c r="J574" s="68"/>
    </row>
    <row r="575" spans="1:10" ht="12.75" customHeight="1" x14ac:dyDescent="0.25">
      <c r="A575" s="51" t="s">
        <v>1529</v>
      </c>
      <c r="B575" s="65" t="s">
        <v>205</v>
      </c>
      <c r="C575" s="65" t="s">
        <v>2190</v>
      </c>
      <c r="D575" s="66">
        <v>41397</v>
      </c>
      <c r="E575" s="54" t="s">
        <v>2191</v>
      </c>
      <c r="F575" s="51" t="s">
        <v>2014</v>
      </c>
      <c r="G575" s="51"/>
      <c r="H575" s="67">
        <v>6673.96</v>
      </c>
      <c r="I575" s="68">
        <v>0</v>
      </c>
      <c r="J575" s="68"/>
    </row>
    <row r="576" spans="1:10" ht="12.75" customHeight="1" x14ac:dyDescent="0.25">
      <c r="A576" s="51" t="s">
        <v>1529</v>
      </c>
      <c r="B576" s="65" t="s">
        <v>205</v>
      </c>
      <c r="C576" s="65" t="s">
        <v>2192</v>
      </c>
      <c r="D576" s="66">
        <v>41556</v>
      </c>
      <c r="E576" s="54" t="s">
        <v>2193</v>
      </c>
      <c r="F576" s="51" t="s">
        <v>2189</v>
      </c>
      <c r="G576" s="51"/>
      <c r="H576" s="67">
        <v>21398.5</v>
      </c>
      <c r="I576" s="68">
        <v>0</v>
      </c>
      <c r="J576" s="68"/>
    </row>
    <row r="577" spans="1:10" ht="12.75" customHeight="1" x14ac:dyDescent="0.25">
      <c r="A577" s="51" t="s">
        <v>1529</v>
      </c>
      <c r="B577" s="65" t="s">
        <v>205</v>
      </c>
      <c r="C577" s="65" t="s">
        <v>2194</v>
      </c>
      <c r="D577" s="66">
        <v>41568</v>
      </c>
      <c r="E577" s="54" t="s">
        <v>2195</v>
      </c>
      <c r="F577" s="51" t="s">
        <v>2189</v>
      </c>
      <c r="G577" s="51"/>
      <c r="H577" s="67">
        <v>36487.760000000002</v>
      </c>
      <c r="I577" s="68">
        <v>0</v>
      </c>
      <c r="J577" s="68"/>
    </row>
    <row r="578" spans="1:10" ht="12.75" customHeight="1" x14ac:dyDescent="0.25">
      <c r="A578" s="51" t="s">
        <v>1529</v>
      </c>
      <c r="B578" s="65" t="s">
        <v>205</v>
      </c>
      <c r="C578" s="65" t="s">
        <v>2196</v>
      </c>
      <c r="D578" s="66">
        <v>41568</v>
      </c>
      <c r="E578" s="54" t="s">
        <v>2197</v>
      </c>
      <c r="F578" s="51" t="s">
        <v>2189</v>
      </c>
      <c r="G578" s="51"/>
      <c r="H578" s="67">
        <v>36152.46</v>
      </c>
      <c r="I578" s="68">
        <v>0</v>
      </c>
      <c r="J578" s="68"/>
    </row>
    <row r="579" spans="1:10" ht="12.75" customHeight="1" x14ac:dyDescent="0.25">
      <c r="A579" s="51" t="s">
        <v>1529</v>
      </c>
      <c r="B579" s="65" t="s">
        <v>205</v>
      </c>
      <c r="C579" s="65" t="s">
        <v>2198</v>
      </c>
      <c r="D579" s="66">
        <v>41824</v>
      </c>
      <c r="E579" s="54" t="s">
        <v>2199</v>
      </c>
      <c r="F579" s="69"/>
      <c r="G579" s="69"/>
      <c r="H579" s="67">
        <v>7566</v>
      </c>
      <c r="I579" s="68">
        <v>0</v>
      </c>
      <c r="J579" s="68"/>
    </row>
    <row r="580" spans="1:10" ht="12.75" customHeight="1" x14ac:dyDescent="0.25">
      <c r="A580" s="51" t="s">
        <v>1529</v>
      </c>
      <c r="B580" s="65" t="s">
        <v>205</v>
      </c>
      <c r="C580" s="65" t="s">
        <v>2200</v>
      </c>
      <c r="D580" s="66">
        <v>41827</v>
      </c>
      <c r="E580" s="54" t="s">
        <v>2201</v>
      </c>
      <c r="F580" s="69"/>
      <c r="G580" s="69"/>
      <c r="H580" s="67">
        <v>10353.59</v>
      </c>
      <c r="I580" s="68">
        <v>0</v>
      </c>
      <c r="J580" s="68"/>
    </row>
    <row r="581" spans="1:10" ht="12.75" customHeight="1" x14ac:dyDescent="0.25">
      <c r="A581" s="51" t="s">
        <v>1529</v>
      </c>
      <c r="B581" s="65" t="s">
        <v>205</v>
      </c>
      <c r="C581" s="65" t="s">
        <v>2202</v>
      </c>
      <c r="D581" s="66">
        <v>41858</v>
      </c>
      <c r="E581" s="54" t="s">
        <v>2203</v>
      </c>
      <c r="F581" s="51" t="s">
        <v>2189</v>
      </c>
      <c r="G581" s="51"/>
      <c r="H581" s="67">
        <v>10056.51</v>
      </c>
      <c r="I581" s="68">
        <v>0</v>
      </c>
      <c r="J581" s="68"/>
    </row>
    <row r="582" spans="1:10" ht="12.75" customHeight="1" x14ac:dyDescent="0.25">
      <c r="A582" s="51" t="s">
        <v>1529</v>
      </c>
      <c r="B582" s="65" t="s">
        <v>205</v>
      </c>
      <c r="C582" s="65" t="s">
        <v>2185</v>
      </c>
      <c r="D582" s="66">
        <v>41869</v>
      </c>
      <c r="E582" s="54" t="s">
        <v>2204</v>
      </c>
      <c r="F582" s="51" t="s">
        <v>2189</v>
      </c>
      <c r="G582" s="51"/>
      <c r="H582" s="67">
        <v>10518.76</v>
      </c>
      <c r="I582" s="68">
        <v>0</v>
      </c>
      <c r="J582" s="68"/>
    </row>
    <row r="583" spans="1:10" ht="12.75" customHeight="1" x14ac:dyDescent="0.25">
      <c r="A583" s="51" t="s">
        <v>1529</v>
      </c>
      <c r="B583" s="65" t="s">
        <v>428</v>
      </c>
      <c r="C583" s="65" t="s">
        <v>2060</v>
      </c>
      <c r="D583" s="66">
        <v>42369</v>
      </c>
      <c r="E583" s="54" t="s">
        <v>2205</v>
      </c>
      <c r="F583" s="69"/>
      <c r="G583" s="69"/>
      <c r="H583" s="67">
        <v>16621.25</v>
      </c>
      <c r="I583" s="68">
        <v>0</v>
      </c>
      <c r="J583" s="68"/>
    </row>
    <row r="584" spans="1:10" ht="12.75" customHeight="1" x14ac:dyDescent="0.25">
      <c r="A584" s="51" t="s">
        <v>1529</v>
      </c>
      <c r="B584" s="65" t="s">
        <v>428</v>
      </c>
      <c r="C584" s="65" t="s">
        <v>2062</v>
      </c>
      <c r="D584" s="66">
        <v>42369</v>
      </c>
      <c r="E584" s="54" t="s">
        <v>2206</v>
      </c>
      <c r="F584" s="69"/>
      <c r="G584" s="69"/>
      <c r="H584" s="67">
        <v>13370.89</v>
      </c>
      <c r="I584" s="68">
        <v>0</v>
      </c>
      <c r="J584" s="68"/>
    </row>
    <row r="585" spans="1:10" ht="12.75" customHeight="1" x14ac:dyDescent="0.25">
      <c r="A585" s="58" t="s">
        <v>2207</v>
      </c>
      <c r="B585" s="59"/>
      <c r="C585" s="59"/>
      <c r="D585" s="60"/>
      <c r="E585" s="61"/>
      <c r="F585" s="62"/>
      <c r="G585" s="62"/>
      <c r="H585" s="71">
        <f>SUM(H238:H584)</f>
        <v>18001253.869999997</v>
      </c>
      <c r="I585" s="71">
        <f>SUM(I238:I584)</f>
        <v>30428024.549999997</v>
      </c>
      <c r="J585" s="64">
        <f>+I585-H585</f>
        <v>12426770.68</v>
      </c>
    </row>
    <row r="586" spans="1:10" ht="12.75" customHeight="1" x14ac:dyDescent="0.25">
      <c r="A586" s="47" t="s">
        <v>2208</v>
      </c>
      <c r="B586" s="47"/>
      <c r="C586" s="47"/>
      <c r="D586" s="47"/>
      <c r="E586" s="47" t="s">
        <v>2209</v>
      </c>
      <c r="F586" s="48"/>
      <c r="G586" s="49">
        <v>0</v>
      </c>
      <c r="H586" s="49"/>
      <c r="I586" s="72"/>
      <c r="J586" s="50"/>
    </row>
    <row r="587" spans="1:10" ht="12.75" customHeight="1" x14ac:dyDescent="0.25">
      <c r="A587" s="51" t="s">
        <v>2208</v>
      </c>
      <c r="B587" s="65" t="s">
        <v>14</v>
      </c>
      <c r="C587" s="65">
        <v>2893</v>
      </c>
      <c r="D587" s="66">
        <v>40322</v>
      </c>
      <c r="E587" s="54" t="s">
        <v>2210</v>
      </c>
      <c r="F587" s="69"/>
      <c r="G587" s="69"/>
      <c r="H587" s="67">
        <v>0</v>
      </c>
      <c r="I587" s="68">
        <v>37000</v>
      </c>
      <c r="J587" s="68"/>
    </row>
    <row r="588" spans="1:10" ht="12.75" customHeight="1" x14ac:dyDescent="0.25">
      <c r="A588" s="51" t="s">
        <v>2208</v>
      </c>
      <c r="B588" s="65" t="s">
        <v>14</v>
      </c>
      <c r="C588" s="65">
        <v>2979</v>
      </c>
      <c r="D588" s="66">
        <v>40324</v>
      </c>
      <c r="E588" s="54" t="s">
        <v>2211</v>
      </c>
      <c r="F588" s="69"/>
      <c r="G588" s="69"/>
      <c r="H588" s="67">
        <v>0</v>
      </c>
      <c r="I588" s="68">
        <v>37000</v>
      </c>
      <c r="J588" s="68"/>
    </row>
    <row r="589" spans="1:10" ht="12.75" customHeight="1" x14ac:dyDescent="0.25">
      <c r="A589" s="51" t="s">
        <v>2208</v>
      </c>
      <c r="B589" s="65" t="s">
        <v>14</v>
      </c>
      <c r="C589" s="65">
        <v>2980</v>
      </c>
      <c r="D589" s="66">
        <v>40324</v>
      </c>
      <c r="E589" s="54" t="s">
        <v>2212</v>
      </c>
      <c r="F589" s="69"/>
      <c r="G589" s="69"/>
      <c r="H589" s="67">
        <v>0</v>
      </c>
      <c r="I589" s="68">
        <v>921372.92</v>
      </c>
      <c r="J589" s="68"/>
    </row>
    <row r="590" spans="1:10" ht="12.75" customHeight="1" x14ac:dyDescent="0.25">
      <c r="A590" s="51" t="s">
        <v>2208</v>
      </c>
      <c r="B590" s="65" t="s">
        <v>205</v>
      </c>
      <c r="C590" s="65">
        <v>4298</v>
      </c>
      <c r="D590" s="66">
        <v>40422</v>
      </c>
      <c r="E590" s="54" t="s">
        <v>2213</v>
      </c>
      <c r="F590" s="69"/>
      <c r="G590" s="69"/>
      <c r="H590" s="67">
        <v>378627.08</v>
      </c>
      <c r="I590" s="68">
        <v>0</v>
      </c>
      <c r="J590" s="68"/>
    </row>
    <row r="591" spans="1:10" ht="12.75" customHeight="1" x14ac:dyDescent="0.25">
      <c r="A591" s="51" t="s">
        <v>2208</v>
      </c>
      <c r="B591" s="65" t="s">
        <v>14</v>
      </c>
      <c r="C591" s="65">
        <v>7418</v>
      </c>
      <c r="D591" s="66">
        <v>40486</v>
      </c>
      <c r="E591" s="54" t="s">
        <v>2214</v>
      </c>
      <c r="F591" s="69"/>
      <c r="G591" s="69"/>
      <c r="H591" s="67">
        <v>0</v>
      </c>
      <c r="I591" s="68">
        <v>579698.72</v>
      </c>
      <c r="J591" s="68"/>
    </row>
    <row r="592" spans="1:10" ht="12.75" customHeight="1" x14ac:dyDescent="0.25">
      <c r="A592" s="51" t="s">
        <v>2208</v>
      </c>
      <c r="B592" s="65" t="s">
        <v>205</v>
      </c>
      <c r="C592" s="65" t="s">
        <v>2215</v>
      </c>
      <c r="D592" s="66">
        <v>40611</v>
      </c>
      <c r="E592" s="54" t="s">
        <v>2216</v>
      </c>
      <c r="F592" s="69"/>
      <c r="G592" s="69"/>
      <c r="H592" s="67">
        <v>200000</v>
      </c>
      <c r="I592" s="68">
        <v>0</v>
      </c>
      <c r="J592" s="68"/>
    </row>
    <row r="593" spans="1:10" ht="12.75" customHeight="1" x14ac:dyDescent="0.25">
      <c r="A593" s="51" t="s">
        <v>2208</v>
      </c>
      <c r="B593" s="65" t="s">
        <v>205</v>
      </c>
      <c r="C593" s="65" t="s">
        <v>2217</v>
      </c>
      <c r="D593" s="66">
        <v>40681</v>
      </c>
      <c r="E593" s="54" t="s">
        <v>2218</v>
      </c>
      <c r="F593" s="69"/>
      <c r="G593" s="69"/>
      <c r="H593" s="67">
        <v>200000</v>
      </c>
      <c r="I593" s="68">
        <v>0</v>
      </c>
      <c r="J593" s="68"/>
    </row>
    <row r="594" spans="1:10" ht="12.75" customHeight="1" x14ac:dyDescent="0.25">
      <c r="A594" s="51" t="s">
        <v>2208</v>
      </c>
      <c r="B594" s="65" t="s">
        <v>14</v>
      </c>
      <c r="C594" s="65" t="s">
        <v>2219</v>
      </c>
      <c r="D594" s="66">
        <v>40743</v>
      </c>
      <c r="E594" s="54" t="s">
        <v>2220</v>
      </c>
      <c r="F594" s="69"/>
      <c r="G594" s="69"/>
      <c r="H594" s="67">
        <v>0</v>
      </c>
      <c r="I594" s="68">
        <v>50000</v>
      </c>
      <c r="J594" s="68"/>
    </row>
    <row r="595" spans="1:10" ht="12.75" customHeight="1" x14ac:dyDescent="0.25">
      <c r="A595" s="51" t="s">
        <v>2208</v>
      </c>
      <c r="B595" s="65" t="s">
        <v>14</v>
      </c>
      <c r="C595" s="65" t="s">
        <v>2221</v>
      </c>
      <c r="D595" s="66">
        <v>40773</v>
      </c>
      <c r="E595" s="54" t="s">
        <v>2222</v>
      </c>
      <c r="F595" s="51" t="s">
        <v>2221</v>
      </c>
      <c r="G595" s="51"/>
      <c r="H595" s="67">
        <v>0</v>
      </c>
      <c r="I595" s="68">
        <v>50000</v>
      </c>
      <c r="J595" s="68"/>
    </row>
    <row r="596" spans="1:10" ht="12.75" customHeight="1" x14ac:dyDescent="0.25">
      <c r="A596" s="51" t="s">
        <v>2208</v>
      </c>
      <c r="B596" s="65" t="s">
        <v>14</v>
      </c>
      <c r="C596" s="65" t="s">
        <v>2223</v>
      </c>
      <c r="D596" s="66">
        <v>40777</v>
      </c>
      <c r="E596" s="54" t="s">
        <v>2224</v>
      </c>
      <c r="F596" s="51" t="s">
        <v>2223</v>
      </c>
      <c r="G596" s="51"/>
      <c r="H596" s="67">
        <v>0</v>
      </c>
      <c r="I596" s="68">
        <v>50000</v>
      </c>
      <c r="J596" s="68"/>
    </row>
    <row r="597" spans="1:10" ht="12.75" customHeight="1" x14ac:dyDescent="0.25">
      <c r="A597" s="51" t="s">
        <v>2208</v>
      </c>
      <c r="B597" s="65" t="s">
        <v>14</v>
      </c>
      <c r="C597" s="65" t="s">
        <v>2225</v>
      </c>
      <c r="D597" s="66">
        <v>40823</v>
      </c>
      <c r="E597" s="54" t="s">
        <v>2226</v>
      </c>
      <c r="F597" s="69"/>
      <c r="G597" s="69"/>
      <c r="H597" s="67">
        <v>0</v>
      </c>
      <c r="I597" s="68">
        <v>50000</v>
      </c>
      <c r="J597" s="68"/>
    </row>
    <row r="598" spans="1:10" ht="12.75" customHeight="1" x14ac:dyDescent="0.25">
      <c r="A598" s="51" t="s">
        <v>2208</v>
      </c>
      <c r="B598" s="65" t="s">
        <v>14</v>
      </c>
      <c r="C598" s="65" t="s">
        <v>2227</v>
      </c>
      <c r="D598" s="66">
        <v>40840</v>
      </c>
      <c r="E598" s="54" t="s">
        <v>2228</v>
      </c>
      <c r="F598" s="69"/>
      <c r="G598" s="69"/>
      <c r="H598" s="67">
        <v>0</v>
      </c>
      <c r="I598" s="68">
        <v>50000</v>
      </c>
      <c r="J598" s="68"/>
    </row>
    <row r="599" spans="1:10" ht="12.75" customHeight="1" x14ac:dyDescent="0.25">
      <c r="A599" s="51" t="s">
        <v>2208</v>
      </c>
      <c r="B599" s="65" t="s">
        <v>14</v>
      </c>
      <c r="C599" s="65" t="s">
        <v>2229</v>
      </c>
      <c r="D599" s="66">
        <v>40882</v>
      </c>
      <c r="E599" s="54" t="s">
        <v>2230</v>
      </c>
      <c r="F599" s="69"/>
      <c r="G599" s="69"/>
      <c r="H599" s="67">
        <v>0</v>
      </c>
      <c r="I599" s="68">
        <v>50000</v>
      </c>
      <c r="J599" s="68"/>
    </row>
    <row r="600" spans="1:10" ht="12.75" customHeight="1" x14ac:dyDescent="0.25">
      <c r="A600" s="51" t="s">
        <v>2208</v>
      </c>
      <c r="B600" s="65" t="s">
        <v>14</v>
      </c>
      <c r="C600" s="65" t="s">
        <v>2231</v>
      </c>
      <c r="D600" s="66">
        <v>40892</v>
      </c>
      <c r="E600" s="54" t="s">
        <v>2232</v>
      </c>
      <c r="F600" s="69"/>
      <c r="G600" s="69"/>
      <c r="H600" s="67">
        <v>0</v>
      </c>
      <c r="I600" s="68">
        <v>50000</v>
      </c>
      <c r="J600" s="68"/>
    </row>
    <row r="601" spans="1:10" ht="12.75" customHeight="1" x14ac:dyDescent="0.25">
      <c r="A601" s="51" t="s">
        <v>2208</v>
      </c>
      <c r="B601" s="65" t="s">
        <v>14</v>
      </c>
      <c r="C601" s="65" t="s">
        <v>2233</v>
      </c>
      <c r="D601" s="66">
        <v>40892</v>
      </c>
      <c r="E601" s="54" t="s">
        <v>2234</v>
      </c>
      <c r="F601" s="69"/>
      <c r="G601" s="69"/>
      <c r="H601" s="67">
        <v>0</v>
      </c>
      <c r="I601" s="68">
        <v>50000</v>
      </c>
      <c r="J601" s="68"/>
    </row>
    <row r="602" spans="1:10" ht="12.75" customHeight="1" x14ac:dyDescent="0.25">
      <c r="A602" s="58" t="s">
        <v>2235</v>
      </c>
      <c r="B602" s="75"/>
      <c r="C602" s="75"/>
      <c r="D602" s="76"/>
      <c r="E602" s="61"/>
      <c r="F602" s="79"/>
      <c r="G602" s="79"/>
      <c r="H602" s="63">
        <f>SUM(H587:H601)</f>
        <v>778627.08000000007</v>
      </c>
      <c r="I602" s="63">
        <f>SUM(I587:I601)</f>
        <v>1975071.6400000001</v>
      </c>
      <c r="J602" s="64">
        <f>+I602-H602</f>
        <v>1196444.56</v>
      </c>
    </row>
    <row r="603" spans="1:10" ht="12.75" customHeight="1" x14ac:dyDescent="0.25">
      <c r="A603" s="47" t="s">
        <v>2236</v>
      </c>
      <c r="B603" s="47"/>
      <c r="C603" s="47"/>
      <c r="D603" s="47"/>
      <c r="E603" s="47" t="s">
        <v>2237</v>
      </c>
      <c r="F603" s="48"/>
      <c r="G603" s="49">
        <v>0</v>
      </c>
      <c r="H603" s="49"/>
      <c r="I603" s="50"/>
      <c r="J603" s="50"/>
    </row>
    <row r="604" spans="1:10" ht="12.75" customHeight="1" x14ac:dyDescent="0.25">
      <c r="A604" s="51" t="s">
        <v>2236</v>
      </c>
      <c r="B604" s="65" t="s">
        <v>14</v>
      </c>
      <c r="C604" s="65" t="s">
        <v>2007</v>
      </c>
      <c r="D604" s="66">
        <v>40988</v>
      </c>
      <c r="E604" s="54" t="s">
        <v>2238</v>
      </c>
      <c r="F604" s="69"/>
      <c r="G604" s="69"/>
      <c r="H604" s="67">
        <v>0</v>
      </c>
      <c r="I604" s="68">
        <v>130372.31</v>
      </c>
      <c r="J604" s="68"/>
    </row>
    <row r="605" spans="1:10" ht="12.75" customHeight="1" x14ac:dyDescent="0.25">
      <c r="A605" s="51" t="s">
        <v>2236</v>
      </c>
      <c r="B605" s="65" t="s">
        <v>14</v>
      </c>
      <c r="C605" s="65" t="s">
        <v>2239</v>
      </c>
      <c r="D605" s="66">
        <v>41029</v>
      </c>
      <c r="E605" s="54" t="s">
        <v>2240</v>
      </c>
      <c r="F605" s="69"/>
      <c r="G605" s="69"/>
      <c r="H605" s="67">
        <v>0</v>
      </c>
      <c r="I605" s="68">
        <v>141599.74</v>
      </c>
      <c r="J605" s="68"/>
    </row>
    <row r="606" spans="1:10" ht="12.75" customHeight="1" x14ac:dyDescent="0.25">
      <c r="A606" s="51" t="s">
        <v>2236</v>
      </c>
      <c r="B606" s="65" t="s">
        <v>14</v>
      </c>
      <c r="C606" s="65" t="s">
        <v>2241</v>
      </c>
      <c r="D606" s="66">
        <v>41037</v>
      </c>
      <c r="E606" s="54" t="s">
        <v>2242</v>
      </c>
      <c r="F606" s="69"/>
      <c r="G606" s="69"/>
      <c r="H606" s="67">
        <v>0</v>
      </c>
      <c r="I606" s="68">
        <v>81176.2</v>
      </c>
      <c r="J606" s="68"/>
    </row>
    <row r="607" spans="1:10" ht="12.75" customHeight="1" x14ac:dyDescent="0.25">
      <c r="A607" s="51" t="s">
        <v>2236</v>
      </c>
      <c r="B607" s="65" t="s">
        <v>14</v>
      </c>
      <c r="C607" s="65" t="s">
        <v>2243</v>
      </c>
      <c r="D607" s="66">
        <v>41094</v>
      </c>
      <c r="E607" s="54" t="s">
        <v>2244</v>
      </c>
      <c r="F607" s="69"/>
      <c r="G607" s="69"/>
      <c r="H607" s="67">
        <v>0</v>
      </c>
      <c r="I607" s="68">
        <v>118746.62</v>
      </c>
      <c r="J607" s="68"/>
    </row>
    <row r="608" spans="1:10" ht="12.75" customHeight="1" x14ac:dyDescent="0.25">
      <c r="A608" s="51" t="s">
        <v>2236</v>
      </c>
      <c r="B608" s="65" t="s">
        <v>14</v>
      </c>
      <c r="C608" s="65" t="s">
        <v>2245</v>
      </c>
      <c r="D608" s="66">
        <v>41106</v>
      </c>
      <c r="E608" s="54" t="s">
        <v>2246</v>
      </c>
      <c r="F608" s="69"/>
      <c r="G608" s="69"/>
      <c r="H608" s="67">
        <v>0</v>
      </c>
      <c r="I608" s="68">
        <v>101766.59</v>
      </c>
      <c r="J608" s="68"/>
    </row>
    <row r="609" spans="1:10" ht="12.75" customHeight="1" x14ac:dyDescent="0.25">
      <c r="A609" s="51" t="s">
        <v>2236</v>
      </c>
      <c r="B609" s="65" t="s">
        <v>14</v>
      </c>
      <c r="C609" s="65" t="s">
        <v>2247</v>
      </c>
      <c r="D609" s="66">
        <v>41135</v>
      </c>
      <c r="E609" s="54" t="s">
        <v>2248</v>
      </c>
      <c r="F609" s="69"/>
      <c r="G609" s="69"/>
      <c r="H609" s="67">
        <v>0</v>
      </c>
      <c r="I609" s="68">
        <v>54587.03</v>
      </c>
      <c r="J609" s="68"/>
    </row>
    <row r="610" spans="1:10" ht="12.75" customHeight="1" x14ac:dyDescent="0.25">
      <c r="A610" s="51" t="s">
        <v>2236</v>
      </c>
      <c r="B610" s="65" t="s">
        <v>14</v>
      </c>
      <c r="C610" s="65" t="s">
        <v>2249</v>
      </c>
      <c r="D610" s="66">
        <v>41171</v>
      </c>
      <c r="E610" s="54" t="s">
        <v>2250</v>
      </c>
      <c r="F610" s="69"/>
      <c r="G610" s="69"/>
      <c r="H610" s="67">
        <v>0</v>
      </c>
      <c r="I610" s="68">
        <v>60343.46</v>
      </c>
      <c r="J610" s="68"/>
    </row>
    <row r="611" spans="1:10" ht="12.75" customHeight="1" x14ac:dyDescent="0.25">
      <c r="A611" s="51" t="s">
        <v>2236</v>
      </c>
      <c r="B611" s="65" t="s">
        <v>14</v>
      </c>
      <c r="C611" s="65" t="s">
        <v>2251</v>
      </c>
      <c r="D611" s="66">
        <v>41197</v>
      </c>
      <c r="E611" s="54" t="s">
        <v>2252</v>
      </c>
      <c r="F611" s="69"/>
      <c r="G611" s="69"/>
      <c r="H611" s="67">
        <v>0</v>
      </c>
      <c r="I611" s="68">
        <v>70967.179999999993</v>
      </c>
      <c r="J611" s="68"/>
    </row>
    <row r="612" spans="1:10" ht="12.75" customHeight="1" x14ac:dyDescent="0.25">
      <c r="A612" s="51" t="s">
        <v>2236</v>
      </c>
      <c r="B612" s="65" t="s">
        <v>14</v>
      </c>
      <c r="C612" s="65" t="s">
        <v>2253</v>
      </c>
      <c r="D612" s="66">
        <v>41221</v>
      </c>
      <c r="E612" s="54" t="s">
        <v>2254</v>
      </c>
      <c r="F612" s="69"/>
      <c r="G612" s="69"/>
      <c r="H612" s="67">
        <v>0</v>
      </c>
      <c r="I612" s="68">
        <v>30814.12</v>
      </c>
      <c r="J612" s="68"/>
    </row>
    <row r="613" spans="1:10" ht="12.75" customHeight="1" x14ac:dyDescent="0.25">
      <c r="A613" s="51" t="s">
        <v>2236</v>
      </c>
      <c r="B613" s="65" t="s">
        <v>14</v>
      </c>
      <c r="C613" s="65" t="s">
        <v>2255</v>
      </c>
      <c r="D613" s="66">
        <v>41253</v>
      </c>
      <c r="E613" s="54" t="s">
        <v>2256</v>
      </c>
      <c r="F613" s="69"/>
      <c r="G613" s="69"/>
      <c r="H613" s="67">
        <v>0</v>
      </c>
      <c r="I613" s="68">
        <v>28035.34</v>
      </c>
      <c r="J613" s="68"/>
    </row>
    <row r="614" spans="1:10" ht="12.75" customHeight="1" x14ac:dyDescent="0.25">
      <c r="A614" s="58" t="s">
        <v>2257</v>
      </c>
      <c r="B614" s="75"/>
      <c r="C614" s="75"/>
      <c r="D614" s="76"/>
      <c r="E614" s="61"/>
      <c r="F614" s="77"/>
      <c r="G614" s="77"/>
      <c r="H614" s="63">
        <f>SUM(H604:H613)</f>
        <v>0</v>
      </c>
      <c r="I614" s="63">
        <f>SUM(I604:I613)</f>
        <v>818408.58999999985</v>
      </c>
      <c r="J614" s="64">
        <f>+I614-H614</f>
        <v>818408.58999999985</v>
      </c>
    </row>
    <row r="615" spans="1:10" ht="12.75" customHeight="1" x14ac:dyDescent="0.25">
      <c r="A615" s="47" t="s">
        <v>2258</v>
      </c>
      <c r="B615" s="47"/>
      <c r="C615" s="47"/>
      <c r="D615" s="47"/>
      <c r="E615" s="47" t="s">
        <v>2259</v>
      </c>
      <c r="F615" s="48"/>
      <c r="G615" s="49">
        <v>0</v>
      </c>
      <c r="H615" s="49"/>
      <c r="I615" s="50"/>
      <c r="J615" s="50"/>
    </row>
    <row r="616" spans="1:10" ht="12.75" customHeight="1" x14ac:dyDescent="0.25">
      <c r="A616" s="51" t="s">
        <v>2258</v>
      </c>
      <c r="B616" s="65" t="s">
        <v>14</v>
      </c>
      <c r="C616" s="65" t="s">
        <v>2260</v>
      </c>
      <c r="D616" s="66">
        <v>41638</v>
      </c>
      <c r="E616" s="54" t="s">
        <v>2261</v>
      </c>
      <c r="F616" s="69"/>
      <c r="G616" s="69"/>
      <c r="H616" s="67">
        <v>0</v>
      </c>
      <c r="I616" s="68">
        <v>223900</v>
      </c>
      <c r="J616" s="68"/>
    </row>
    <row r="617" spans="1:10" ht="12.75" customHeight="1" x14ac:dyDescent="0.25">
      <c r="A617" s="58" t="s">
        <v>2262</v>
      </c>
      <c r="B617" s="75"/>
      <c r="C617" s="75"/>
      <c r="D617" s="76"/>
      <c r="E617" s="61"/>
      <c r="F617" s="77"/>
      <c r="G617" s="77"/>
      <c r="H617" s="63">
        <f>SUM(H616)</f>
        <v>0</v>
      </c>
      <c r="I617" s="63">
        <f>SUM(I616)</f>
        <v>223900</v>
      </c>
      <c r="J617" s="64">
        <f>+I617-H617</f>
        <v>223900</v>
      </c>
    </row>
    <row r="618" spans="1:10" ht="12.75" customHeight="1" x14ac:dyDescent="0.25">
      <c r="A618" s="47" t="s">
        <v>2263</v>
      </c>
      <c r="B618" s="47"/>
      <c r="C618" s="47"/>
      <c r="D618" s="47"/>
      <c r="E618" s="47" t="s">
        <v>2264</v>
      </c>
      <c r="F618" s="48"/>
      <c r="G618" s="49">
        <v>0</v>
      </c>
      <c r="H618" s="49"/>
      <c r="I618" s="72"/>
      <c r="J618" s="50"/>
    </row>
    <row r="619" spans="1:10" ht="12.75" customHeight="1" x14ac:dyDescent="0.25">
      <c r="A619" s="51" t="s">
        <v>2263</v>
      </c>
      <c r="B619" s="65" t="s">
        <v>428</v>
      </c>
      <c r="C619" s="65" t="s">
        <v>1242</v>
      </c>
      <c r="D619" s="66">
        <v>42369</v>
      </c>
      <c r="E619" s="54" t="s">
        <v>1243</v>
      </c>
      <c r="F619" s="51" t="s">
        <v>2265</v>
      </c>
      <c r="G619" s="51"/>
      <c r="H619" s="67">
        <v>0</v>
      </c>
      <c r="I619" s="68">
        <v>870.73</v>
      </c>
      <c r="J619" s="68"/>
    </row>
    <row r="620" spans="1:10" ht="12.75" customHeight="1" x14ac:dyDescent="0.25">
      <c r="A620" s="58" t="s">
        <v>2266</v>
      </c>
      <c r="B620" s="75"/>
      <c r="C620" s="75"/>
      <c r="D620" s="76"/>
      <c r="E620" s="61"/>
      <c r="F620" s="79"/>
      <c r="G620" s="79"/>
      <c r="H620" s="63">
        <f>SUM(H619)</f>
        <v>0</v>
      </c>
      <c r="I620" s="63">
        <f>SUM(I619)</f>
        <v>870.73</v>
      </c>
      <c r="J620" s="64">
        <f>+I620-H620</f>
        <v>870.73</v>
      </c>
    </row>
    <row r="621" spans="1:10" ht="12.75" customHeight="1" x14ac:dyDescent="0.25">
      <c r="A621" s="47" t="s">
        <v>2267</v>
      </c>
      <c r="B621" s="47"/>
      <c r="C621" s="47"/>
      <c r="D621" s="47"/>
      <c r="E621" s="47" t="s">
        <v>2268</v>
      </c>
      <c r="F621" s="48"/>
      <c r="G621" s="49">
        <v>0</v>
      </c>
      <c r="H621" s="49"/>
      <c r="I621" s="72"/>
      <c r="J621" s="50"/>
    </row>
    <row r="622" spans="1:10" ht="12.75" customHeight="1" x14ac:dyDescent="0.25">
      <c r="A622" s="51" t="s">
        <v>2267</v>
      </c>
      <c r="B622" s="65" t="s">
        <v>14</v>
      </c>
      <c r="C622" s="65">
        <v>8093</v>
      </c>
      <c r="D622" s="66">
        <v>40094</v>
      </c>
      <c r="E622" s="54" t="s">
        <v>2269</v>
      </c>
      <c r="F622" s="51"/>
      <c r="G622" s="51"/>
      <c r="H622" s="67">
        <v>0</v>
      </c>
      <c r="I622" s="68">
        <v>2046</v>
      </c>
      <c r="J622" s="68"/>
    </row>
    <row r="623" spans="1:10" ht="12.75" customHeight="1" x14ac:dyDescent="0.25">
      <c r="A623" s="58" t="s">
        <v>2270</v>
      </c>
      <c r="B623" s="75"/>
      <c r="C623" s="75"/>
      <c r="D623" s="76"/>
      <c r="E623" s="61"/>
      <c r="F623" s="77"/>
      <c r="G623" s="77"/>
      <c r="H623" s="63">
        <f>SUM(H622)</f>
        <v>0</v>
      </c>
      <c r="I623" s="63">
        <f>SUM(I622)</f>
        <v>2046</v>
      </c>
      <c r="J623" s="64">
        <f>+I623-H623</f>
        <v>2046</v>
      </c>
    </row>
    <row r="624" spans="1:10" ht="12.75" customHeight="1" x14ac:dyDescent="0.25">
      <c r="A624" s="47" t="s">
        <v>2271</v>
      </c>
      <c r="B624" s="47"/>
      <c r="C624" s="47"/>
      <c r="D624" s="47"/>
      <c r="E624" s="47" t="s">
        <v>2272</v>
      </c>
      <c r="F624" s="48"/>
      <c r="G624" s="49">
        <v>0</v>
      </c>
      <c r="H624" s="49"/>
      <c r="I624" s="72"/>
      <c r="J624" s="50"/>
    </row>
    <row r="625" spans="1:10" ht="12.75" customHeight="1" x14ac:dyDescent="0.25">
      <c r="A625" s="51" t="s">
        <v>2271</v>
      </c>
      <c r="B625" s="65" t="s">
        <v>14</v>
      </c>
      <c r="C625" s="65">
        <v>5191</v>
      </c>
      <c r="D625" s="66">
        <v>39994</v>
      </c>
      <c r="E625" s="54" t="s">
        <v>2273</v>
      </c>
      <c r="F625" s="69"/>
      <c r="G625" s="69"/>
      <c r="H625" s="67">
        <v>0</v>
      </c>
      <c r="I625" s="68">
        <v>487.77</v>
      </c>
      <c r="J625" s="68"/>
    </row>
    <row r="626" spans="1:10" ht="12.75" customHeight="1" x14ac:dyDescent="0.25">
      <c r="A626" s="51" t="s">
        <v>2271</v>
      </c>
      <c r="B626" s="65" t="s">
        <v>14</v>
      </c>
      <c r="C626" s="65">
        <v>6519</v>
      </c>
      <c r="D626" s="66">
        <v>40025</v>
      </c>
      <c r="E626" s="54" t="s">
        <v>2274</v>
      </c>
      <c r="F626" s="54"/>
      <c r="G626" s="54"/>
      <c r="H626" s="67">
        <v>0</v>
      </c>
      <c r="I626" s="68">
        <v>487.77</v>
      </c>
      <c r="J626" s="68"/>
    </row>
    <row r="627" spans="1:10" ht="12.75" customHeight="1" x14ac:dyDescent="0.25">
      <c r="A627" s="51" t="s">
        <v>2271</v>
      </c>
      <c r="B627" s="65" t="s">
        <v>14</v>
      </c>
      <c r="C627" s="65">
        <v>6511</v>
      </c>
      <c r="D627" s="66">
        <v>40025</v>
      </c>
      <c r="E627" s="54" t="s">
        <v>2275</v>
      </c>
      <c r="F627" s="54"/>
      <c r="G627" s="54"/>
      <c r="H627" s="67">
        <v>0</v>
      </c>
      <c r="I627" s="68">
        <v>487.77</v>
      </c>
      <c r="J627" s="68"/>
    </row>
    <row r="628" spans="1:10" ht="12.75" customHeight="1" x14ac:dyDescent="0.25">
      <c r="A628" s="51" t="s">
        <v>2271</v>
      </c>
      <c r="B628" s="65" t="s">
        <v>14</v>
      </c>
      <c r="C628" s="65">
        <v>7118</v>
      </c>
      <c r="D628" s="66">
        <v>40051</v>
      </c>
      <c r="E628" s="54" t="s">
        <v>2276</v>
      </c>
      <c r="F628" s="54"/>
      <c r="G628" s="54"/>
      <c r="H628" s="67">
        <v>0</v>
      </c>
      <c r="I628" s="68">
        <v>487.77</v>
      </c>
      <c r="J628" s="68"/>
    </row>
    <row r="629" spans="1:10" ht="12.75" customHeight="1" x14ac:dyDescent="0.25">
      <c r="A629" s="51" t="s">
        <v>2271</v>
      </c>
      <c r="B629" s="65" t="s">
        <v>14</v>
      </c>
      <c r="C629" s="65">
        <v>7256</v>
      </c>
      <c r="D629" s="66">
        <v>40060</v>
      </c>
      <c r="E629" s="54" t="s">
        <v>2277</v>
      </c>
      <c r="F629" s="54"/>
      <c r="G629" s="54"/>
      <c r="H629" s="67">
        <v>0</v>
      </c>
      <c r="I629" s="68">
        <v>487.77</v>
      </c>
      <c r="J629" s="68"/>
    </row>
    <row r="630" spans="1:10" ht="12.75" customHeight="1" x14ac:dyDescent="0.25">
      <c r="A630" s="51" t="s">
        <v>2271</v>
      </c>
      <c r="B630" s="65" t="s">
        <v>14</v>
      </c>
      <c r="C630" s="65">
        <v>7647</v>
      </c>
      <c r="D630" s="66">
        <v>40084</v>
      </c>
      <c r="E630" s="54" t="s">
        <v>2278</v>
      </c>
      <c r="F630" s="54"/>
      <c r="G630" s="54"/>
      <c r="H630" s="67">
        <v>0</v>
      </c>
      <c r="I630" s="68">
        <v>487.75</v>
      </c>
      <c r="J630" s="68"/>
    </row>
    <row r="631" spans="1:10" ht="12.75" customHeight="1" x14ac:dyDescent="0.25">
      <c r="A631" s="58" t="s">
        <v>2279</v>
      </c>
      <c r="B631" s="58"/>
      <c r="C631" s="58"/>
      <c r="D631" s="58"/>
      <c r="E631" s="58"/>
      <c r="F631" s="77"/>
      <c r="G631" s="63"/>
      <c r="H631" s="63">
        <f>SUM(H625:H630)</f>
        <v>0</v>
      </c>
      <c r="I631" s="63">
        <f>SUM(I625:I630)</f>
        <v>2926.6</v>
      </c>
      <c r="J631" s="64">
        <f>+I631-H631</f>
        <v>2926.6</v>
      </c>
    </row>
    <row r="632" spans="1:10" ht="12.75" customHeight="1" x14ac:dyDescent="0.25">
      <c r="A632" s="47" t="s">
        <v>2280</v>
      </c>
      <c r="B632" s="47"/>
      <c r="C632" s="47"/>
      <c r="D632" s="47"/>
      <c r="E632" s="47" t="s">
        <v>2281</v>
      </c>
      <c r="F632" s="48"/>
      <c r="G632" s="49">
        <v>0</v>
      </c>
      <c r="H632" s="49"/>
      <c r="I632" s="72"/>
      <c r="J632" s="50"/>
    </row>
    <row r="633" spans="1:10" ht="12.75" customHeight="1" x14ac:dyDescent="0.25">
      <c r="A633" s="51" t="s">
        <v>2280</v>
      </c>
      <c r="B633" s="65" t="s">
        <v>205</v>
      </c>
      <c r="C633" s="65" t="s">
        <v>2282</v>
      </c>
      <c r="D633" s="66">
        <v>42362</v>
      </c>
      <c r="E633" s="54" t="s">
        <v>2283</v>
      </c>
      <c r="F633" s="69"/>
      <c r="G633" s="69"/>
      <c r="H633" s="67">
        <v>7874.07</v>
      </c>
      <c r="I633" s="68">
        <v>0</v>
      </c>
      <c r="J633" s="68"/>
    </row>
    <row r="634" spans="1:10" ht="12.75" customHeight="1" x14ac:dyDescent="0.25">
      <c r="A634" s="51" t="s">
        <v>2280</v>
      </c>
      <c r="B634" s="65" t="s">
        <v>205</v>
      </c>
      <c r="C634" s="65" t="s">
        <v>2284</v>
      </c>
      <c r="D634" s="66">
        <v>42362</v>
      </c>
      <c r="E634" s="54" t="s">
        <v>2285</v>
      </c>
      <c r="F634" s="69"/>
      <c r="G634" s="69"/>
      <c r="H634" s="67">
        <v>5853.35</v>
      </c>
      <c r="I634" s="68">
        <v>0</v>
      </c>
      <c r="J634" s="68"/>
    </row>
    <row r="635" spans="1:10" ht="12.75" customHeight="1" x14ac:dyDescent="0.25">
      <c r="A635" s="51" t="s">
        <v>2280</v>
      </c>
      <c r="B635" s="65" t="s">
        <v>14</v>
      </c>
      <c r="C635" s="65" t="s">
        <v>2286</v>
      </c>
      <c r="D635" s="66">
        <v>42368</v>
      </c>
      <c r="E635" s="54" t="s">
        <v>2287</v>
      </c>
      <c r="F635" s="69"/>
      <c r="G635" s="69"/>
      <c r="H635" s="67">
        <v>0</v>
      </c>
      <c r="I635" s="68">
        <v>144836.82999999999</v>
      </c>
      <c r="J635" s="68"/>
    </row>
    <row r="636" spans="1:10" ht="12.75" customHeight="1" x14ac:dyDescent="0.25">
      <c r="A636" s="51" t="s">
        <v>2280</v>
      </c>
      <c r="B636" s="65" t="s">
        <v>14</v>
      </c>
      <c r="C636" s="65" t="s">
        <v>2288</v>
      </c>
      <c r="D636" s="66">
        <v>42368</v>
      </c>
      <c r="E636" s="54" t="s">
        <v>2289</v>
      </c>
      <c r="F636" s="69"/>
      <c r="G636" s="69"/>
      <c r="H636" s="67">
        <v>0</v>
      </c>
      <c r="I636" s="68">
        <v>144196.89000000001</v>
      </c>
      <c r="J636" s="68"/>
    </row>
    <row r="637" spans="1:10" ht="12.75" customHeight="1" x14ac:dyDescent="0.25">
      <c r="A637" s="58" t="s">
        <v>2290</v>
      </c>
      <c r="B637" s="59"/>
      <c r="C637" s="59"/>
      <c r="D637" s="60"/>
      <c r="E637" s="61"/>
      <c r="F637" s="62"/>
      <c r="G637" s="62"/>
      <c r="H637" s="71">
        <f>SUM(H633:H636)</f>
        <v>13727.42</v>
      </c>
      <c r="I637" s="71">
        <f>SUM(I633:I636)</f>
        <v>289033.71999999997</v>
      </c>
      <c r="J637" s="64">
        <f>+I637-H637</f>
        <v>275306.3</v>
      </c>
    </row>
    <row r="638" spans="1:10" ht="12.75" customHeight="1" x14ac:dyDescent="0.25">
      <c r="A638" s="47" t="s">
        <v>2291</v>
      </c>
      <c r="B638" s="47"/>
      <c r="C638" s="47"/>
      <c r="D638" s="47"/>
      <c r="E638" s="47" t="s">
        <v>2292</v>
      </c>
      <c r="F638" s="48"/>
      <c r="G638" s="49">
        <v>0</v>
      </c>
      <c r="H638" s="49"/>
      <c r="I638" s="72"/>
      <c r="J638" s="50"/>
    </row>
    <row r="639" spans="1:10" ht="12.75" customHeight="1" x14ac:dyDescent="0.25">
      <c r="A639" s="51" t="s">
        <v>2291</v>
      </c>
      <c r="B639" s="65" t="s">
        <v>14</v>
      </c>
      <c r="C639" s="65" t="s">
        <v>2293</v>
      </c>
      <c r="D639" s="66">
        <v>40844</v>
      </c>
      <c r="E639" s="54" t="s">
        <v>2294</v>
      </c>
      <c r="F639" s="69"/>
      <c r="G639" s="69"/>
      <c r="H639" s="67">
        <v>0</v>
      </c>
      <c r="I639" s="68">
        <v>462840</v>
      </c>
      <c r="J639" s="68"/>
    </row>
    <row r="640" spans="1:10" ht="12.75" customHeight="1" x14ac:dyDescent="0.25">
      <c r="A640" s="58" t="s">
        <v>2295</v>
      </c>
      <c r="B640" s="75"/>
      <c r="C640" s="75"/>
      <c r="D640" s="76"/>
      <c r="E640" s="61"/>
      <c r="F640" s="77"/>
      <c r="G640" s="77"/>
      <c r="H640" s="63">
        <f>SUM(H639)</f>
        <v>0</v>
      </c>
      <c r="I640" s="63">
        <f>SUM(I639)</f>
        <v>462840</v>
      </c>
      <c r="J640" s="64">
        <f>+I640-H640</f>
        <v>462840</v>
      </c>
    </row>
    <row r="641" spans="1:10" ht="12.75" customHeight="1" x14ac:dyDescent="0.25">
      <c r="A641" s="47" t="s">
        <v>2296</v>
      </c>
      <c r="B641" s="47"/>
      <c r="C641" s="47"/>
      <c r="D641" s="47"/>
      <c r="E641" s="47" t="s">
        <v>2297</v>
      </c>
      <c r="F641" s="48"/>
      <c r="G641" s="49">
        <v>0</v>
      </c>
      <c r="H641" s="49"/>
      <c r="I641" s="72"/>
      <c r="J641" s="50"/>
    </row>
    <row r="642" spans="1:10" ht="12.75" customHeight="1" x14ac:dyDescent="0.25">
      <c r="A642" s="51" t="s">
        <v>2296</v>
      </c>
      <c r="B642" s="65" t="s">
        <v>14</v>
      </c>
      <c r="C642" s="65" t="s">
        <v>2298</v>
      </c>
      <c r="D642" s="66">
        <v>40534</v>
      </c>
      <c r="E642" s="54" t="s">
        <v>2299</v>
      </c>
      <c r="F642" s="69"/>
      <c r="G642" s="69"/>
      <c r="H642" s="67">
        <v>0</v>
      </c>
      <c r="I642" s="68">
        <v>27787.8</v>
      </c>
      <c r="J642" s="68"/>
    </row>
    <row r="643" spans="1:10" ht="12.75" customHeight="1" x14ac:dyDescent="0.25">
      <c r="A643" s="58" t="s">
        <v>2300</v>
      </c>
      <c r="B643" s="75"/>
      <c r="C643" s="75"/>
      <c r="D643" s="76"/>
      <c r="E643" s="61"/>
      <c r="F643" s="79"/>
      <c r="G643" s="79"/>
      <c r="H643" s="63">
        <f>SUM(H642)</f>
        <v>0</v>
      </c>
      <c r="I643" s="63">
        <f>SUM(I642)</f>
        <v>27787.8</v>
      </c>
      <c r="J643" s="64">
        <f>+I643-H643</f>
        <v>27787.8</v>
      </c>
    </row>
    <row r="644" spans="1:10" ht="12.75" customHeight="1" x14ac:dyDescent="0.25">
      <c r="A644" s="47" t="s">
        <v>2301</v>
      </c>
      <c r="B644" s="47"/>
      <c r="C644" s="47"/>
      <c r="D644" s="47"/>
      <c r="E644" s="47" t="s">
        <v>2302</v>
      </c>
      <c r="F644" s="48"/>
      <c r="G644" s="49">
        <v>0</v>
      </c>
      <c r="H644" s="49"/>
      <c r="I644" s="72"/>
      <c r="J644" s="50"/>
    </row>
    <row r="645" spans="1:10" ht="12.75" customHeight="1" x14ac:dyDescent="0.25">
      <c r="A645" s="51" t="s">
        <v>2301</v>
      </c>
      <c r="B645" s="65" t="s">
        <v>14</v>
      </c>
      <c r="C645" s="65">
        <v>8296</v>
      </c>
      <c r="D645" s="66">
        <v>40512</v>
      </c>
      <c r="E645" s="54" t="s">
        <v>2303</v>
      </c>
      <c r="F645" s="51"/>
      <c r="G645" s="51"/>
      <c r="H645" s="67">
        <v>0</v>
      </c>
      <c r="I645" s="68">
        <v>201840</v>
      </c>
      <c r="J645" s="68"/>
    </row>
    <row r="646" spans="1:10" ht="12.75" customHeight="1" x14ac:dyDescent="0.25">
      <c r="A646" s="51" t="s">
        <v>2301</v>
      </c>
      <c r="B646" s="65" t="s">
        <v>14</v>
      </c>
      <c r="C646" s="65">
        <v>8297</v>
      </c>
      <c r="D646" s="66">
        <v>40512</v>
      </c>
      <c r="E646" s="54" t="s">
        <v>2304</v>
      </c>
      <c r="F646" s="51"/>
      <c r="G646" s="51"/>
      <c r="H646" s="67">
        <v>0</v>
      </c>
      <c r="I646" s="68">
        <v>201840</v>
      </c>
      <c r="J646" s="68"/>
    </row>
    <row r="647" spans="1:10" ht="12.75" customHeight="1" x14ac:dyDescent="0.25">
      <c r="A647" s="51" t="s">
        <v>2301</v>
      </c>
      <c r="B647" s="65" t="s">
        <v>14</v>
      </c>
      <c r="C647" s="65" t="s">
        <v>1631</v>
      </c>
      <c r="D647" s="66">
        <v>40632</v>
      </c>
      <c r="E647" s="54" t="s">
        <v>2305</v>
      </c>
      <c r="F647" s="69"/>
      <c r="G647" s="69"/>
      <c r="H647" s="67">
        <v>0</v>
      </c>
      <c r="I647" s="68">
        <v>134560</v>
      </c>
      <c r="J647" s="68"/>
    </row>
    <row r="648" spans="1:10" ht="12.75" customHeight="1" x14ac:dyDescent="0.25">
      <c r="A648" s="58" t="s">
        <v>2306</v>
      </c>
      <c r="B648" s="75"/>
      <c r="C648" s="75"/>
      <c r="D648" s="76"/>
      <c r="E648" s="61"/>
      <c r="F648" s="79"/>
      <c r="G648" s="79"/>
      <c r="H648" s="63">
        <f>SUM(H645:H647)</f>
        <v>0</v>
      </c>
      <c r="I648" s="63">
        <f>SUM(I645:I647)</f>
        <v>538240</v>
      </c>
      <c r="J648" s="64">
        <f>+I648-H648</f>
        <v>538240</v>
      </c>
    </row>
    <row r="649" spans="1:10" ht="12.75" customHeight="1" x14ac:dyDescent="0.25">
      <c r="A649" s="47" t="s">
        <v>2307</v>
      </c>
      <c r="B649" s="47"/>
      <c r="C649" s="47"/>
      <c r="D649" s="47"/>
      <c r="E649" s="47" t="s">
        <v>2308</v>
      </c>
      <c r="F649" s="48"/>
      <c r="G649" s="49">
        <v>0</v>
      </c>
      <c r="H649" s="49"/>
      <c r="I649" s="50"/>
      <c r="J649" s="50"/>
    </row>
    <row r="650" spans="1:10" ht="12.75" customHeight="1" x14ac:dyDescent="0.25">
      <c r="A650" s="51" t="s">
        <v>2307</v>
      </c>
      <c r="B650" s="65" t="s">
        <v>14</v>
      </c>
      <c r="C650" s="65" t="s">
        <v>2309</v>
      </c>
      <c r="D650" s="66">
        <v>42326</v>
      </c>
      <c r="E650" s="54" t="s">
        <v>2310</v>
      </c>
      <c r="F650" s="69"/>
      <c r="G650" s="69"/>
      <c r="H650" s="67">
        <v>0</v>
      </c>
      <c r="I650" s="68">
        <v>19950</v>
      </c>
      <c r="J650" s="68"/>
    </row>
    <row r="651" spans="1:10" ht="12.75" customHeight="1" x14ac:dyDescent="0.25">
      <c r="A651" s="58" t="s">
        <v>2311</v>
      </c>
      <c r="B651" s="75"/>
      <c r="C651" s="75"/>
      <c r="D651" s="76"/>
      <c r="E651" s="61"/>
      <c r="F651" s="77"/>
      <c r="G651" s="77"/>
      <c r="H651" s="63">
        <f>SUM(H650)</f>
        <v>0</v>
      </c>
      <c r="I651" s="63">
        <f>SUM(I650)</f>
        <v>19950</v>
      </c>
      <c r="J651" s="64">
        <f>+I651-H651</f>
        <v>19950</v>
      </c>
    </row>
    <row r="652" spans="1:10" ht="12.75" customHeight="1" x14ac:dyDescent="0.25">
      <c r="A652" s="47" t="s">
        <v>2312</v>
      </c>
      <c r="B652" s="47"/>
      <c r="C652" s="47"/>
      <c r="D652" s="47"/>
      <c r="E652" s="47" t="s">
        <v>2313</v>
      </c>
      <c r="F652" s="48"/>
      <c r="G652" s="49">
        <v>0</v>
      </c>
      <c r="H652" s="49"/>
      <c r="I652" s="72"/>
      <c r="J652" s="50"/>
    </row>
    <row r="653" spans="1:10" ht="12.75" customHeight="1" x14ac:dyDescent="0.25">
      <c r="A653" s="51" t="s">
        <v>2312</v>
      </c>
      <c r="B653" s="52" t="s">
        <v>14</v>
      </c>
      <c r="C653" s="52">
        <v>1476</v>
      </c>
      <c r="D653" s="53">
        <v>40284</v>
      </c>
      <c r="E653" s="54" t="s">
        <v>2314</v>
      </c>
      <c r="F653" s="55"/>
      <c r="G653" s="55"/>
      <c r="H653" s="56">
        <v>0</v>
      </c>
      <c r="I653" s="57">
        <v>36760</v>
      </c>
      <c r="J653" s="57"/>
    </row>
    <row r="654" spans="1:10" ht="12.75" customHeight="1" x14ac:dyDescent="0.25">
      <c r="A654" s="51" t="s">
        <v>2312</v>
      </c>
      <c r="B654" s="52" t="s">
        <v>14</v>
      </c>
      <c r="C654" s="52" t="s">
        <v>2315</v>
      </c>
      <c r="D654" s="53">
        <v>43098</v>
      </c>
      <c r="E654" s="54" t="s">
        <v>2316</v>
      </c>
      <c r="F654" s="55"/>
      <c r="G654" s="55"/>
      <c r="H654" s="56">
        <v>0</v>
      </c>
      <c r="I654" s="57">
        <v>220000</v>
      </c>
      <c r="J654" s="57"/>
    </row>
    <row r="655" spans="1:10" ht="12.75" customHeight="1" x14ac:dyDescent="0.25">
      <c r="A655" s="51" t="s">
        <v>2312</v>
      </c>
      <c r="B655" s="52" t="s">
        <v>14</v>
      </c>
      <c r="C655" s="52" t="s">
        <v>2317</v>
      </c>
      <c r="D655" s="53">
        <v>43362</v>
      </c>
      <c r="E655" s="54" t="s">
        <v>2318</v>
      </c>
      <c r="F655" s="55"/>
      <c r="G655" s="55"/>
      <c r="H655" s="56">
        <v>0</v>
      </c>
      <c r="I655" s="57">
        <v>42000</v>
      </c>
      <c r="J655" s="57"/>
    </row>
    <row r="656" spans="1:10" ht="12.75" customHeight="1" x14ac:dyDescent="0.25">
      <c r="A656" s="58" t="s">
        <v>2319</v>
      </c>
      <c r="B656" s="59"/>
      <c r="C656" s="59"/>
      <c r="D656" s="60"/>
      <c r="E656" s="61"/>
      <c r="F656" s="62"/>
      <c r="G656" s="62"/>
      <c r="H656" s="71">
        <f>SUM(H653:H655)</f>
        <v>0</v>
      </c>
      <c r="I656" s="71">
        <f>SUM(I653:I655)</f>
        <v>298760</v>
      </c>
      <c r="J656" s="64">
        <f>+I656-H656</f>
        <v>298760</v>
      </c>
    </row>
    <row r="657" spans="1:10" ht="12.75" customHeight="1" x14ac:dyDescent="0.25">
      <c r="A657" s="47" t="s">
        <v>2320</v>
      </c>
      <c r="B657" s="47"/>
      <c r="C657" s="47"/>
      <c r="D657" s="47"/>
      <c r="E657" s="47" t="s">
        <v>2321</v>
      </c>
      <c r="F657" s="48"/>
      <c r="G657" s="49">
        <v>0</v>
      </c>
      <c r="H657" s="49"/>
      <c r="I657" s="72"/>
      <c r="J657" s="50"/>
    </row>
    <row r="658" spans="1:10" ht="12.75" customHeight="1" x14ac:dyDescent="0.25">
      <c r="A658" s="51" t="s">
        <v>2320</v>
      </c>
      <c r="B658" s="65" t="s">
        <v>14</v>
      </c>
      <c r="C658" s="65" t="s">
        <v>2322</v>
      </c>
      <c r="D658" s="66">
        <v>40506</v>
      </c>
      <c r="E658" s="54" t="s">
        <v>2323</v>
      </c>
      <c r="F658" s="51"/>
      <c r="G658" s="51"/>
      <c r="H658" s="67">
        <v>0</v>
      </c>
      <c r="I658" s="68">
        <v>53391.89</v>
      </c>
      <c r="J658" s="68"/>
    </row>
    <row r="659" spans="1:10" ht="12.75" customHeight="1" x14ac:dyDescent="0.25">
      <c r="A659" s="58" t="s">
        <v>2324</v>
      </c>
      <c r="B659" s="75"/>
      <c r="C659" s="75"/>
      <c r="D659" s="76"/>
      <c r="E659" s="61"/>
      <c r="F659" s="79"/>
      <c r="G659" s="79"/>
      <c r="H659" s="63">
        <f>SUM(H658)</f>
        <v>0</v>
      </c>
      <c r="I659" s="63">
        <f>SUM(I658)</f>
        <v>53391.89</v>
      </c>
      <c r="J659" s="64">
        <f>+I659-H659</f>
        <v>53391.89</v>
      </c>
    </row>
    <row r="660" spans="1:10" ht="12.75" customHeight="1" x14ac:dyDescent="0.25">
      <c r="A660" s="47" t="s">
        <v>2325</v>
      </c>
      <c r="B660" s="47"/>
      <c r="C660" s="47"/>
      <c r="D660" s="47"/>
      <c r="E660" s="47" t="s">
        <v>2326</v>
      </c>
      <c r="F660" s="48"/>
      <c r="G660" s="49">
        <v>0</v>
      </c>
      <c r="H660" s="49"/>
      <c r="I660" s="72"/>
      <c r="J660" s="50"/>
    </row>
    <row r="661" spans="1:10" ht="12.75" customHeight="1" x14ac:dyDescent="0.25">
      <c r="A661" s="51" t="s">
        <v>2325</v>
      </c>
      <c r="B661" s="65" t="s">
        <v>14</v>
      </c>
      <c r="C661" s="65" t="s">
        <v>2327</v>
      </c>
      <c r="D661" s="66">
        <v>40872</v>
      </c>
      <c r="E661" s="54" t="s">
        <v>2328</v>
      </c>
      <c r="F661" s="69"/>
      <c r="G661" s="69"/>
      <c r="H661" s="67">
        <v>0</v>
      </c>
      <c r="I661" s="68">
        <v>54288</v>
      </c>
      <c r="J661" s="68"/>
    </row>
    <row r="662" spans="1:10" ht="12.75" customHeight="1" x14ac:dyDescent="0.25">
      <c r="A662" s="58" t="s">
        <v>2329</v>
      </c>
      <c r="B662" s="75"/>
      <c r="C662" s="75"/>
      <c r="D662" s="76"/>
      <c r="E662" s="61"/>
      <c r="F662" s="79"/>
      <c r="G662" s="79"/>
      <c r="H662" s="63">
        <f>SUM(H661)</f>
        <v>0</v>
      </c>
      <c r="I662" s="63">
        <f>SUM(I661)</f>
        <v>54288</v>
      </c>
      <c r="J662" s="64">
        <f>+I662-H662</f>
        <v>54288</v>
      </c>
    </row>
    <row r="663" spans="1:10" ht="12.75" customHeight="1" x14ac:dyDescent="0.25">
      <c r="A663" s="47" t="s">
        <v>2330</v>
      </c>
      <c r="B663" s="47"/>
      <c r="C663" s="47"/>
      <c r="D663" s="47"/>
      <c r="E663" s="47" t="s">
        <v>2331</v>
      </c>
      <c r="F663" s="48"/>
      <c r="G663" s="49">
        <v>0</v>
      </c>
      <c r="H663" s="49"/>
      <c r="I663" s="50"/>
      <c r="J663" s="50"/>
    </row>
    <row r="664" spans="1:10" ht="12.75" customHeight="1" x14ac:dyDescent="0.25">
      <c r="A664" s="51" t="s">
        <v>2330</v>
      </c>
      <c r="B664" s="65" t="s">
        <v>14</v>
      </c>
      <c r="C664" s="65" t="s">
        <v>2332</v>
      </c>
      <c r="D664" s="66">
        <v>42328</v>
      </c>
      <c r="E664" s="54" t="s">
        <v>2333</v>
      </c>
      <c r="F664" s="69"/>
      <c r="G664" s="69"/>
      <c r="H664" s="67">
        <v>0</v>
      </c>
      <c r="I664" s="68">
        <v>90828</v>
      </c>
      <c r="J664" s="68"/>
    </row>
    <row r="665" spans="1:10" ht="12.75" customHeight="1" x14ac:dyDescent="0.25">
      <c r="A665" s="58" t="s">
        <v>2334</v>
      </c>
      <c r="B665" s="59"/>
      <c r="C665" s="59"/>
      <c r="D665" s="60"/>
      <c r="E665" s="61"/>
      <c r="F665" s="62"/>
      <c r="G665" s="62"/>
      <c r="H665" s="63">
        <f>SUM(H664)</f>
        <v>0</v>
      </c>
      <c r="I665" s="63">
        <f>SUM(I664)</f>
        <v>90828</v>
      </c>
      <c r="J665" s="64">
        <f>+I665-H665</f>
        <v>90828</v>
      </c>
    </row>
    <row r="666" spans="1:10" ht="12.75" customHeight="1" x14ac:dyDescent="0.25">
      <c r="A666" s="47" t="s">
        <v>2335</v>
      </c>
      <c r="B666" s="47"/>
      <c r="C666" s="47"/>
      <c r="D666" s="47"/>
      <c r="E666" s="47" t="s">
        <v>2336</v>
      </c>
      <c r="F666" s="48"/>
      <c r="G666" s="49">
        <v>0</v>
      </c>
      <c r="H666" s="49"/>
      <c r="I666" s="50"/>
      <c r="J666" s="50"/>
    </row>
    <row r="667" spans="1:10" ht="12.75" customHeight="1" x14ac:dyDescent="0.25">
      <c r="A667" s="51" t="s">
        <v>2335</v>
      </c>
      <c r="B667" s="65" t="s">
        <v>14</v>
      </c>
      <c r="C667" s="65" t="s">
        <v>2337</v>
      </c>
      <c r="D667" s="66">
        <v>41607</v>
      </c>
      <c r="E667" s="54" t="s">
        <v>2338</v>
      </c>
      <c r="F667" s="69"/>
      <c r="G667" s="69"/>
      <c r="H667" s="67">
        <v>0</v>
      </c>
      <c r="I667" s="68">
        <v>60000</v>
      </c>
      <c r="J667" s="68"/>
    </row>
    <row r="668" spans="1:10" ht="12.75" customHeight="1" x14ac:dyDescent="0.25">
      <c r="A668" s="58" t="s">
        <v>2339</v>
      </c>
      <c r="B668" s="75"/>
      <c r="C668" s="75"/>
      <c r="D668" s="76"/>
      <c r="E668" s="61"/>
      <c r="F668" s="77"/>
      <c r="G668" s="77"/>
      <c r="H668" s="63">
        <f>SUM(H667)</f>
        <v>0</v>
      </c>
      <c r="I668" s="63">
        <f>SUM(I667)</f>
        <v>60000</v>
      </c>
      <c r="J668" s="64">
        <f>+I668-H668</f>
        <v>60000</v>
      </c>
    </row>
    <row r="669" spans="1:10" ht="12.75" customHeight="1" x14ac:dyDescent="0.25">
      <c r="A669" s="47" t="s">
        <v>2340</v>
      </c>
      <c r="B669" s="47"/>
      <c r="C669" s="47"/>
      <c r="D669" s="47"/>
      <c r="E669" s="47" t="s">
        <v>2341</v>
      </c>
      <c r="F669" s="48"/>
      <c r="G669" s="73">
        <v>0</v>
      </c>
      <c r="H669" s="49"/>
      <c r="I669" s="72"/>
      <c r="J669" s="50"/>
    </row>
    <row r="670" spans="1:10" ht="12.75" customHeight="1" x14ac:dyDescent="0.25">
      <c r="A670" s="51" t="s">
        <v>2340</v>
      </c>
      <c r="B670" s="65" t="s">
        <v>14</v>
      </c>
      <c r="C670" s="65" t="s">
        <v>2342</v>
      </c>
      <c r="D670" s="66">
        <v>40878</v>
      </c>
      <c r="E670" s="54" t="s">
        <v>2343</v>
      </c>
      <c r="F670" s="69"/>
      <c r="G670" s="69"/>
      <c r="H670" s="67">
        <v>0</v>
      </c>
      <c r="I670" s="68">
        <v>170496.8</v>
      </c>
      <c r="J670" s="86"/>
    </row>
    <row r="671" spans="1:10" ht="12.75" customHeight="1" x14ac:dyDescent="0.25">
      <c r="A671" s="51" t="s">
        <v>2340</v>
      </c>
      <c r="B671" s="65" t="s">
        <v>14</v>
      </c>
      <c r="C671" s="65" t="s">
        <v>2344</v>
      </c>
      <c r="D671" s="66">
        <v>40890</v>
      </c>
      <c r="E671" s="54" t="s">
        <v>2345</v>
      </c>
      <c r="F671" s="69"/>
      <c r="G671" s="69"/>
      <c r="H671" s="67">
        <v>0</v>
      </c>
      <c r="I671" s="68">
        <v>19998.400000000001</v>
      </c>
      <c r="J671" s="86"/>
    </row>
    <row r="672" spans="1:10" ht="12.75" customHeight="1" x14ac:dyDescent="0.25">
      <c r="A672" s="51" t="s">
        <v>2340</v>
      </c>
      <c r="B672" s="65" t="s">
        <v>14</v>
      </c>
      <c r="C672" s="65" t="s">
        <v>2346</v>
      </c>
      <c r="D672" s="66">
        <v>40890</v>
      </c>
      <c r="E672" s="54" t="s">
        <v>2347</v>
      </c>
      <c r="F672" s="69"/>
      <c r="G672" s="69"/>
      <c r="H672" s="67">
        <v>0</v>
      </c>
      <c r="I672" s="68">
        <v>29220.400000000001</v>
      </c>
      <c r="J672" s="86"/>
    </row>
    <row r="673" spans="1:10" ht="12.75" customHeight="1" x14ac:dyDescent="0.25">
      <c r="A673" s="51" t="s">
        <v>2340</v>
      </c>
      <c r="B673" s="65" t="s">
        <v>14</v>
      </c>
      <c r="C673" s="65" t="s">
        <v>2348</v>
      </c>
      <c r="D673" s="66">
        <v>40890</v>
      </c>
      <c r="E673" s="54" t="s">
        <v>2349</v>
      </c>
      <c r="F673" s="69"/>
      <c r="G673" s="69"/>
      <c r="H673" s="67">
        <v>0</v>
      </c>
      <c r="I673" s="68">
        <v>27027.68</v>
      </c>
      <c r="J673" s="86"/>
    </row>
    <row r="674" spans="1:10" ht="12.75" customHeight="1" x14ac:dyDescent="0.25">
      <c r="A674" s="51" t="s">
        <v>2340</v>
      </c>
      <c r="B674" s="65" t="s">
        <v>14</v>
      </c>
      <c r="C674" s="65" t="s">
        <v>2350</v>
      </c>
      <c r="D674" s="66">
        <v>40890</v>
      </c>
      <c r="E674" s="54" t="s">
        <v>2351</v>
      </c>
      <c r="F674" s="69"/>
      <c r="G674" s="69"/>
      <c r="H674" s="67">
        <v>0</v>
      </c>
      <c r="I674" s="68">
        <v>11484</v>
      </c>
      <c r="J674" s="86"/>
    </row>
    <row r="675" spans="1:10" ht="12.75" customHeight="1" x14ac:dyDescent="0.25">
      <c r="A675" s="51" t="s">
        <v>2340</v>
      </c>
      <c r="B675" s="65" t="s">
        <v>14</v>
      </c>
      <c r="C675" s="65" t="s">
        <v>2352</v>
      </c>
      <c r="D675" s="66">
        <v>40890</v>
      </c>
      <c r="E675" s="54" t="s">
        <v>2353</v>
      </c>
      <c r="F675" s="69"/>
      <c r="G675" s="69"/>
      <c r="H675" s="67">
        <v>0</v>
      </c>
      <c r="I675" s="68">
        <v>11107</v>
      </c>
      <c r="J675" s="86"/>
    </row>
    <row r="676" spans="1:10" ht="12.75" customHeight="1" x14ac:dyDescent="0.25">
      <c r="A676" s="51" t="s">
        <v>2340</v>
      </c>
      <c r="B676" s="65" t="s">
        <v>14</v>
      </c>
      <c r="C676" s="65" t="s">
        <v>2354</v>
      </c>
      <c r="D676" s="66">
        <v>41219</v>
      </c>
      <c r="E676" s="54" t="s">
        <v>2355</v>
      </c>
      <c r="F676" s="69"/>
      <c r="G676" s="69"/>
      <c r="H676" s="67">
        <v>0</v>
      </c>
      <c r="I676" s="68">
        <v>12504.8</v>
      </c>
      <c r="J676" s="86"/>
    </row>
    <row r="677" spans="1:10" ht="12.75" customHeight="1" x14ac:dyDescent="0.25">
      <c r="A677" s="51" t="s">
        <v>2340</v>
      </c>
      <c r="B677" s="65" t="s">
        <v>14</v>
      </c>
      <c r="C677" s="65" t="s">
        <v>2356</v>
      </c>
      <c r="D677" s="66">
        <v>41219</v>
      </c>
      <c r="E677" s="54" t="s">
        <v>2357</v>
      </c>
      <c r="F677" s="69"/>
      <c r="G677" s="69"/>
      <c r="H677" s="67">
        <v>0</v>
      </c>
      <c r="I677" s="68">
        <v>14529</v>
      </c>
      <c r="J677" s="86"/>
    </row>
    <row r="678" spans="1:10" ht="12.75" customHeight="1" x14ac:dyDescent="0.25">
      <c r="A678" s="51" t="s">
        <v>2340</v>
      </c>
      <c r="B678" s="65" t="s">
        <v>14</v>
      </c>
      <c r="C678" s="65" t="s">
        <v>2358</v>
      </c>
      <c r="D678" s="66">
        <v>41222</v>
      </c>
      <c r="E678" s="54" t="s">
        <v>2359</v>
      </c>
      <c r="F678" s="69"/>
      <c r="G678" s="69"/>
      <c r="H678" s="67">
        <v>0</v>
      </c>
      <c r="I678" s="68">
        <v>11663.8</v>
      </c>
      <c r="J678" s="86"/>
    </row>
    <row r="679" spans="1:10" ht="12.75" customHeight="1" x14ac:dyDescent="0.25">
      <c r="A679" s="51" t="s">
        <v>2340</v>
      </c>
      <c r="B679" s="65" t="s">
        <v>14</v>
      </c>
      <c r="C679" s="65" t="s">
        <v>2360</v>
      </c>
      <c r="D679" s="66">
        <v>41222</v>
      </c>
      <c r="E679" s="54" t="s">
        <v>2361</v>
      </c>
      <c r="F679" s="69"/>
      <c r="G679" s="69"/>
      <c r="H679" s="67">
        <v>0</v>
      </c>
      <c r="I679" s="68">
        <v>14766.8</v>
      </c>
      <c r="J679" s="86"/>
    </row>
    <row r="680" spans="1:10" ht="12.75" customHeight="1" x14ac:dyDescent="0.25">
      <c r="A680" s="51" t="s">
        <v>2340</v>
      </c>
      <c r="B680" s="65" t="s">
        <v>14</v>
      </c>
      <c r="C680" s="65" t="s">
        <v>2362</v>
      </c>
      <c r="D680" s="66">
        <v>41222</v>
      </c>
      <c r="E680" s="54" t="s">
        <v>2363</v>
      </c>
      <c r="F680" s="69"/>
      <c r="G680" s="69"/>
      <c r="H680" s="67">
        <v>0</v>
      </c>
      <c r="I680" s="68">
        <v>14975.6</v>
      </c>
      <c r="J680" s="86"/>
    </row>
    <row r="681" spans="1:10" ht="12.75" customHeight="1" x14ac:dyDescent="0.25">
      <c r="A681" s="51" t="s">
        <v>2340</v>
      </c>
      <c r="B681" s="65" t="s">
        <v>14</v>
      </c>
      <c r="C681" s="65" t="s">
        <v>2364</v>
      </c>
      <c r="D681" s="66">
        <v>41222</v>
      </c>
      <c r="E681" s="54" t="s">
        <v>2365</v>
      </c>
      <c r="F681" s="69"/>
      <c r="G681" s="69"/>
      <c r="H681" s="67">
        <v>0</v>
      </c>
      <c r="I681" s="68">
        <v>27028</v>
      </c>
      <c r="J681" s="86"/>
    </row>
    <row r="682" spans="1:10" ht="12.75" customHeight="1" x14ac:dyDescent="0.25">
      <c r="A682" s="51" t="s">
        <v>2340</v>
      </c>
      <c r="B682" s="65" t="s">
        <v>14</v>
      </c>
      <c r="C682" s="65" t="s">
        <v>2366</v>
      </c>
      <c r="D682" s="66">
        <v>41222</v>
      </c>
      <c r="E682" s="54" t="s">
        <v>2367</v>
      </c>
      <c r="F682" s="69"/>
      <c r="G682" s="69"/>
      <c r="H682" s="67">
        <v>0</v>
      </c>
      <c r="I682" s="68">
        <v>17980</v>
      </c>
      <c r="J682" s="86"/>
    </row>
    <row r="683" spans="1:10" ht="12.75" customHeight="1" x14ac:dyDescent="0.25">
      <c r="A683" s="51" t="s">
        <v>2340</v>
      </c>
      <c r="B683" s="65" t="s">
        <v>14</v>
      </c>
      <c r="C683" s="65" t="s">
        <v>507</v>
      </c>
      <c r="D683" s="66">
        <v>41233</v>
      </c>
      <c r="E683" s="54" t="s">
        <v>2368</v>
      </c>
      <c r="F683" s="69"/>
      <c r="G683" s="69"/>
      <c r="H683" s="67">
        <v>0</v>
      </c>
      <c r="I683" s="68">
        <v>3909.2</v>
      </c>
      <c r="J683" s="86"/>
    </row>
    <row r="684" spans="1:10" ht="12.75" customHeight="1" x14ac:dyDescent="0.25">
      <c r="A684" s="51" t="s">
        <v>2340</v>
      </c>
      <c r="B684" s="65" t="s">
        <v>14</v>
      </c>
      <c r="C684" s="65" t="s">
        <v>2369</v>
      </c>
      <c r="D684" s="66">
        <v>41234</v>
      </c>
      <c r="E684" s="54" t="s">
        <v>2370</v>
      </c>
      <c r="F684" s="69"/>
      <c r="G684" s="69"/>
      <c r="H684" s="67">
        <v>0</v>
      </c>
      <c r="I684" s="68">
        <v>3944</v>
      </c>
      <c r="J684" s="86"/>
    </row>
    <row r="685" spans="1:10" ht="12.75" customHeight="1" x14ac:dyDescent="0.25">
      <c r="A685" s="51" t="s">
        <v>2340</v>
      </c>
      <c r="B685" s="65" t="s">
        <v>14</v>
      </c>
      <c r="C685" s="65" t="s">
        <v>2371</v>
      </c>
      <c r="D685" s="66">
        <v>41234</v>
      </c>
      <c r="E685" s="54" t="s">
        <v>2372</v>
      </c>
      <c r="F685" s="69"/>
      <c r="G685" s="69"/>
      <c r="H685" s="67">
        <v>0</v>
      </c>
      <c r="I685" s="68">
        <v>50433.32</v>
      </c>
      <c r="J685" s="86"/>
    </row>
    <row r="686" spans="1:10" ht="12.75" customHeight="1" x14ac:dyDescent="0.25">
      <c r="A686" s="51" t="s">
        <v>2340</v>
      </c>
      <c r="B686" s="65" t="s">
        <v>14</v>
      </c>
      <c r="C686" s="65" t="s">
        <v>2373</v>
      </c>
      <c r="D686" s="66">
        <v>41234</v>
      </c>
      <c r="E686" s="54" t="s">
        <v>2374</v>
      </c>
      <c r="F686" s="69"/>
      <c r="G686" s="69"/>
      <c r="H686" s="67">
        <v>0</v>
      </c>
      <c r="I686" s="68">
        <v>41760</v>
      </c>
      <c r="J686" s="86"/>
    </row>
    <row r="687" spans="1:10" ht="12.75" customHeight="1" x14ac:dyDescent="0.25">
      <c r="A687" s="51" t="s">
        <v>2340</v>
      </c>
      <c r="B687" s="65" t="s">
        <v>14</v>
      </c>
      <c r="C687" s="65" t="s">
        <v>2375</v>
      </c>
      <c r="D687" s="66">
        <v>41234</v>
      </c>
      <c r="E687" s="54" t="s">
        <v>2376</v>
      </c>
      <c r="F687" s="69"/>
      <c r="G687" s="69"/>
      <c r="H687" s="67">
        <v>0</v>
      </c>
      <c r="I687" s="68">
        <v>35264</v>
      </c>
      <c r="J687" s="86"/>
    </row>
    <row r="688" spans="1:10" ht="12.75" customHeight="1" x14ac:dyDescent="0.25">
      <c r="A688" s="51" t="s">
        <v>2340</v>
      </c>
      <c r="B688" s="65" t="s">
        <v>14</v>
      </c>
      <c r="C688" s="65" t="s">
        <v>2377</v>
      </c>
      <c r="D688" s="66">
        <v>41234</v>
      </c>
      <c r="E688" s="54" t="s">
        <v>2378</v>
      </c>
      <c r="F688" s="69"/>
      <c r="G688" s="69"/>
      <c r="H688" s="67">
        <v>0</v>
      </c>
      <c r="I688" s="68">
        <v>46249.2</v>
      </c>
      <c r="J688" s="86"/>
    </row>
    <row r="689" spans="1:10" ht="12.75" customHeight="1" x14ac:dyDescent="0.25">
      <c r="A689" s="51" t="s">
        <v>2340</v>
      </c>
      <c r="B689" s="65" t="s">
        <v>14</v>
      </c>
      <c r="C689" s="65" t="s">
        <v>2379</v>
      </c>
      <c r="D689" s="66">
        <v>41234</v>
      </c>
      <c r="E689" s="54" t="s">
        <v>2380</v>
      </c>
      <c r="F689" s="69"/>
      <c r="G689" s="69"/>
      <c r="H689" s="67">
        <v>0</v>
      </c>
      <c r="I689" s="68">
        <v>17541.52</v>
      </c>
      <c r="J689" s="86"/>
    </row>
    <row r="690" spans="1:10" ht="12.75" customHeight="1" x14ac:dyDescent="0.25">
      <c r="A690" s="51" t="s">
        <v>2340</v>
      </c>
      <c r="B690" s="65" t="s">
        <v>14</v>
      </c>
      <c r="C690" s="65" t="s">
        <v>2381</v>
      </c>
      <c r="D690" s="66">
        <v>41234</v>
      </c>
      <c r="E690" s="54" t="s">
        <v>2382</v>
      </c>
      <c r="F690" s="69"/>
      <c r="G690" s="69"/>
      <c r="H690" s="67">
        <v>0</v>
      </c>
      <c r="I690" s="68">
        <v>12934</v>
      </c>
      <c r="J690" s="86"/>
    </row>
    <row r="691" spans="1:10" ht="12.75" customHeight="1" x14ac:dyDescent="0.25">
      <c r="A691" s="51" t="s">
        <v>2340</v>
      </c>
      <c r="B691" s="65" t="s">
        <v>14</v>
      </c>
      <c r="C691" s="65" t="s">
        <v>2383</v>
      </c>
      <c r="D691" s="66">
        <v>41234</v>
      </c>
      <c r="E691" s="54" t="s">
        <v>2384</v>
      </c>
      <c r="F691" s="69"/>
      <c r="G691" s="69"/>
      <c r="H691" s="67">
        <v>0</v>
      </c>
      <c r="I691" s="68">
        <v>12516.4</v>
      </c>
      <c r="J691" s="86"/>
    </row>
    <row r="692" spans="1:10" ht="12.75" customHeight="1" x14ac:dyDescent="0.25">
      <c r="A692" s="51" t="s">
        <v>2340</v>
      </c>
      <c r="B692" s="65" t="s">
        <v>14</v>
      </c>
      <c r="C692" s="65" t="s">
        <v>2385</v>
      </c>
      <c r="D692" s="66">
        <v>41234</v>
      </c>
      <c r="E692" s="54" t="s">
        <v>2386</v>
      </c>
      <c r="F692" s="69"/>
      <c r="G692" s="69"/>
      <c r="H692" s="67">
        <v>0</v>
      </c>
      <c r="I692" s="68">
        <v>228315.84</v>
      </c>
      <c r="J692" s="86"/>
    </row>
    <row r="693" spans="1:10" ht="12.75" customHeight="1" x14ac:dyDescent="0.25">
      <c r="A693" s="51" t="s">
        <v>2340</v>
      </c>
      <c r="B693" s="65" t="s">
        <v>14</v>
      </c>
      <c r="C693" s="65" t="s">
        <v>2387</v>
      </c>
      <c r="D693" s="66">
        <v>41234</v>
      </c>
      <c r="E693" s="54" t="s">
        <v>2388</v>
      </c>
      <c r="F693" s="69"/>
      <c r="G693" s="69"/>
      <c r="H693" s="67">
        <v>0</v>
      </c>
      <c r="I693" s="68">
        <v>4953.2</v>
      </c>
      <c r="J693" s="86"/>
    </row>
    <row r="694" spans="1:10" ht="12.75" customHeight="1" x14ac:dyDescent="0.25">
      <c r="A694" s="51" t="s">
        <v>2340</v>
      </c>
      <c r="B694" s="65" t="s">
        <v>14</v>
      </c>
      <c r="C694" s="65" t="s">
        <v>2389</v>
      </c>
      <c r="D694" s="66">
        <v>41234</v>
      </c>
      <c r="E694" s="54" t="s">
        <v>2390</v>
      </c>
      <c r="F694" s="69"/>
      <c r="G694" s="69"/>
      <c r="H694" s="67">
        <v>0</v>
      </c>
      <c r="I694" s="68">
        <v>26332</v>
      </c>
      <c r="J694" s="86"/>
    </row>
    <row r="695" spans="1:10" ht="12.75" customHeight="1" x14ac:dyDescent="0.25">
      <c r="A695" s="51" t="s">
        <v>2340</v>
      </c>
      <c r="B695" s="65" t="s">
        <v>14</v>
      </c>
      <c r="C695" s="65" t="s">
        <v>2391</v>
      </c>
      <c r="D695" s="66">
        <v>41234</v>
      </c>
      <c r="E695" s="54" t="s">
        <v>2392</v>
      </c>
      <c r="F695" s="69"/>
      <c r="G695" s="69"/>
      <c r="H695" s="67">
        <v>0</v>
      </c>
      <c r="I695" s="68">
        <v>10875</v>
      </c>
      <c r="J695" s="86"/>
    </row>
    <row r="696" spans="1:10" ht="12.75" customHeight="1" x14ac:dyDescent="0.25">
      <c r="A696" s="51" t="s">
        <v>2340</v>
      </c>
      <c r="B696" s="65" t="s">
        <v>14</v>
      </c>
      <c r="C696" s="65" t="s">
        <v>2393</v>
      </c>
      <c r="D696" s="66">
        <v>41234</v>
      </c>
      <c r="E696" s="54" t="s">
        <v>2394</v>
      </c>
      <c r="F696" s="69"/>
      <c r="G696" s="69"/>
      <c r="H696" s="67">
        <v>0</v>
      </c>
      <c r="I696" s="68">
        <v>99818</v>
      </c>
      <c r="J696" s="86"/>
    </row>
    <row r="697" spans="1:10" ht="12.75" customHeight="1" x14ac:dyDescent="0.25">
      <c r="A697" s="51" t="s">
        <v>2340</v>
      </c>
      <c r="B697" s="65" t="s">
        <v>14</v>
      </c>
      <c r="C697" s="65" t="s">
        <v>2395</v>
      </c>
      <c r="D697" s="66">
        <v>41234</v>
      </c>
      <c r="E697" s="54" t="s">
        <v>2396</v>
      </c>
      <c r="F697" s="69"/>
      <c r="G697" s="69"/>
      <c r="H697" s="67">
        <v>0</v>
      </c>
      <c r="I697" s="68">
        <v>64484.4</v>
      </c>
      <c r="J697" s="86"/>
    </row>
    <row r="698" spans="1:10" ht="12.75" customHeight="1" x14ac:dyDescent="0.25">
      <c r="A698" s="51" t="s">
        <v>2340</v>
      </c>
      <c r="B698" s="65" t="s">
        <v>14</v>
      </c>
      <c r="C698" s="65" t="s">
        <v>2397</v>
      </c>
      <c r="D698" s="66">
        <v>41234</v>
      </c>
      <c r="E698" s="54" t="s">
        <v>2398</v>
      </c>
      <c r="F698" s="69"/>
      <c r="G698" s="69"/>
      <c r="H698" s="67">
        <v>0</v>
      </c>
      <c r="I698" s="68">
        <v>64484.4</v>
      </c>
      <c r="J698" s="86"/>
    </row>
    <row r="699" spans="1:10" ht="12.75" customHeight="1" x14ac:dyDescent="0.25">
      <c r="A699" s="51" t="s">
        <v>2340</v>
      </c>
      <c r="B699" s="65" t="s">
        <v>14</v>
      </c>
      <c r="C699" s="65" t="s">
        <v>2399</v>
      </c>
      <c r="D699" s="66">
        <v>41234</v>
      </c>
      <c r="E699" s="54" t="s">
        <v>2400</v>
      </c>
      <c r="F699" s="69"/>
      <c r="G699" s="69"/>
      <c r="H699" s="67">
        <v>0</v>
      </c>
      <c r="I699" s="68">
        <v>20068</v>
      </c>
      <c r="J699" s="86"/>
    </row>
    <row r="700" spans="1:10" ht="12.75" customHeight="1" x14ac:dyDescent="0.25">
      <c r="A700" s="51" t="s">
        <v>2340</v>
      </c>
      <c r="B700" s="65" t="s">
        <v>14</v>
      </c>
      <c r="C700" s="65" t="s">
        <v>2401</v>
      </c>
      <c r="D700" s="66">
        <v>41235</v>
      </c>
      <c r="E700" s="54" t="s">
        <v>2402</v>
      </c>
      <c r="F700" s="69"/>
      <c r="G700" s="69"/>
      <c r="H700" s="67">
        <v>0</v>
      </c>
      <c r="I700" s="68">
        <v>9139.64</v>
      </c>
      <c r="J700" s="86"/>
    </row>
    <row r="701" spans="1:10" ht="12.75" customHeight="1" x14ac:dyDescent="0.25">
      <c r="A701" s="51" t="s">
        <v>2340</v>
      </c>
      <c r="B701" s="65" t="s">
        <v>14</v>
      </c>
      <c r="C701" s="65" t="s">
        <v>2403</v>
      </c>
      <c r="D701" s="66">
        <v>41235</v>
      </c>
      <c r="E701" s="54" t="s">
        <v>2404</v>
      </c>
      <c r="F701" s="69"/>
      <c r="G701" s="69"/>
      <c r="H701" s="67">
        <v>0</v>
      </c>
      <c r="I701" s="68">
        <v>14337.6</v>
      </c>
      <c r="J701" s="86"/>
    </row>
    <row r="702" spans="1:10" ht="12.75" customHeight="1" x14ac:dyDescent="0.25">
      <c r="A702" s="51" t="s">
        <v>2340</v>
      </c>
      <c r="B702" s="65" t="s">
        <v>14</v>
      </c>
      <c r="C702" s="65" t="s">
        <v>2405</v>
      </c>
      <c r="D702" s="66">
        <v>41235</v>
      </c>
      <c r="E702" s="54" t="s">
        <v>2406</v>
      </c>
      <c r="F702" s="69"/>
      <c r="G702" s="69"/>
      <c r="H702" s="67">
        <v>0</v>
      </c>
      <c r="I702" s="68">
        <v>37120</v>
      </c>
      <c r="J702" s="86"/>
    </row>
    <row r="703" spans="1:10" ht="12.75" customHeight="1" x14ac:dyDescent="0.25">
      <c r="A703" s="51" t="s">
        <v>2340</v>
      </c>
      <c r="B703" s="65" t="s">
        <v>14</v>
      </c>
      <c r="C703" s="65" t="s">
        <v>2407</v>
      </c>
      <c r="D703" s="66">
        <v>41235</v>
      </c>
      <c r="E703" s="54" t="s">
        <v>2408</v>
      </c>
      <c r="F703" s="69"/>
      <c r="G703" s="69"/>
      <c r="H703" s="67">
        <v>0</v>
      </c>
      <c r="I703" s="68">
        <v>26332</v>
      </c>
      <c r="J703" s="86"/>
    </row>
    <row r="704" spans="1:10" ht="12.75" customHeight="1" x14ac:dyDescent="0.25">
      <c r="A704" s="51" t="s">
        <v>2340</v>
      </c>
      <c r="B704" s="65" t="s">
        <v>14</v>
      </c>
      <c r="C704" s="65" t="s">
        <v>2409</v>
      </c>
      <c r="D704" s="66">
        <v>41235</v>
      </c>
      <c r="E704" s="54" t="s">
        <v>2410</v>
      </c>
      <c r="F704" s="69"/>
      <c r="G704" s="69"/>
      <c r="H704" s="67">
        <v>0</v>
      </c>
      <c r="I704" s="68">
        <v>19140</v>
      </c>
      <c r="J704" s="86"/>
    </row>
    <row r="705" spans="1:10" ht="12.75" customHeight="1" x14ac:dyDescent="0.25">
      <c r="A705" s="51" t="s">
        <v>2340</v>
      </c>
      <c r="B705" s="65" t="s">
        <v>14</v>
      </c>
      <c r="C705" s="65" t="s">
        <v>2411</v>
      </c>
      <c r="D705" s="66">
        <v>41235</v>
      </c>
      <c r="E705" s="54" t="s">
        <v>2412</v>
      </c>
      <c r="F705" s="69"/>
      <c r="G705" s="69"/>
      <c r="H705" s="67">
        <v>0</v>
      </c>
      <c r="I705" s="68">
        <v>158838.79999999999</v>
      </c>
      <c r="J705" s="86"/>
    </row>
    <row r="706" spans="1:10" ht="12.75" customHeight="1" x14ac:dyDescent="0.25">
      <c r="A706" s="51" t="s">
        <v>2340</v>
      </c>
      <c r="B706" s="65" t="s">
        <v>14</v>
      </c>
      <c r="C706" s="65" t="s">
        <v>2413</v>
      </c>
      <c r="D706" s="66">
        <v>41239</v>
      </c>
      <c r="E706" s="54" t="s">
        <v>2414</v>
      </c>
      <c r="F706" s="69"/>
      <c r="G706" s="69"/>
      <c r="H706" s="67">
        <v>0</v>
      </c>
      <c r="I706" s="68">
        <v>31830.400000000001</v>
      </c>
      <c r="J706" s="86"/>
    </row>
    <row r="707" spans="1:10" ht="12.75" customHeight="1" x14ac:dyDescent="0.25">
      <c r="A707" s="51" t="s">
        <v>2340</v>
      </c>
      <c r="B707" s="65" t="s">
        <v>14</v>
      </c>
      <c r="C707" s="65" t="s">
        <v>2415</v>
      </c>
      <c r="D707" s="66">
        <v>41253</v>
      </c>
      <c r="E707" s="54" t="s">
        <v>2416</v>
      </c>
      <c r="F707" s="69"/>
      <c r="G707" s="69"/>
      <c r="H707" s="67">
        <v>0</v>
      </c>
      <c r="I707" s="68">
        <v>179452</v>
      </c>
      <c r="J707" s="86"/>
    </row>
    <row r="708" spans="1:10" ht="12.75" customHeight="1" x14ac:dyDescent="0.25">
      <c r="A708" s="51" t="s">
        <v>2340</v>
      </c>
      <c r="B708" s="65" t="s">
        <v>14</v>
      </c>
      <c r="C708" s="65" t="s">
        <v>2417</v>
      </c>
      <c r="D708" s="66">
        <v>41639</v>
      </c>
      <c r="E708" s="54" t="s">
        <v>2418</v>
      </c>
      <c r="F708" s="69"/>
      <c r="G708" s="69"/>
      <c r="H708" s="67">
        <v>0</v>
      </c>
      <c r="I708" s="68">
        <v>13688</v>
      </c>
      <c r="J708" s="86"/>
    </row>
    <row r="709" spans="1:10" ht="12.75" customHeight="1" x14ac:dyDescent="0.25">
      <c r="A709" s="51" t="s">
        <v>2340</v>
      </c>
      <c r="B709" s="65" t="s">
        <v>14</v>
      </c>
      <c r="C709" s="65" t="s">
        <v>2419</v>
      </c>
      <c r="D709" s="66">
        <v>41639</v>
      </c>
      <c r="E709" s="54" t="s">
        <v>2420</v>
      </c>
      <c r="F709" s="69"/>
      <c r="G709" s="69"/>
      <c r="H709" s="67">
        <v>0</v>
      </c>
      <c r="I709" s="68">
        <v>6378.84</v>
      </c>
      <c r="J709" s="86"/>
    </row>
    <row r="710" spans="1:10" ht="12.75" customHeight="1" x14ac:dyDescent="0.25">
      <c r="A710" s="51" t="s">
        <v>2340</v>
      </c>
      <c r="B710" s="65" t="s">
        <v>14</v>
      </c>
      <c r="C710" s="65" t="s">
        <v>2421</v>
      </c>
      <c r="D710" s="66">
        <v>41639</v>
      </c>
      <c r="E710" s="54" t="s">
        <v>2422</v>
      </c>
      <c r="F710" s="69"/>
      <c r="G710" s="69"/>
      <c r="H710" s="67">
        <v>0</v>
      </c>
      <c r="I710" s="68">
        <v>94482</v>
      </c>
      <c r="J710" s="86"/>
    </row>
    <row r="711" spans="1:10" ht="12.75" customHeight="1" x14ac:dyDescent="0.25">
      <c r="A711" s="51" t="s">
        <v>2340</v>
      </c>
      <c r="B711" s="65" t="s">
        <v>14</v>
      </c>
      <c r="C711" s="65" t="s">
        <v>2423</v>
      </c>
      <c r="D711" s="66">
        <v>41639</v>
      </c>
      <c r="E711" s="54" t="s">
        <v>2424</v>
      </c>
      <c r="F711" s="69"/>
      <c r="G711" s="69"/>
      <c r="H711" s="67">
        <v>0</v>
      </c>
      <c r="I711" s="68">
        <v>17933.599999999999</v>
      </c>
      <c r="J711" s="86"/>
    </row>
    <row r="712" spans="1:10" ht="12.75" customHeight="1" x14ac:dyDescent="0.25">
      <c r="A712" s="51" t="s">
        <v>2340</v>
      </c>
      <c r="B712" s="65" t="s">
        <v>14</v>
      </c>
      <c r="C712" s="65" t="s">
        <v>2425</v>
      </c>
      <c r="D712" s="66">
        <v>41639</v>
      </c>
      <c r="E712" s="54" t="s">
        <v>2426</v>
      </c>
      <c r="F712" s="69"/>
      <c r="G712" s="69"/>
      <c r="H712" s="67">
        <v>0</v>
      </c>
      <c r="I712" s="68">
        <v>21576</v>
      </c>
      <c r="J712" s="86"/>
    </row>
    <row r="713" spans="1:10" ht="12.75" customHeight="1" x14ac:dyDescent="0.25">
      <c r="A713" s="51" t="s">
        <v>2340</v>
      </c>
      <c r="B713" s="65" t="s">
        <v>14</v>
      </c>
      <c r="C713" s="65" t="s">
        <v>2427</v>
      </c>
      <c r="D713" s="66">
        <v>41639</v>
      </c>
      <c r="E713" s="54" t="s">
        <v>2428</v>
      </c>
      <c r="F713" s="69"/>
      <c r="G713" s="69"/>
      <c r="H713" s="67">
        <v>0</v>
      </c>
      <c r="I713" s="68">
        <v>6565.6</v>
      </c>
      <c r="J713" s="86"/>
    </row>
    <row r="714" spans="1:10" ht="12.75" customHeight="1" x14ac:dyDescent="0.25">
      <c r="A714" s="51" t="s">
        <v>2340</v>
      </c>
      <c r="B714" s="65" t="s">
        <v>14</v>
      </c>
      <c r="C714" s="65" t="s">
        <v>2429</v>
      </c>
      <c r="D714" s="66">
        <v>41639</v>
      </c>
      <c r="E714" s="54" t="s">
        <v>2430</v>
      </c>
      <c r="F714" s="69"/>
      <c r="G714" s="69"/>
      <c r="H714" s="67">
        <v>0</v>
      </c>
      <c r="I714" s="68">
        <v>17028.8</v>
      </c>
      <c r="J714" s="86"/>
    </row>
    <row r="715" spans="1:10" ht="12.75" customHeight="1" x14ac:dyDescent="0.25">
      <c r="A715" s="51" t="s">
        <v>2340</v>
      </c>
      <c r="B715" s="65" t="s">
        <v>14</v>
      </c>
      <c r="C715" s="65" t="s">
        <v>2431</v>
      </c>
      <c r="D715" s="66">
        <v>41639</v>
      </c>
      <c r="E715" s="54" t="s">
        <v>2432</v>
      </c>
      <c r="F715" s="69"/>
      <c r="G715" s="69"/>
      <c r="H715" s="67">
        <v>0</v>
      </c>
      <c r="I715" s="68">
        <v>11994.4</v>
      </c>
      <c r="J715" s="86"/>
    </row>
    <row r="716" spans="1:10" ht="12.75" customHeight="1" x14ac:dyDescent="0.25">
      <c r="A716" s="51" t="s">
        <v>2340</v>
      </c>
      <c r="B716" s="65" t="s">
        <v>14</v>
      </c>
      <c r="C716" s="65" t="s">
        <v>2433</v>
      </c>
      <c r="D716" s="66">
        <v>41639</v>
      </c>
      <c r="E716" s="54" t="s">
        <v>2434</v>
      </c>
      <c r="F716" s="69"/>
      <c r="G716" s="69"/>
      <c r="H716" s="67">
        <v>0</v>
      </c>
      <c r="I716" s="68">
        <v>6472.8</v>
      </c>
      <c r="J716" s="86"/>
    </row>
    <row r="717" spans="1:10" ht="12.75" customHeight="1" x14ac:dyDescent="0.25">
      <c r="A717" s="51" t="s">
        <v>2340</v>
      </c>
      <c r="B717" s="65" t="s">
        <v>14</v>
      </c>
      <c r="C717" s="65" t="s">
        <v>2435</v>
      </c>
      <c r="D717" s="66">
        <v>41639</v>
      </c>
      <c r="E717" s="54" t="s">
        <v>2436</v>
      </c>
      <c r="F717" s="69"/>
      <c r="G717" s="69"/>
      <c r="H717" s="67">
        <v>0</v>
      </c>
      <c r="I717" s="68">
        <v>11808.8</v>
      </c>
      <c r="J717" s="86"/>
    </row>
    <row r="718" spans="1:10" ht="12.75" customHeight="1" x14ac:dyDescent="0.25">
      <c r="A718" s="51" t="s">
        <v>2340</v>
      </c>
      <c r="B718" s="65" t="s">
        <v>14</v>
      </c>
      <c r="C718" s="65" t="s">
        <v>2437</v>
      </c>
      <c r="D718" s="66">
        <v>41639</v>
      </c>
      <c r="E718" s="54" t="s">
        <v>2438</v>
      </c>
      <c r="F718" s="69"/>
      <c r="G718" s="69"/>
      <c r="H718" s="67">
        <v>0</v>
      </c>
      <c r="I718" s="68">
        <v>30415.200000000001</v>
      </c>
      <c r="J718" s="86"/>
    </row>
    <row r="719" spans="1:10" ht="12.75" customHeight="1" x14ac:dyDescent="0.25">
      <c r="A719" s="51" t="s">
        <v>2340</v>
      </c>
      <c r="B719" s="65" t="s">
        <v>14</v>
      </c>
      <c r="C719" s="65" t="s">
        <v>2439</v>
      </c>
      <c r="D719" s="66">
        <v>41639</v>
      </c>
      <c r="E719" s="54" t="s">
        <v>2440</v>
      </c>
      <c r="F719" s="69"/>
      <c r="G719" s="69"/>
      <c r="H719" s="67">
        <v>0</v>
      </c>
      <c r="I719" s="68">
        <v>18481.12</v>
      </c>
      <c r="J719" s="86"/>
    </row>
    <row r="720" spans="1:10" ht="12.75" customHeight="1" x14ac:dyDescent="0.25">
      <c r="A720" s="51" t="s">
        <v>2340</v>
      </c>
      <c r="B720" s="65" t="s">
        <v>14</v>
      </c>
      <c r="C720" s="65" t="s">
        <v>2441</v>
      </c>
      <c r="D720" s="66">
        <v>41639</v>
      </c>
      <c r="E720" s="54" t="s">
        <v>2442</v>
      </c>
      <c r="F720" s="69"/>
      <c r="G720" s="69"/>
      <c r="H720" s="67">
        <v>0</v>
      </c>
      <c r="I720" s="68">
        <v>11020</v>
      </c>
      <c r="J720" s="86"/>
    </row>
    <row r="721" spans="1:10" ht="12.75" customHeight="1" x14ac:dyDescent="0.25">
      <c r="A721" s="51" t="s">
        <v>2340</v>
      </c>
      <c r="B721" s="65" t="s">
        <v>14</v>
      </c>
      <c r="C721" s="65" t="s">
        <v>2443</v>
      </c>
      <c r="D721" s="66">
        <v>41639</v>
      </c>
      <c r="E721" s="54" t="s">
        <v>2444</v>
      </c>
      <c r="F721" s="69"/>
      <c r="G721" s="69"/>
      <c r="H721" s="67">
        <v>0</v>
      </c>
      <c r="I721" s="68">
        <v>12017.6</v>
      </c>
      <c r="J721" s="86"/>
    </row>
    <row r="722" spans="1:10" ht="12.75" customHeight="1" x14ac:dyDescent="0.25">
      <c r="A722" s="51" t="s">
        <v>2340</v>
      </c>
      <c r="B722" s="65" t="s">
        <v>14</v>
      </c>
      <c r="C722" s="65" t="s">
        <v>2445</v>
      </c>
      <c r="D722" s="66">
        <v>41639</v>
      </c>
      <c r="E722" s="54" t="s">
        <v>2446</v>
      </c>
      <c r="F722" s="69"/>
      <c r="G722" s="69"/>
      <c r="H722" s="67">
        <v>0</v>
      </c>
      <c r="I722" s="68">
        <v>13270.4</v>
      </c>
      <c r="J722" s="86"/>
    </row>
    <row r="723" spans="1:10" ht="12.75" customHeight="1" x14ac:dyDescent="0.25">
      <c r="A723" s="51" t="s">
        <v>2340</v>
      </c>
      <c r="B723" s="65" t="s">
        <v>14</v>
      </c>
      <c r="C723" s="65" t="s">
        <v>2447</v>
      </c>
      <c r="D723" s="66">
        <v>41639</v>
      </c>
      <c r="E723" s="54" t="s">
        <v>2448</v>
      </c>
      <c r="F723" s="69"/>
      <c r="G723" s="69"/>
      <c r="H723" s="67">
        <v>0</v>
      </c>
      <c r="I723" s="68">
        <v>8212.7999999999993</v>
      </c>
      <c r="J723" s="86"/>
    </row>
    <row r="724" spans="1:10" ht="12.75" customHeight="1" x14ac:dyDescent="0.25">
      <c r="A724" s="51" t="s">
        <v>2340</v>
      </c>
      <c r="B724" s="65" t="s">
        <v>14</v>
      </c>
      <c r="C724" s="65" t="s">
        <v>2449</v>
      </c>
      <c r="D724" s="66">
        <v>41639</v>
      </c>
      <c r="E724" s="54" t="s">
        <v>2450</v>
      </c>
      <c r="F724" s="69"/>
      <c r="G724" s="69"/>
      <c r="H724" s="67">
        <v>0</v>
      </c>
      <c r="I724" s="68">
        <v>13866.64</v>
      </c>
      <c r="J724" s="86"/>
    </row>
    <row r="725" spans="1:10" ht="12.75" customHeight="1" x14ac:dyDescent="0.25">
      <c r="A725" s="51" t="s">
        <v>2340</v>
      </c>
      <c r="B725" s="65" t="s">
        <v>14</v>
      </c>
      <c r="C725" s="65" t="s">
        <v>2451</v>
      </c>
      <c r="D725" s="66">
        <v>41639</v>
      </c>
      <c r="E725" s="54" t="s">
        <v>2452</v>
      </c>
      <c r="F725" s="69"/>
      <c r="G725" s="69"/>
      <c r="H725" s="67">
        <v>0</v>
      </c>
      <c r="I725" s="68">
        <v>6008.8</v>
      </c>
      <c r="J725" s="86"/>
    </row>
    <row r="726" spans="1:10" ht="12.75" customHeight="1" x14ac:dyDescent="0.25">
      <c r="A726" s="51" t="s">
        <v>2340</v>
      </c>
      <c r="B726" s="65" t="s">
        <v>14</v>
      </c>
      <c r="C726" s="65" t="s">
        <v>2453</v>
      </c>
      <c r="D726" s="66">
        <v>41639</v>
      </c>
      <c r="E726" s="54" t="s">
        <v>2454</v>
      </c>
      <c r="F726" s="69"/>
      <c r="G726" s="69"/>
      <c r="H726" s="67">
        <v>0</v>
      </c>
      <c r="I726" s="68">
        <v>20474</v>
      </c>
      <c r="J726" s="86"/>
    </row>
    <row r="727" spans="1:10" ht="12.75" customHeight="1" x14ac:dyDescent="0.25">
      <c r="A727" s="51" t="s">
        <v>2340</v>
      </c>
      <c r="B727" s="65" t="s">
        <v>14</v>
      </c>
      <c r="C727" s="65" t="s">
        <v>2455</v>
      </c>
      <c r="D727" s="66">
        <v>41639</v>
      </c>
      <c r="E727" s="54" t="s">
        <v>2456</v>
      </c>
      <c r="F727" s="69"/>
      <c r="G727" s="69"/>
      <c r="H727" s="67">
        <v>0</v>
      </c>
      <c r="I727" s="68">
        <v>12884.12</v>
      </c>
      <c r="J727" s="86"/>
    </row>
    <row r="728" spans="1:10" ht="12.75" customHeight="1" x14ac:dyDescent="0.25">
      <c r="A728" s="51" t="s">
        <v>2340</v>
      </c>
      <c r="B728" s="65" t="s">
        <v>14</v>
      </c>
      <c r="C728" s="65" t="s">
        <v>2457</v>
      </c>
      <c r="D728" s="66">
        <v>41639</v>
      </c>
      <c r="E728" s="54" t="s">
        <v>2458</v>
      </c>
      <c r="F728" s="69"/>
      <c r="G728" s="69"/>
      <c r="H728" s="67">
        <v>0</v>
      </c>
      <c r="I728" s="68">
        <v>21529.599999999999</v>
      </c>
      <c r="J728" s="86"/>
    </row>
    <row r="729" spans="1:10" ht="12.75" customHeight="1" x14ac:dyDescent="0.25">
      <c r="A729" s="51" t="s">
        <v>2340</v>
      </c>
      <c r="B729" s="65" t="s">
        <v>14</v>
      </c>
      <c r="C729" s="65" t="s">
        <v>2459</v>
      </c>
      <c r="D729" s="66">
        <v>41639</v>
      </c>
      <c r="E729" s="54" t="s">
        <v>2460</v>
      </c>
      <c r="F729" s="69"/>
      <c r="G729" s="69"/>
      <c r="H729" s="67">
        <v>0</v>
      </c>
      <c r="I729" s="68">
        <v>35101.599999999999</v>
      </c>
      <c r="J729" s="86"/>
    </row>
    <row r="730" spans="1:10" ht="12.75" customHeight="1" x14ac:dyDescent="0.25">
      <c r="A730" s="51" t="s">
        <v>2340</v>
      </c>
      <c r="B730" s="65" t="s">
        <v>14</v>
      </c>
      <c r="C730" s="65" t="s">
        <v>2461</v>
      </c>
      <c r="D730" s="66">
        <v>41639</v>
      </c>
      <c r="E730" s="54" t="s">
        <v>2462</v>
      </c>
      <c r="F730" s="69"/>
      <c r="G730" s="69"/>
      <c r="H730" s="67">
        <v>0</v>
      </c>
      <c r="I730" s="68">
        <v>5452</v>
      </c>
      <c r="J730" s="86"/>
    </row>
    <row r="731" spans="1:10" ht="12.75" customHeight="1" x14ac:dyDescent="0.25">
      <c r="A731" s="51" t="s">
        <v>2340</v>
      </c>
      <c r="B731" s="65" t="s">
        <v>14</v>
      </c>
      <c r="C731" s="65" t="s">
        <v>2463</v>
      </c>
      <c r="D731" s="66">
        <v>41639</v>
      </c>
      <c r="E731" s="54" t="s">
        <v>2464</v>
      </c>
      <c r="F731" s="69"/>
      <c r="G731" s="69"/>
      <c r="H731" s="67">
        <v>0</v>
      </c>
      <c r="I731" s="68">
        <v>35812.68</v>
      </c>
      <c r="J731" s="86"/>
    </row>
    <row r="732" spans="1:10" ht="12.75" customHeight="1" x14ac:dyDescent="0.25">
      <c r="A732" s="51" t="s">
        <v>2340</v>
      </c>
      <c r="B732" s="65" t="s">
        <v>14</v>
      </c>
      <c r="C732" s="65" t="s">
        <v>2465</v>
      </c>
      <c r="D732" s="66">
        <v>41639</v>
      </c>
      <c r="E732" s="54" t="s">
        <v>2466</v>
      </c>
      <c r="F732" s="69"/>
      <c r="G732" s="69"/>
      <c r="H732" s="67">
        <v>0</v>
      </c>
      <c r="I732" s="68">
        <v>17028.8</v>
      </c>
      <c r="J732" s="86"/>
    </row>
    <row r="733" spans="1:10" ht="12.75" customHeight="1" x14ac:dyDescent="0.25">
      <c r="A733" s="58" t="s">
        <v>2467</v>
      </c>
      <c r="B733" s="75"/>
      <c r="C733" s="75"/>
      <c r="D733" s="76"/>
      <c r="E733" s="61"/>
      <c r="F733" s="77"/>
      <c r="G733" s="77"/>
      <c r="H733" s="63">
        <f>SUM(H670:H732)</f>
        <v>0</v>
      </c>
      <c r="I733" s="63">
        <f>SUM(I670:I732)</f>
        <v>2072359.4000000004</v>
      </c>
      <c r="J733" s="64">
        <f>+I733-H733</f>
        <v>2072359.4000000004</v>
      </c>
    </row>
    <row r="734" spans="1:10" ht="12.75" customHeight="1" x14ac:dyDescent="0.25">
      <c r="A734" s="47" t="s">
        <v>2468</v>
      </c>
      <c r="B734" s="47"/>
      <c r="C734" s="47"/>
      <c r="D734" s="47"/>
      <c r="E734" s="47" t="s">
        <v>2469</v>
      </c>
      <c r="F734" s="48"/>
      <c r="G734" s="49">
        <v>0</v>
      </c>
      <c r="H734" s="49"/>
      <c r="I734" s="72"/>
      <c r="J734" s="50"/>
    </row>
    <row r="735" spans="1:10" ht="12.75" customHeight="1" x14ac:dyDescent="0.25">
      <c r="A735" s="51" t="s">
        <v>2468</v>
      </c>
      <c r="B735" s="65" t="s">
        <v>14</v>
      </c>
      <c r="C735" s="65">
        <v>2870</v>
      </c>
      <c r="D735" s="66">
        <v>40319</v>
      </c>
      <c r="E735" s="54" t="s">
        <v>2470</v>
      </c>
      <c r="F735" s="69"/>
      <c r="G735" s="69"/>
      <c r="H735" s="67">
        <v>0</v>
      </c>
      <c r="I735" s="68">
        <v>9000</v>
      </c>
      <c r="J735" s="86"/>
    </row>
    <row r="736" spans="1:10" ht="12.75" customHeight="1" x14ac:dyDescent="0.25">
      <c r="A736" s="58" t="s">
        <v>2471</v>
      </c>
      <c r="B736" s="58"/>
      <c r="C736" s="58"/>
      <c r="D736" s="58"/>
      <c r="E736" s="58"/>
      <c r="F736" s="77"/>
      <c r="G736" s="63"/>
      <c r="H736" s="63">
        <f>SUM(H735)</f>
        <v>0</v>
      </c>
      <c r="I736" s="63">
        <f>SUM(I735)</f>
        <v>9000</v>
      </c>
      <c r="J736" s="64">
        <f>+I736-H736</f>
        <v>9000</v>
      </c>
    </row>
    <row r="737" spans="1:10" ht="12.75" customHeight="1" x14ac:dyDescent="0.25">
      <c r="A737" s="47" t="s">
        <v>2472</v>
      </c>
      <c r="B737" s="47"/>
      <c r="C737" s="47"/>
      <c r="D737" s="47"/>
      <c r="E737" s="47" t="s">
        <v>2473</v>
      </c>
      <c r="F737" s="48"/>
      <c r="G737" s="49">
        <v>0</v>
      </c>
      <c r="H737" s="49"/>
      <c r="I737" s="72"/>
      <c r="J737" s="50"/>
    </row>
    <row r="738" spans="1:10" ht="12.75" customHeight="1" x14ac:dyDescent="0.25">
      <c r="A738" s="51" t="s">
        <v>2472</v>
      </c>
      <c r="B738" s="65" t="s">
        <v>14</v>
      </c>
      <c r="C738" s="65">
        <v>9235</v>
      </c>
      <c r="D738" s="66">
        <v>40536</v>
      </c>
      <c r="E738" s="54" t="s">
        <v>2474</v>
      </c>
      <c r="F738" s="69"/>
      <c r="G738" s="69"/>
      <c r="H738" s="67">
        <v>0</v>
      </c>
      <c r="I738" s="68">
        <v>3469207.36</v>
      </c>
      <c r="J738" s="68"/>
    </row>
    <row r="739" spans="1:10" ht="12.75" customHeight="1" x14ac:dyDescent="0.25">
      <c r="A739" s="58" t="s">
        <v>2475</v>
      </c>
      <c r="B739" s="75"/>
      <c r="C739" s="75"/>
      <c r="D739" s="76"/>
      <c r="E739" s="61"/>
      <c r="F739" s="79"/>
      <c r="G739" s="79"/>
      <c r="H739" s="63">
        <f>SUM(H738)</f>
        <v>0</v>
      </c>
      <c r="I739" s="63">
        <f>SUM(I738)</f>
        <v>3469207.36</v>
      </c>
      <c r="J739" s="87">
        <f>+I739-H739</f>
        <v>3469207.36</v>
      </c>
    </row>
    <row r="740" spans="1:10" ht="12.75" customHeight="1" x14ac:dyDescent="0.25">
      <c r="A740" s="47" t="s">
        <v>2476</v>
      </c>
      <c r="B740" s="47"/>
      <c r="C740" s="47"/>
      <c r="D740" s="47"/>
      <c r="E740" s="47" t="s">
        <v>2477</v>
      </c>
      <c r="F740" s="48"/>
      <c r="G740" s="49">
        <v>0</v>
      </c>
      <c r="H740" s="49"/>
      <c r="I740" s="72"/>
      <c r="J740" s="50"/>
    </row>
    <row r="741" spans="1:10" ht="12.75" customHeight="1" x14ac:dyDescent="0.25">
      <c r="A741" s="51" t="s">
        <v>2476</v>
      </c>
      <c r="B741" s="65" t="s">
        <v>14</v>
      </c>
      <c r="C741" s="65">
        <v>6288</v>
      </c>
      <c r="D741" s="66">
        <v>40443</v>
      </c>
      <c r="E741" s="54" t="s">
        <v>2478</v>
      </c>
      <c r="F741" s="69"/>
      <c r="G741" s="69"/>
      <c r="H741" s="67">
        <v>0</v>
      </c>
      <c r="I741" s="68">
        <v>144000</v>
      </c>
      <c r="J741" s="68"/>
    </row>
    <row r="742" spans="1:10" ht="12.75" customHeight="1" x14ac:dyDescent="0.25">
      <c r="A742" s="51" t="s">
        <v>2476</v>
      </c>
      <c r="B742" s="65" t="s">
        <v>14</v>
      </c>
      <c r="C742" s="65">
        <v>7360</v>
      </c>
      <c r="D742" s="66">
        <v>40454</v>
      </c>
      <c r="E742" s="54" t="s">
        <v>2479</v>
      </c>
      <c r="F742" s="69"/>
      <c r="G742" s="69"/>
      <c r="H742" s="67">
        <v>0</v>
      </c>
      <c r="I742" s="68">
        <v>144000</v>
      </c>
      <c r="J742" s="68"/>
    </row>
    <row r="743" spans="1:10" ht="12.75" customHeight="1" x14ac:dyDescent="0.25">
      <c r="A743" s="51" t="s">
        <v>2476</v>
      </c>
      <c r="B743" s="65" t="s">
        <v>14</v>
      </c>
      <c r="C743" s="65" t="s">
        <v>2480</v>
      </c>
      <c r="D743" s="66">
        <v>40613</v>
      </c>
      <c r="E743" s="54" t="s">
        <v>2481</v>
      </c>
      <c r="F743" s="69"/>
      <c r="G743" s="69"/>
      <c r="H743" s="67">
        <v>0</v>
      </c>
      <c r="I743" s="68">
        <v>252000</v>
      </c>
      <c r="J743" s="68"/>
    </row>
    <row r="744" spans="1:10" ht="12.75" customHeight="1" x14ac:dyDescent="0.25">
      <c r="A744" s="51" t="s">
        <v>2476</v>
      </c>
      <c r="B744" s="65" t="s">
        <v>14</v>
      </c>
      <c r="C744" s="65" t="s">
        <v>2482</v>
      </c>
      <c r="D744" s="66">
        <v>40617</v>
      </c>
      <c r="E744" s="54" t="s">
        <v>2483</v>
      </c>
      <c r="F744" s="69"/>
      <c r="G744" s="69"/>
      <c r="H744" s="67">
        <v>0</v>
      </c>
      <c r="I744" s="68">
        <v>180000</v>
      </c>
      <c r="J744" s="68"/>
    </row>
    <row r="745" spans="1:10" ht="12.75" customHeight="1" x14ac:dyDescent="0.25">
      <c r="A745" s="51" t="s">
        <v>2476</v>
      </c>
      <c r="B745" s="65" t="s">
        <v>14</v>
      </c>
      <c r="C745" s="65" t="s">
        <v>2484</v>
      </c>
      <c r="D745" s="66">
        <v>40634</v>
      </c>
      <c r="E745" s="54" t="s">
        <v>2485</v>
      </c>
      <c r="F745" s="51" t="s">
        <v>2484</v>
      </c>
      <c r="G745" s="51"/>
      <c r="H745" s="67">
        <v>0</v>
      </c>
      <c r="I745" s="68">
        <v>180000</v>
      </c>
      <c r="J745" s="68"/>
    </row>
    <row r="746" spans="1:10" ht="12.75" customHeight="1" x14ac:dyDescent="0.25">
      <c r="A746" s="51" t="s">
        <v>2476</v>
      </c>
      <c r="B746" s="65" t="s">
        <v>14</v>
      </c>
      <c r="C746" s="65" t="s">
        <v>1000</v>
      </c>
      <c r="D746" s="66">
        <v>40637</v>
      </c>
      <c r="E746" s="54" t="s">
        <v>2486</v>
      </c>
      <c r="F746" s="69"/>
      <c r="G746" s="69"/>
      <c r="H746" s="67">
        <v>0</v>
      </c>
      <c r="I746" s="68">
        <v>216000</v>
      </c>
      <c r="J746" s="68"/>
    </row>
    <row r="747" spans="1:10" ht="12.75" customHeight="1" x14ac:dyDescent="0.25">
      <c r="A747" s="51" t="s">
        <v>2476</v>
      </c>
      <c r="B747" s="65" t="s">
        <v>428</v>
      </c>
      <c r="C747" s="65" t="s">
        <v>1712</v>
      </c>
      <c r="D747" s="66">
        <v>40908</v>
      </c>
      <c r="E747" s="54" t="s">
        <v>2487</v>
      </c>
      <c r="F747" s="51" t="s">
        <v>2488</v>
      </c>
      <c r="G747" s="51"/>
      <c r="H747" s="67">
        <v>0</v>
      </c>
      <c r="I747" s="68">
        <v>144000</v>
      </c>
      <c r="J747" s="68"/>
    </row>
    <row r="748" spans="1:10" ht="12.75" customHeight="1" x14ac:dyDescent="0.25">
      <c r="A748" s="58" t="s">
        <v>2489</v>
      </c>
      <c r="B748" s="75"/>
      <c r="C748" s="75"/>
      <c r="D748" s="76"/>
      <c r="E748" s="61"/>
      <c r="F748" s="79"/>
      <c r="G748" s="79"/>
      <c r="H748" s="63">
        <f>SUM(H741:H747)</f>
        <v>0</v>
      </c>
      <c r="I748" s="63">
        <f>SUM(I741:I747)</f>
        <v>1260000</v>
      </c>
      <c r="J748" s="64">
        <f>+I748-H748</f>
        <v>1260000</v>
      </c>
    </row>
    <row r="749" spans="1:10" ht="12.75" customHeight="1" x14ac:dyDescent="0.25">
      <c r="A749" s="47" t="s">
        <v>2490</v>
      </c>
      <c r="B749" s="47"/>
      <c r="C749" s="47"/>
      <c r="D749" s="47"/>
      <c r="E749" s="47" t="s">
        <v>2491</v>
      </c>
      <c r="F749" s="48"/>
      <c r="G749" s="49">
        <v>0</v>
      </c>
      <c r="H749" s="49"/>
      <c r="I749" s="50"/>
      <c r="J749" s="50"/>
    </row>
    <row r="750" spans="1:10" ht="12.75" customHeight="1" x14ac:dyDescent="0.25">
      <c r="A750" s="51" t="s">
        <v>2490</v>
      </c>
      <c r="B750" s="65" t="s">
        <v>14</v>
      </c>
      <c r="C750" s="65" t="s">
        <v>2492</v>
      </c>
      <c r="D750" s="66">
        <v>41178</v>
      </c>
      <c r="E750" s="54" t="s">
        <v>2493</v>
      </c>
      <c r="F750" s="69"/>
      <c r="G750" s="69"/>
      <c r="H750" s="67">
        <v>0</v>
      </c>
      <c r="I750" s="68">
        <v>27403.84</v>
      </c>
      <c r="J750" s="68"/>
    </row>
    <row r="751" spans="1:10" ht="12.75" customHeight="1" x14ac:dyDescent="0.25">
      <c r="A751" s="51" t="s">
        <v>2490</v>
      </c>
      <c r="B751" s="65" t="s">
        <v>14</v>
      </c>
      <c r="C751" s="65" t="s">
        <v>2494</v>
      </c>
      <c r="D751" s="66">
        <v>41178</v>
      </c>
      <c r="E751" s="54" t="s">
        <v>2495</v>
      </c>
      <c r="F751" s="69"/>
      <c r="G751" s="69"/>
      <c r="H751" s="67">
        <v>0</v>
      </c>
      <c r="I751" s="68">
        <v>11368</v>
      </c>
      <c r="J751" s="68"/>
    </row>
    <row r="752" spans="1:10" ht="12.75" customHeight="1" x14ac:dyDescent="0.25">
      <c r="A752" s="51" t="s">
        <v>2490</v>
      </c>
      <c r="B752" s="65" t="s">
        <v>14</v>
      </c>
      <c r="C752" s="65" t="s">
        <v>2496</v>
      </c>
      <c r="D752" s="66">
        <v>41178</v>
      </c>
      <c r="E752" s="54" t="s">
        <v>2497</v>
      </c>
      <c r="F752" s="69"/>
      <c r="G752" s="69"/>
      <c r="H752" s="67">
        <v>0</v>
      </c>
      <c r="I752" s="68">
        <v>15772.52</v>
      </c>
      <c r="J752" s="68"/>
    </row>
    <row r="753" spans="1:10" ht="12.75" customHeight="1" x14ac:dyDescent="0.25">
      <c r="A753" s="51" t="s">
        <v>2490</v>
      </c>
      <c r="B753" s="65" t="s">
        <v>14</v>
      </c>
      <c r="C753" s="65" t="s">
        <v>2498</v>
      </c>
      <c r="D753" s="66">
        <v>41178</v>
      </c>
      <c r="E753" s="54" t="s">
        <v>2499</v>
      </c>
      <c r="F753" s="69"/>
      <c r="G753" s="69"/>
      <c r="H753" s="67">
        <v>0</v>
      </c>
      <c r="I753" s="68">
        <v>10206.84</v>
      </c>
      <c r="J753" s="68"/>
    </row>
    <row r="754" spans="1:10" ht="12.75" customHeight="1" x14ac:dyDescent="0.25">
      <c r="A754" s="51" t="s">
        <v>2490</v>
      </c>
      <c r="B754" s="65" t="s">
        <v>14</v>
      </c>
      <c r="C754" s="65" t="s">
        <v>2500</v>
      </c>
      <c r="D754" s="66">
        <v>41178</v>
      </c>
      <c r="E754" s="54" t="s">
        <v>2501</v>
      </c>
      <c r="F754" s="69"/>
      <c r="G754" s="69"/>
      <c r="H754" s="67">
        <v>0</v>
      </c>
      <c r="I754" s="68">
        <v>7708.2</v>
      </c>
      <c r="J754" s="68"/>
    </row>
    <row r="755" spans="1:10" ht="12.75" customHeight="1" x14ac:dyDescent="0.25">
      <c r="A755" s="51" t="s">
        <v>2490</v>
      </c>
      <c r="B755" s="65" t="s">
        <v>14</v>
      </c>
      <c r="C755" s="65" t="s">
        <v>2502</v>
      </c>
      <c r="D755" s="66">
        <v>41178</v>
      </c>
      <c r="E755" s="54" t="s">
        <v>2503</v>
      </c>
      <c r="F755" s="69"/>
      <c r="G755" s="69"/>
      <c r="H755" s="67">
        <v>0</v>
      </c>
      <c r="I755" s="68">
        <v>26313.439999999999</v>
      </c>
      <c r="J755" s="68"/>
    </row>
    <row r="756" spans="1:10" ht="12.75" customHeight="1" x14ac:dyDescent="0.25">
      <c r="A756" s="51" t="s">
        <v>2490</v>
      </c>
      <c r="B756" s="65" t="s">
        <v>14</v>
      </c>
      <c r="C756" s="65" t="s">
        <v>2504</v>
      </c>
      <c r="D756" s="66">
        <v>41178</v>
      </c>
      <c r="E756" s="54" t="s">
        <v>2505</v>
      </c>
      <c r="F756" s="69"/>
      <c r="G756" s="69"/>
      <c r="H756" s="67">
        <v>0</v>
      </c>
      <c r="I756" s="68">
        <v>21627.040000000001</v>
      </c>
      <c r="J756" s="68"/>
    </row>
    <row r="757" spans="1:10" ht="12.75" customHeight="1" x14ac:dyDescent="0.25">
      <c r="A757" s="51" t="s">
        <v>2490</v>
      </c>
      <c r="B757" s="65" t="s">
        <v>14</v>
      </c>
      <c r="C757" s="65" t="s">
        <v>2506</v>
      </c>
      <c r="D757" s="66">
        <v>41193</v>
      </c>
      <c r="E757" s="54" t="s">
        <v>2507</v>
      </c>
      <c r="F757" s="69"/>
      <c r="G757" s="69"/>
      <c r="H757" s="67">
        <v>0</v>
      </c>
      <c r="I757" s="68">
        <v>3012.52</v>
      </c>
      <c r="J757" s="68"/>
    </row>
    <row r="758" spans="1:10" ht="12.75" customHeight="1" x14ac:dyDescent="0.25">
      <c r="A758" s="51" t="s">
        <v>2490</v>
      </c>
      <c r="B758" s="65" t="s">
        <v>14</v>
      </c>
      <c r="C758" s="65" t="s">
        <v>2508</v>
      </c>
      <c r="D758" s="66">
        <v>41205</v>
      </c>
      <c r="E758" s="54" t="s">
        <v>2509</v>
      </c>
      <c r="F758" s="69"/>
      <c r="G758" s="69"/>
      <c r="H758" s="67">
        <v>0</v>
      </c>
      <c r="I758" s="68">
        <v>12403.88</v>
      </c>
      <c r="J758" s="68"/>
    </row>
    <row r="759" spans="1:10" ht="12.75" customHeight="1" x14ac:dyDescent="0.25">
      <c r="A759" s="51" t="s">
        <v>2490</v>
      </c>
      <c r="B759" s="65" t="s">
        <v>14</v>
      </c>
      <c r="C759" s="65" t="s">
        <v>2510</v>
      </c>
      <c r="D759" s="66">
        <v>41208</v>
      </c>
      <c r="E759" s="54" t="s">
        <v>2511</v>
      </c>
      <c r="F759" s="69"/>
      <c r="G759" s="69"/>
      <c r="H759" s="67">
        <v>0</v>
      </c>
      <c r="I759" s="68">
        <v>22968</v>
      </c>
      <c r="J759" s="68"/>
    </row>
    <row r="760" spans="1:10" ht="12.75" customHeight="1" x14ac:dyDescent="0.25">
      <c r="A760" s="51" t="s">
        <v>2490</v>
      </c>
      <c r="B760" s="65" t="s">
        <v>14</v>
      </c>
      <c r="C760" s="65" t="s">
        <v>2512</v>
      </c>
      <c r="D760" s="66">
        <v>41208</v>
      </c>
      <c r="E760" s="54" t="s">
        <v>2513</v>
      </c>
      <c r="F760" s="69"/>
      <c r="G760" s="69"/>
      <c r="H760" s="67">
        <v>0</v>
      </c>
      <c r="I760" s="68">
        <v>22968</v>
      </c>
      <c r="J760" s="68"/>
    </row>
    <row r="761" spans="1:10" ht="12.75" customHeight="1" x14ac:dyDescent="0.25">
      <c r="A761" s="51" t="s">
        <v>2490</v>
      </c>
      <c r="B761" s="65" t="s">
        <v>428</v>
      </c>
      <c r="C761" s="65" t="s">
        <v>2514</v>
      </c>
      <c r="D761" s="66">
        <v>41255</v>
      </c>
      <c r="E761" s="54" t="s">
        <v>2515</v>
      </c>
      <c r="F761" s="51" t="s">
        <v>2516</v>
      </c>
      <c r="G761" s="51"/>
      <c r="H761" s="67">
        <v>0</v>
      </c>
      <c r="I761" s="68">
        <v>6533.12</v>
      </c>
      <c r="J761" s="68"/>
    </row>
    <row r="762" spans="1:10" ht="12.75" customHeight="1" x14ac:dyDescent="0.25">
      <c r="A762" s="58" t="s">
        <v>2517</v>
      </c>
      <c r="B762" s="75"/>
      <c r="C762" s="75"/>
      <c r="D762" s="76"/>
      <c r="E762" s="61"/>
      <c r="F762" s="79"/>
      <c r="G762" s="79"/>
      <c r="H762" s="63">
        <f>SUM(H750:H761)</f>
        <v>0</v>
      </c>
      <c r="I762" s="63">
        <f>SUM(I750:I761)</f>
        <v>188285.4</v>
      </c>
      <c r="J762" s="64">
        <f>+I762-H762</f>
        <v>188285.4</v>
      </c>
    </row>
    <row r="763" spans="1:10" ht="12.75" customHeight="1" x14ac:dyDescent="0.25">
      <c r="A763" s="47" t="s">
        <v>2518</v>
      </c>
      <c r="B763" s="47"/>
      <c r="C763" s="47"/>
      <c r="D763" s="47"/>
      <c r="E763" s="47" t="s">
        <v>2519</v>
      </c>
      <c r="F763" s="48"/>
      <c r="G763" s="49">
        <v>0</v>
      </c>
      <c r="H763" s="49"/>
      <c r="I763" s="72"/>
      <c r="J763" s="50"/>
    </row>
    <row r="764" spans="1:10" ht="12.75" customHeight="1" x14ac:dyDescent="0.25">
      <c r="A764" s="51" t="s">
        <v>2518</v>
      </c>
      <c r="B764" s="65" t="s">
        <v>14</v>
      </c>
      <c r="C764" s="65" t="s">
        <v>2520</v>
      </c>
      <c r="D764" s="66">
        <v>40526</v>
      </c>
      <c r="E764" s="54" t="s">
        <v>2521</v>
      </c>
      <c r="F764" s="51"/>
      <c r="G764" s="51"/>
      <c r="H764" s="67">
        <v>0</v>
      </c>
      <c r="I764" s="68">
        <v>6521.52</v>
      </c>
      <c r="J764" s="68"/>
    </row>
    <row r="765" spans="1:10" ht="12.75" customHeight="1" x14ac:dyDescent="0.25">
      <c r="A765" s="58" t="s">
        <v>2522</v>
      </c>
      <c r="B765" s="75"/>
      <c r="C765" s="75"/>
      <c r="D765" s="76"/>
      <c r="E765" s="61"/>
      <c r="F765" s="79"/>
      <c r="G765" s="79"/>
      <c r="H765" s="63">
        <f>SUM(H764)</f>
        <v>0</v>
      </c>
      <c r="I765" s="63">
        <f>SUM(I764)</f>
        <v>6521.52</v>
      </c>
      <c r="J765" s="64">
        <f>+I765-H765</f>
        <v>6521.52</v>
      </c>
    </row>
    <row r="766" spans="1:10" ht="12.75" customHeight="1" x14ac:dyDescent="0.25">
      <c r="A766" s="47" t="s">
        <v>2523</v>
      </c>
      <c r="B766" s="47"/>
      <c r="C766" s="47"/>
      <c r="D766" s="47"/>
      <c r="E766" s="47" t="s">
        <v>2524</v>
      </c>
      <c r="F766" s="48"/>
      <c r="G766" s="49">
        <v>0</v>
      </c>
      <c r="H766" s="49"/>
      <c r="I766" s="72"/>
      <c r="J766" s="50"/>
    </row>
    <row r="767" spans="1:10" ht="12.75" customHeight="1" x14ac:dyDescent="0.25">
      <c r="A767" s="51" t="s">
        <v>2523</v>
      </c>
      <c r="B767" s="65" t="s">
        <v>14</v>
      </c>
      <c r="C767" s="65" t="s">
        <v>2525</v>
      </c>
      <c r="D767" s="66">
        <v>41038</v>
      </c>
      <c r="E767" s="54" t="s">
        <v>2526</v>
      </c>
      <c r="F767" s="69"/>
      <c r="G767" s="69"/>
      <c r="H767" s="67">
        <v>0</v>
      </c>
      <c r="I767" s="68">
        <v>29999.99</v>
      </c>
      <c r="J767" s="68"/>
    </row>
    <row r="768" spans="1:10" ht="12.75" customHeight="1" x14ac:dyDescent="0.25">
      <c r="A768" s="58" t="s">
        <v>2527</v>
      </c>
      <c r="B768" s="75"/>
      <c r="C768" s="75"/>
      <c r="D768" s="76"/>
      <c r="E768" s="61"/>
      <c r="F768" s="77"/>
      <c r="G768" s="77"/>
      <c r="H768" s="63">
        <f>SUM(H767)</f>
        <v>0</v>
      </c>
      <c r="I768" s="63">
        <f>SUM(I767)</f>
        <v>29999.99</v>
      </c>
      <c r="J768" s="64">
        <f>+I768-H768</f>
        <v>29999.99</v>
      </c>
    </row>
    <row r="769" spans="1:10" ht="12.75" customHeight="1" x14ac:dyDescent="0.25">
      <c r="A769" s="47" t="s">
        <v>2528</v>
      </c>
      <c r="B769" s="47"/>
      <c r="D769" s="47"/>
      <c r="E769" s="47"/>
      <c r="F769" s="48"/>
      <c r="G769" s="49">
        <v>0</v>
      </c>
      <c r="H769" s="49"/>
      <c r="I769" s="72"/>
      <c r="J769" s="50"/>
    </row>
    <row r="770" spans="1:10" ht="12.75" customHeight="1" x14ac:dyDescent="0.25">
      <c r="A770" s="51" t="s">
        <v>2528</v>
      </c>
      <c r="B770" s="65" t="s">
        <v>14</v>
      </c>
      <c r="C770" s="65" t="s">
        <v>2529</v>
      </c>
      <c r="D770" s="66">
        <v>40309</v>
      </c>
      <c r="E770" s="54" t="s">
        <v>2530</v>
      </c>
      <c r="F770" s="69"/>
      <c r="G770" s="69"/>
      <c r="H770" s="67">
        <v>0</v>
      </c>
      <c r="I770" s="68">
        <v>18444</v>
      </c>
      <c r="J770" s="68"/>
    </row>
    <row r="771" spans="1:10" ht="12.75" customHeight="1" x14ac:dyDescent="0.25">
      <c r="A771" s="51" t="s">
        <v>2528</v>
      </c>
      <c r="B771" s="65" t="s">
        <v>14</v>
      </c>
      <c r="C771" s="65" t="s">
        <v>2531</v>
      </c>
      <c r="D771" s="66">
        <v>40309</v>
      </c>
      <c r="E771" s="54" t="s">
        <v>2532</v>
      </c>
      <c r="F771" s="69"/>
      <c r="G771" s="69"/>
      <c r="H771" s="67">
        <v>0</v>
      </c>
      <c r="I771" s="68">
        <v>18444</v>
      </c>
      <c r="J771" s="68"/>
    </row>
    <row r="772" spans="1:10" ht="12.75" customHeight="1" x14ac:dyDescent="0.25">
      <c r="A772" s="51" t="s">
        <v>2528</v>
      </c>
      <c r="B772" s="65" t="s">
        <v>14</v>
      </c>
      <c r="C772" s="65" t="s">
        <v>1304</v>
      </c>
      <c r="D772" s="66">
        <v>40309</v>
      </c>
      <c r="E772" s="54" t="s">
        <v>2533</v>
      </c>
      <c r="F772" s="69"/>
      <c r="G772" s="69"/>
      <c r="H772" s="67">
        <v>0</v>
      </c>
      <c r="I772" s="68">
        <v>18444</v>
      </c>
      <c r="J772" s="68"/>
    </row>
    <row r="773" spans="1:10" ht="12.75" customHeight="1" x14ac:dyDescent="0.25">
      <c r="A773" s="51" t="s">
        <v>2528</v>
      </c>
      <c r="B773" s="65" t="s">
        <v>14</v>
      </c>
      <c r="C773" s="65" t="s">
        <v>2534</v>
      </c>
      <c r="D773" s="66">
        <v>40337</v>
      </c>
      <c r="E773" s="54" t="s">
        <v>2535</v>
      </c>
      <c r="F773" s="69"/>
      <c r="G773" s="69"/>
      <c r="H773" s="67">
        <v>0</v>
      </c>
      <c r="I773" s="68">
        <v>18444</v>
      </c>
      <c r="J773" s="68"/>
    </row>
    <row r="774" spans="1:10" ht="12.75" customHeight="1" x14ac:dyDescent="0.25">
      <c r="A774" s="51" t="s">
        <v>2528</v>
      </c>
      <c r="B774" s="65" t="s">
        <v>14</v>
      </c>
      <c r="C774" s="65" t="s">
        <v>241</v>
      </c>
      <c r="D774" s="66">
        <v>40337</v>
      </c>
      <c r="E774" s="54" t="s">
        <v>2536</v>
      </c>
      <c r="F774" s="69"/>
      <c r="G774" s="69"/>
      <c r="H774" s="67">
        <v>0</v>
      </c>
      <c r="I774" s="68">
        <v>18444</v>
      </c>
      <c r="J774" s="68"/>
    </row>
    <row r="775" spans="1:10" ht="12.75" customHeight="1" x14ac:dyDescent="0.25">
      <c r="A775" s="51" t="s">
        <v>2528</v>
      </c>
      <c r="B775" s="65" t="s">
        <v>14</v>
      </c>
      <c r="C775" s="65" t="s">
        <v>2537</v>
      </c>
      <c r="D775" s="66">
        <v>40374</v>
      </c>
      <c r="E775" s="54" t="s">
        <v>2538</v>
      </c>
      <c r="F775" s="69"/>
      <c r="G775" s="69"/>
      <c r="H775" s="67">
        <v>0</v>
      </c>
      <c r="I775" s="68">
        <v>18444</v>
      </c>
      <c r="J775" s="68"/>
    </row>
    <row r="776" spans="1:10" ht="12.75" customHeight="1" x14ac:dyDescent="0.25">
      <c r="A776" s="51" t="s">
        <v>2528</v>
      </c>
      <c r="B776" s="65" t="s">
        <v>14</v>
      </c>
      <c r="C776" s="65" t="s">
        <v>2539</v>
      </c>
      <c r="D776" s="66">
        <v>40374</v>
      </c>
      <c r="E776" s="54" t="s">
        <v>2540</v>
      </c>
      <c r="F776" s="69"/>
      <c r="G776" s="69"/>
      <c r="H776" s="67">
        <v>0</v>
      </c>
      <c r="I776" s="68">
        <v>18444</v>
      </c>
      <c r="J776" s="68"/>
    </row>
    <row r="777" spans="1:10" ht="12.75" customHeight="1" x14ac:dyDescent="0.25">
      <c r="A777" s="51" t="s">
        <v>2528</v>
      </c>
      <c r="B777" s="65" t="s">
        <v>14</v>
      </c>
      <c r="C777" s="65" t="s">
        <v>127</v>
      </c>
      <c r="D777" s="66">
        <v>40374</v>
      </c>
      <c r="E777" s="54" t="s">
        <v>2541</v>
      </c>
      <c r="F777" s="69"/>
      <c r="G777" s="69"/>
      <c r="H777" s="67">
        <v>0</v>
      </c>
      <c r="I777" s="68">
        <v>18444</v>
      </c>
      <c r="J777" s="68"/>
    </row>
    <row r="778" spans="1:10" ht="12.75" customHeight="1" x14ac:dyDescent="0.25">
      <c r="A778" s="58" t="s">
        <v>2542</v>
      </c>
      <c r="B778" s="58"/>
      <c r="C778" s="58"/>
      <c r="D778" s="58"/>
      <c r="E778" s="58"/>
      <c r="F778" s="77"/>
      <c r="G778" s="63"/>
      <c r="H778" s="63">
        <f>SUM(H770:H777)</f>
        <v>0</v>
      </c>
      <c r="I778" s="63">
        <f>SUM(I770:I777)</f>
        <v>147552</v>
      </c>
      <c r="J778" s="64">
        <f>+I778-H778</f>
        <v>147552</v>
      </c>
    </row>
    <row r="779" spans="1:10" ht="12.75" customHeight="1" x14ac:dyDescent="0.25">
      <c r="A779" s="47" t="s">
        <v>2543</v>
      </c>
      <c r="B779" s="47"/>
      <c r="C779" s="47"/>
      <c r="D779" s="47"/>
      <c r="E779" s="47" t="s">
        <v>2544</v>
      </c>
      <c r="F779" s="48"/>
      <c r="G779" s="49">
        <v>0</v>
      </c>
      <c r="H779" s="49"/>
      <c r="I779" s="72"/>
      <c r="J779" s="50"/>
    </row>
    <row r="780" spans="1:10" ht="12.75" customHeight="1" x14ac:dyDescent="0.25">
      <c r="A780" s="51" t="s">
        <v>2543</v>
      </c>
      <c r="B780" s="65" t="s">
        <v>14</v>
      </c>
      <c r="C780" s="65">
        <v>6693</v>
      </c>
      <c r="D780" s="66">
        <v>40459</v>
      </c>
      <c r="E780" s="54" t="s">
        <v>2545</v>
      </c>
      <c r="F780" s="69"/>
      <c r="G780" s="69"/>
      <c r="H780" s="67">
        <v>0</v>
      </c>
      <c r="I780" s="68">
        <v>301600</v>
      </c>
      <c r="J780" s="68"/>
    </row>
    <row r="781" spans="1:10" ht="12.75" customHeight="1" x14ac:dyDescent="0.25">
      <c r="A781" s="58" t="s">
        <v>2546</v>
      </c>
      <c r="B781" s="75"/>
      <c r="C781" s="75"/>
      <c r="D781" s="76"/>
      <c r="E781" s="61"/>
      <c r="F781" s="79"/>
      <c r="G781" s="79"/>
      <c r="H781" s="63">
        <f>SUM(H780)</f>
        <v>0</v>
      </c>
      <c r="I781" s="63">
        <f>SUM(I780)</f>
        <v>301600</v>
      </c>
      <c r="J781" s="64">
        <f>+I781-H781</f>
        <v>301600</v>
      </c>
    </row>
    <row r="782" spans="1:10" ht="12.75" customHeight="1" x14ac:dyDescent="0.25">
      <c r="A782" s="47" t="s">
        <v>2547</v>
      </c>
      <c r="B782" s="47"/>
      <c r="C782" s="47"/>
      <c r="D782" s="47"/>
      <c r="E782" s="47" t="s">
        <v>2548</v>
      </c>
      <c r="F782" s="48"/>
      <c r="G782" s="49">
        <v>0</v>
      </c>
      <c r="H782" s="49"/>
      <c r="I782" s="50"/>
      <c r="J782" s="50"/>
    </row>
    <row r="783" spans="1:10" ht="12.75" customHeight="1" x14ac:dyDescent="0.25">
      <c r="A783" s="51" t="s">
        <v>2547</v>
      </c>
      <c r="B783" s="65" t="s">
        <v>14</v>
      </c>
      <c r="C783" s="65" t="s">
        <v>2549</v>
      </c>
      <c r="D783" s="66">
        <v>40743</v>
      </c>
      <c r="E783" s="54" t="s">
        <v>2550</v>
      </c>
      <c r="F783" s="69"/>
      <c r="G783" s="69"/>
      <c r="H783" s="67">
        <v>0</v>
      </c>
      <c r="I783" s="68">
        <v>35352.379999999997</v>
      </c>
      <c r="J783" s="68"/>
    </row>
    <row r="784" spans="1:10" ht="12.75" customHeight="1" x14ac:dyDescent="0.25">
      <c r="A784" s="58" t="s">
        <v>2551</v>
      </c>
      <c r="B784" s="75"/>
      <c r="C784" s="75"/>
      <c r="D784" s="76"/>
      <c r="E784" s="61"/>
      <c r="F784" s="79"/>
      <c r="G784" s="79"/>
      <c r="H784" s="63">
        <f>SUM(H783)</f>
        <v>0</v>
      </c>
      <c r="I784" s="63">
        <f>SUM(I783)</f>
        <v>35352.379999999997</v>
      </c>
      <c r="J784" s="64">
        <f>+I784-H784</f>
        <v>35352.379999999997</v>
      </c>
    </row>
    <row r="785" spans="1:10" ht="12.75" customHeight="1" x14ac:dyDescent="0.25">
      <c r="A785" s="47" t="s">
        <v>2552</v>
      </c>
      <c r="B785" s="47"/>
      <c r="C785" s="47"/>
      <c r="D785" s="47"/>
      <c r="E785" s="47" t="s">
        <v>2553</v>
      </c>
      <c r="F785" s="48"/>
      <c r="G785" s="49">
        <v>0</v>
      </c>
      <c r="H785" s="49"/>
      <c r="I785" s="72"/>
      <c r="J785" s="50"/>
    </row>
    <row r="786" spans="1:10" ht="12.75" customHeight="1" x14ac:dyDescent="0.25">
      <c r="A786" s="51" t="s">
        <v>2552</v>
      </c>
      <c r="B786" s="65" t="s">
        <v>14</v>
      </c>
      <c r="C786" s="65" t="s">
        <v>2554</v>
      </c>
      <c r="D786" s="66">
        <v>40892</v>
      </c>
      <c r="E786" s="54" t="s">
        <v>2555</v>
      </c>
      <c r="F786" s="69"/>
      <c r="G786" s="69"/>
      <c r="H786" s="67">
        <v>0</v>
      </c>
      <c r="I786" s="68">
        <v>53686.3</v>
      </c>
      <c r="J786" s="68"/>
    </row>
    <row r="787" spans="1:10" ht="12.75" customHeight="1" x14ac:dyDescent="0.25">
      <c r="A787" s="58" t="s">
        <v>2556</v>
      </c>
      <c r="B787" s="75"/>
      <c r="C787" s="75"/>
      <c r="D787" s="76"/>
      <c r="E787" s="61"/>
      <c r="F787" s="79"/>
      <c r="G787" s="79"/>
      <c r="H787" s="63">
        <f>SUM(H786)</f>
        <v>0</v>
      </c>
      <c r="I787" s="63">
        <f>SUM(I786)</f>
        <v>53686.3</v>
      </c>
      <c r="J787" s="64">
        <f>+I787-H787</f>
        <v>53686.3</v>
      </c>
    </row>
    <row r="788" spans="1:10" ht="12.75" customHeight="1" x14ac:dyDescent="0.25">
      <c r="A788" s="47" t="s">
        <v>2557</v>
      </c>
      <c r="B788" s="47"/>
      <c r="C788" s="47"/>
      <c r="D788" s="47"/>
      <c r="E788" s="47" t="s">
        <v>2558</v>
      </c>
      <c r="F788" s="48"/>
      <c r="G788" s="49">
        <v>0</v>
      </c>
      <c r="H788" s="49"/>
      <c r="I788" s="72"/>
      <c r="J788" s="50"/>
    </row>
    <row r="789" spans="1:10" ht="12.75" customHeight="1" x14ac:dyDescent="0.25">
      <c r="A789" s="51" t="s">
        <v>2557</v>
      </c>
      <c r="B789" s="65" t="s">
        <v>14</v>
      </c>
      <c r="C789" s="65" t="s">
        <v>2559</v>
      </c>
      <c r="D789" s="66">
        <v>40857</v>
      </c>
      <c r="E789" s="54" t="s">
        <v>2560</v>
      </c>
      <c r="F789" s="69"/>
      <c r="G789" s="69"/>
      <c r="H789" s="67">
        <v>0</v>
      </c>
      <c r="I789" s="68">
        <v>174000</v>
      </c>
      <c r="J789" s="68"/>
    </row>
    <row r="790" spans="1:10" ht="12.75" customHeight="1" x14ac:dyDescent="0.25">
      <c r="A790" s="51" t="s">
        <v>2557</v>
      </c>
      <c r="B790" s="65" t="s">
        <v>14</v>
      </c>
      <c r="C790" s="65" t="s">
        <v>2561</v>
      </c>
      <c r="D790" s="66">
        <v>41018</v>
      </c>
      <c r="E790" s="54" t="s">
        <v>2562</v>
      </c>
      <c r="F790" s="69"/>
      <c r="G790" s="69"/>
      <c r="H790" s="67">
        <v>0</v>
      </c>
      <c r="I790" s="68">
        <v>174000</v>
      </c>
      <c r="J790" s="68"/>
    </row>
    <row r="791" spans="1:10" ht="12.75" customHeight="1" x14ac:dyDescent="0.25">
      <c r="A791" s="58" t="s">
        <v>2563</v>
      </c>
      <c r="B791" s="75"/>
      <c r="C791" s="75"/>
      <c r="D791" s="76"/>
      <c r="E791" s="61"/>
      <c r="F791" s="77"/>
      <c r="G791" s="77"/>
      <c r="H791" s="63">
        <f>SUM(H789:H790)</f>
        <v>0</v>
      </c>
      <c r="I791" s="63">
        <f>SUM(I789:I790)</f>
        <v>348000</v>
      </c>
      <c r="J791" s="64">
        <f>+I791-H791</f>
        <v>348000</v>
      </c>
    </row>
    <row r="792" spans="1:10" ht="12.75" customHeight="1" x14ac:dyDescent="0.25">
      <c r="A792" s="47" t="s">
        <v>2564</v>
      </c>
      <c r="B792" s="47"/>
      <c r="C792" s="47"/>
      <c r="D792" s="47"/>
      <c r="E792" s="47" t="s">
        <v>2565</v>
      </c>
      <c r="F792" s="48"/>
      <c r="G792" s="49">
        <v>0</v>
      </c>
      <c r="H792" s="49"/>
      <c r="I792" s="72"/>
      <c r="J792" s="50"/>
    </row>
    <row r="793" spans="1:10" ht="12.75" customHeight="1" x14ac:dyDescent="0.25">
      <c r="A793" s="51" t="s">
        <v>2564</v>
      </c>
      <c r="B793" s="65" t="s">
        <v>14</v>
      </c>
      <c r="C793" s="65">
        <v>8791</v>
      </c>
      <c r="D793" s="66">
        <v>40522</v>
      </c>
      <c r="E793" s="54" t="s">
        <v>2566</v>
      </c>
      <c r="F793" s="51"/>
      <c r="G793" s="51"/>
      <c r="H793" s="67">
        <v>0</v>
      </c>
      <c r="I793" s="68">
        <v>30000</v>
      </c>
      <c r="J793" s="68"/>
    </row>
    <row r="794" spans="1:10" ht="12.75" customHeight="1" x14ac:dyDescent="0.25">
      <c r="A794" s="58" t="s">
        <v>2567</v>
      </c>
      <c r="B794" s="75"/>
      <c r="C794" s="75"/>
      <c r="D794" s="76"/>
      <c r="E794" s="61"/>
      <c r="F794" s="79"/>
      <c r="G794" s="79"/>
      <c r="H794" s="63">
        <f>SUM(H793)</f>
        <v>0</v>
      </c>
      <c r="I794" s="63">
        <f>SUM(I793)</f>
        <v>30000</v>
      </c>
      <c r="J794" s="64">
        <f>+I794-H794</f>
        <v>30000</v>
      </c>
    </row>
    <row r="795" spans="1:10" ht="12.75" customHeight="1" x14ac:dyDescent="0.25">
      <c r="A795" s="47" t="s">
        <v>2568</v>
      </c>
      <c r="B795" s="47"/>
      <c r="C795" s="47"/>
      <c r="D795" s="47"/>
      <c r="E795" s="47" t="s">
        <v>2569</v>
      </c>
      <c r="F795" s="48"/>
      <c r="G795" s="49">
        <v>0</v>
      </c>
      <c r="H795" s="49"/>
      <c r="I795" s="72"/>
      <c r="J795" s="50"/>
    </row>
    <row r="796" spans="1:10" ht="12.75" customHeight="1" x14ac:dyDescent="0.25">
      <c r="A796" s="51" t="s">
        <v>2568</v>
      </c>
      <c r="B796" s="65" t="s">
        <v>14</v>
      </c>
      <c r="C796" s="65" t="s">
        <v>2570</v>
      </c>
      <c r="D796" s="66">
        <v>40528</v>
      </c>
      <c r="E796" s="54" t="s">
        <v>2571</v>
      </c>
      <c r="F796" s="51"/>
      <c r="G796" s="51"/>
      <c r="H796" s="67">
        <v>0</v>
      </c>
      <c r="I796" s="68">
        <v>112165.5</v>
      </c>
      <c r="J796" s="68"/>
    </row>
    <row r="797" spans="1:10" ht="12.75" customHeight="1" x14ac:dyDescent="0.25">
      <c r="A797" s="51" t="s">
        <v>2568</v>
      </c>
      <c r="B797" s="65" t="s">
        <v>14</v>
      </c>
      <c r="C797" s="65" t="s">
        <v>2572</v>
      </c>
      <c r="D797" s="66">
        <v>40598</v>
      </c>
      <c r="E797" s="54" t="s">
        <v>2573</v>
      </c>
      <c r="F797" s="69"/>
      <c r="G797" s="69"/>
      <c r="H797" s="67">
        <v>0</v>
      </c>
      <c r="I797" s="68">
        <v>76491.759999999995</v>
      </c>
      <c r="J797" s="68"/>
    </row>
    <row r="798" spans="1:10" ht="12.75" customHeight="1" x14ac:dyDescent="0.25">
      <c r="A798" s="58" t="s">
        <v>2574</v>
      </c>
      <c r="B798" s="75"/>
      <c r="C798" s="75"/>
      <c r="D798" s="76"/>
      <c r="E798" s="61"/>
      <c r="F798" s="79"/>
      <c r="G798" s="79"/>
      <c r="H798" s="63">
        <f>SUM(H796:H797)</f>
        <v>0</v>
      </c>
      <c r="I798" s="63">
        <f>SUM(I796:I797)</f>
        <v>188657.26</v>
      </c>
      <c r="J798" s="64">
        <f>+I798-H798</f>
        <v>188657.26</v>
      </c>
    </row>
    <row r="799" spans="1:10" ht="12.75" customHeight="1" x14ac:dyDescent="0.25">
      <c r="A799" s="47" t="s">
        <v>2575</v>
      </c>
      <c r="B799" s="47"/>
      <c r="C799" s="47"/>
      <c r="D799" s="47"/>
      <c r="E799" s="47" t="s">
        <v>2576</v>
      </c>
      <c r="F799" s="48"/>
      <c r="G799" s="49">
        <v>0</v>
      </c>
      <c r="H799" s="49"/>
      <c r="I799" s="50"/>
      <c r="J799" s="50"/>
    </row>
    <row r="800" spans="1:10" ht="12.75" customHeight="1" x14ac:dyDescent="0.25">
      <c r="A800" s="51" t="s">
        <v>2575</v>
      </c>
      <c r="B800" s="65" t="s">
        <v>14</v>
      </c>
      <c r="C800" s="65" t="s">
        <v>2577</v>
      </c>
      <c r="D800" s="66">
        <v>40729</v>
      </c>
      <c r="E800" s="54" t="s">
        <v>2578</v>
      </c>
      <c r="F800" s="69"/>
      <c r="G800" s="69"/>
      <c r="H800" s="67">
        <v>0</v>
      </c>
      <c r="I800" s="68">
        <v>757697.98</v>
      </c>
      <c r="J800" s="68"/>
    </row>
    <row r="801" spans="1:10" ht="12.75" customHeight="1" x14ac:dyDescent="0.25">
      <c r="A801" s="58" t="s">
        <v>2579</v>
      </c>
      <c r="B801" s="75"/>
      <c r="C801" s="75"/>
      <c r="D801" s="76"/>
      <c r="E801" s="61"/>
      <c r="F801" s="79"/>
      <c r="G801" s="79"/>
      <c r="H801" s="63">
        <f>SUM(H800)</f>
        <v>0</v>
      </c>
      <c r="I801" s="63">
        <f>SUM(I800)</f>
        <v>757697.98</v>
      </c>
      <c r="J801" s="64">
        <f>+I801-H801</f>
        <v>757697.98</v>
      </c>
    </row>
    <row r="802" spans="1:10" ht="12.75" customHeight="1" x14ac:dyDescent="0.25">
      <c r="A802" s="47" t="s">
        <v>2580</v>
      </c>
      <c r="B802" s="47"/>
      <c r="C802" s="47"/>
      <c r="D802" s="47"/>
      <c r="E802" s="47" t="s">
        <v>2581</v>
      </c>
      <c r="F802" s="48"/>
      <c r="G802" s="49">
        <v>0</v>
      </c>
      <c r="H802" s="49"/>
      <c r="I802" s="72"/>
      <c r="J802" s="50"/>
    </row>
    <row r="803" spans="1:10" ht="12.75" customHeight="1" x14ac:dyDescent="0.25">
      <c r="A803" s="51" t="s">
        <v>2580</v>
      </c>
      <c r="B803" s="65" t="s">
        <v>14</v>
      </c>
      <c r="C803" s="65">
        <v>9111</v>
      </c>
      <c r="D803" s="66">
        <v>40533</v>
      </c>
      <c r="E803" s="54" t="s">
        <v>2582</v>
      </c>
      <c r="F803" s="51"/>
      <c r="G803" s="51"/>
      <c r="H803" s="67">
        <v>0</v>
      </c>
      <c r="I803" s="68">
        <v>668160</v>
      </c>
      <c r="J803" s="68"/>
    </row>
    <row r="804" spans="1:10" ht="12.75" customHeight="1" x14ac:dyDescent="0.25">
      <c r="A804" s="58" t="s">
        <v>2583</v>
      </c>
      <c r="B804" s="75"/>
      <c r="C804" s="75"/>
      <c r="D804" s="76"/>
      <c r="E804" s="61"/>
      <c r="F804" s="79"/>
      <c r="G804" s="79"/>
      <c r="H804" s="63">
        <f>SUM(H803)</f>
        <v>0</v>
      </c>
      <c r="I804" s="63">
        <f>SUM(I803)</f>
        <v>668160</v>
      </c>
      <c r="J804" s="64">
        <f>+I804-H804</f>
        <v>668160</v>
      </c>
    </row>
    <row r="805" spans="1:10" ht="12.75" customHeight="1" x14ac:dyDescent="0.25">
      <c r="A805" s="47" t="s">
        <v>2584</v>
      </c>
      <c r="B805" s="47"/>
      <c r="C805" s="47"/>
      <c r="D805" s="47"/>
      <c r="E805" s="47" t="s">
        <v>2585</v>
      </c>
      <c r="F805" s="48"/>
      <c r="G805" s="49">
        <v>0</v>
      </c>
      <c r="H805" s="49"/>
      <c r="I805" s="72"/>
      <c r="J805" s="50"/>
    </row>
    <row r="806" spans="1:10" ht="12.75" customHeight="1" x14ac:dyDescent="0.25">
      <c r="A806" s="51" t="s">
        <v>2584</v>
      </c>
      <c r="B806" s="65" t="s">
        <v>14</v>
      </c>
      <c r="C806" s="65" t="s">
        <v>2219</v>
      </c>
      <c r="D806" s="66">
        <v>41177</v>
      </c>
      <c r="E806" s="54" t="s">
        <v>2586</v>
      </c>
      <c r="F806" s="69"/>
      <c r="G806" s="69"/>
      <c r="H806" s="67">
        <v>0</v>
      </c>
      <c r="I806" s="68">
        <v>23648.92</v>
      </c>
      <c r="J806" s="68"/>
    </row>
    <row r="807" spans="1:10" ht="12.75" customHeight="1" x14ac:dyDescent="0.25">
      <c r="A807" s="51" t="s">
        <v>2584</v>
      </c>
      <c r="B807" s="65" t="s">
        <v>14</v>
      </c>
      <c r="C807" s="65" t="s">
        <v>2587</v>
      </c>
      <c r="D807" s="66">
        <v>41177</v>
      </c>
      <c r="E807" s="54" t="s">
        <v>2588</v>
      </c>
      <c r="F807" s="69"/>
      <c r="G807" s="69"/>
      <c r="H807" s="67">
        <v>0</v>
      </c>
      <c r="I807" s="68">
        <v>9061.92</v>
      </c>
      <c r="J807" s="68"/>
    </row>
    <row r="808" spans="1:10" ht="12.75" customHeight="1" x14ac:dyDescent="0.25">
      <c r="A808" s="51" t="s">
        <v>2584</v>
      </c>
      <c r="B808" s="65" t="s">
        <v>14</v>
      </c>
      <c r="C808" s="65" t="s">
        <v>2589</v>
      </c>
      <c r="D808" s="66">
        <v>41177</v>
      </c>
      <c r="E808" s="54" t="s">
        <v>2590</v>
      </c>
      <c r="F808" s="69"/>
      <c r="G808" s="69"/>
      <c r="H808" s="67">
        <v>0</v>
      </c>
      <c r="I808" s="68">
        <v>31830.400000000001</v>
      </c>
      <c r="J808" s="68"/>
    </row>
    <row r="809" spans="1:10" ht="12.75" customHeight="1" x14ac:dyDescent="0.25">
      <c r="A809" s="51" t="s">
        <v>2584</v>
      </c>
      <c r="B809" s="65" t="s">
        <v>14</v>
      </c>
      <c r="C809" s="65" t="s">
        <v>2591</v>
      </c>
      <c r="D809" s="66">
        <v>41177</v>
      </c>
      <c r="E809" s="54" t="s">
        <v>2592</v>
      </c>
      <c r="F809" s="69"/>
      <c r="G809" s="69"/>
      <c r="H809" s="67">
        <v>0</v>
      </c>
      <c r="I809" s="68">
        <v>25636</v>
      </c>
      <c r="J809" s="68"/>
    </row>
    <row r="810" spans="1:10" ht="12.75" customHeight="1" x14ac:dyDescent="0.25">
      <c r="A810" s="51" t="s">
        <v>2584</v>
      </c>
      <c r="B810" s="65" t="s">
        <v>14</v>
      </c>
      <c r="C810" s="65" t="s">
        <v>2593</v>
      </c>
      <c r="D810" s="66">
        <v>41177</v>
      </c>
      <c r="E810" s="54" t="s">
        <v>2594</v>
      </c>
      <c r="F810" s="69"/>
      <c r="G810" s="69"/>
      <c r="H810" s="67">
        <v>0</v>
      </c>
      <c r="I810" s="68">
        <v>12392.28</v>
      </c>
      <c r="J810" s="68"/>
    </row>
    <row r="811" spans="1:10" ht="12.75" customHeight="1" x14ac:dyDescent="0.25">
      <c r="A811" s="51" t="s">
        <v>2584</v>
      </c>
      <c r="B811" s="65" t="s">
        <v>14</v>
      </c>
      <c r="C811" s="65" t="s">
        <v>2595</v>
      </c>
      <c r="D811" s="66">
        <v>41177</v>
      </c>
      <c r="E811" s="54" t="s">
        <v>2596</v>
      </c>
      <c r="F811" s="69"/>
      <c r="G811" s="69"/>
      <c r="H811" s="67">
        <v>0</v>
      </c>
      <c r="I811" s="68">
        <v>65038.879999999997</v>
      </c>
      <c r="J811" s="68"/>
    </row>
    <row r="812" spans="1:10" ht="12.75" customHeight="1" x14ac:dyDescent="0.25">
      <c r="A812" s="51" t="s">
        <v>2584</v>
      </c>
      <c r="B812" s="65" t="s">
        <v>14</v>
      </c>
      <c r="C812" s="65" t="s">
        <v>2597</v>
      </c>
      <c r="D812" s="66">
        <v>41178</v>
      </c>
      <c r="E812" s="54" t="s">
        <v>2598</v>
      </c>
      <c r="F812" s="69"/>
      <c r="G812" s="69"/>
      <c r="H812" s="67">
        <v>0</v>
      </c>
      <c r="I812" s="68">
        <v>21837</v>
      </c>
      <c r="J812" s="68"/>
    </row>
    <row r="813" spans="1:10" ht="12.75" customHeight="1" x14ac:dyDescent="0.25">
      <c r="A813" s="51" t="s">
        <v>2584</v>
      </c>
      <c r="B813" s="65" t="s">
        <v>14</v>
      </c>
      <c r="C813" s="65" t="s">
        <v>2599</v>
      </c>
      <c r="D813" s="66">
        <v>41178</v>
      </c>
      <c r="E813" s="54" t="s">
        <v>2600</v>
      </c>
      <c r="F813" s="69"/>
      <c r="G813" s="69"/>
      <c r="H813" s="67">
        <v>0</v>
      </c>
      <c r="I813" s="68">
        <v>10219.6</v>
      </c>
      <c r="J813" s="68"/>
    </row>
    <row r="814" spans="1:10" ht="12.75" customHeight="1" x14ac:dyDescent="0.25">
      <c r="A814" s="51" t="s">
        <v>2584</v>
      </c>
      <c r="B814" s="65" t="s">
        <v>14</v>
      </c>
      <c r="C814" s="65" t="s">
        <v>2601</v>
      </c>
      <c r="D814" s="66">
        <v>41178</v>
      </c>
      <c r="E814" s="54" t="s">
        <v>2602</v>
      </c>
      <c r="F814" s="69"/>
      <c r="G814" s="69"/>
      <c r="H814" s="67">
        <v>0</v>
      </c>
      <c r="I814" s="68">
        <v>25908.6</v>
      </c>
      <c r="J814" s="68"/>
    </row>
    <row r="815" spans="1:10" ht="12.75" customHeight="1" x14ac:dyDescent="0.25">
      <c r="A815" s="51" t="s">
        <v>2584</v>
      </c>
      <c r="B815" s="65" t="s">
        <v>14</v>
      </c>
      <c r="C815" s="65" t="s">
        <v>2603</v>
      </c>
      <c r="D815" s="66">
        <v>41178</v>
      </c>
      <c r="E815" s="54" t="s">
        <v>2604</v>
      </c>
      <c r="F815" s="69"/>
      <c r="G815" s="69"/>
      <c r="H815" s="67">
        <v>0</v>
      </c>
      <c r="I815" s="68">
        <v>8109.56</v>
      </c>
      <c r="J815" s="68"/>
    </row>
    <row r="816" spans="1:10" ht="12.75" customHeight="1" x14ac:dyDescent="0.25">
      <c r="A816" s="51" t="s">
        <v>2584</v>
      </c>
      <c r="B816" s="65" t="s">
        <v>14</v>
      </c>
      <c r="C816" s="65" t="s">
        <v>2605</v>
      </c>
      <c r="D816" s="66">
        <v>41186</v>
      </c>
      <c r="E816" s="54" t="s">
        <v>2606</v>
      </c>
      <c r="F816" s="69"/>
      <c r="G816" s="69"/>
      <c r="H816" s="67">
        <v>0</v>
      </c>
      <c r="I816" s="68">
        <v>12676.48</v>
      </c>
      <c r="J816" s="68"/>
    </row>
    <row r="817" spans="1:10" ht="12.75" customHeight="1" x14ac:dyDescent="0.25">
      <c r="A817" s="51" t="s">
        <v>2584</v>
      </c>
      <c r="B817" s="65" t="s">
        <v>14</v>
      </c>
      <c r="C817" s="65" t="s">
        <v>2607</v>
      </c>
      <c r="D817" s="66">
        <v>41186</v>
      </c>
      <c r="E817" s="54" t="s">
        <v>2608</v>
      </c>
      <c r="F817" s="69"/>
      <c r="G817" s="69"/>
      <c r="H817" s="67">
        <v>0</v>
      </c>
      <c r="I817" s="68">
        <v>12133.6</v>
      </c>
      <c r="J817" s="68"/>
    </row>
    <row r="818" spans="1:10" ht="12.75" customHeight="1" x14ac:dyDescent="0.25">
      <c r="A818" s="51" t="s">
        <v>2584</v>
      </c>
      <c r="B818" s="65" t="s">
        <v>14</v>
      </c>
      <c r="C818" s="65" t="s">
        <v>2609</v>
      </c>
      <c r="D818" s="66">
        <v>41186</v>
      </c>
      <c r="E818" s="54" t="s">
        <v>2610</v>
      </c>
      <c r="F818" s="69"/>
      <c r="G818" s="69"/>
      <c r="H818" s="67">
        <v>0</v>
      </c>
      <c r="I818" s="68">
        <v>3012.52</v>
      </c>
      <c r="J818" s="68"/>
    </row>
    <row r="819" spans="1:10" ht="12.75" customHeight="1" x14ac:dyDescent="0.25">
      <c r="A819" s="51" t="s">
        <v>2584</v>
      </c>
      <c r="B819" s="65" t="s">
        <v>14</v>
      </c>
      <c r="C819" s="65" t="s">
        <v>2611</v>
      </c>
      <c r="D819" s="66">
        <v>41186</v>
      </c>
      <c r="E819" s="54" t="s">
        <v>2612</v>
      </c>
      <c r="F819" s="69"/>
      <c r="G819" s="69"/>
      <c r="H819" s="67">
        <v>0</v>
      </c>
      <c r="I819" s="68">
        <v>25269.439999999999</v>
      </c>
      <c r="J819" s="68"/>
    </row>
    <row r="820" spans="1:10" ht="12.75" customHeight="1" x14ac:dyDescent="0.25">
      <c r="A820" s="51" t="s">
        <v>2584</v>
      </c>
      <c r="B820" s="65" t="s">
        <v>14</v>
      </c>
      <c r="C820" s="65" t="s">
        <v>2613</v>
      </c>
      <c r="D820" s="66">
        <v>41186</v>
      </c>
      <c r="E820" s="54" t="s">
        <v>2614</v>
      </c>
      <c r="F820" s="69"/>
      <c r="G820" s="69"/>
      <c r="H820" s="67">
        <v>0</v>
      </c>
      <c r="I820" s="68">
        <v>3734.04</v>
      </c>
      <c r="J820" s="68"/>
    </row>
    <row r="821" spans="1:10" ht="12.75" customHeight="1" x14ac:dyDescent="0.25">
      <c r="A821" s="51" t="s">
        <v>2584</v>
      </c>
      <c r="B821" s="65" t="s">
        <v>14</v>
      </c>
      <c r="C821" s="65" t="s">
        <v>2615</v>
      </c>
      <c r="D821" s="66">
        <v>41197</v>
      </c>
      <c r="E821" s="54" t="s">
        <v>2616</v>
      </c>
      <c r="F821" s="69"/>
      <c r="G821" s="69"/>
      <c r="H821" s="67">
        <v>0</v>
      </c>
      <c r="I821" s="68">
        <v>7823.04</v>
      </c>
      <c r="J821" s="68"/>
    </row>
    <row r="822" spans="1:10" ht="12.75" customHeight="1" x14ac:dyDescent="0.25">
      <c r="A822" s="51" t="s">
        <v>2584</v>
      </c>
      <c r="B822" s="65" t="s">
        <v>14</v>
      </c>
      <c r="C822" s="65" t="s">
        <v>2617</v>
      </c>
      <c r="D822" s="66">
        <v>41197</v>
      </c>
      <c r="E822" s="54" t="s">
        <v>2618</v>
      </c>
      <c r="F822" s="69"/>
      <c r="G822" s="69"/>
      <c r="H822" s="67">
        <v>0</v>
      </c>
      <c r="I822" s="68">
        <v>3975.32</v>
      </c>
      <c r="J822" s="68"/>
    </row>
    <row r="823" spans="1:10" ht="12.75" customHeight="1" x14ac:dyDescent="0.25">
      <c r="A823" s="51" t="s">
        <v>2584</v>
      </c>
      <c r="B823" s="65" t="s">
        <v>14</v>
      </c>
      <c r="C823" s="65" t="s">
        <v>2619</v>
      </c>
      <c r="D823" s="66">
        <v>41197</v>
      </c>
      <c r="E823" s="54" t="s">
        <v>2620</v>
      </c>
      <c r="F823" s="69"/>
      <c r="G823" s="69"/>
      <c r="H823" s="67">
        <v>0</v>
      </c>
      <c r="I823" s="68">
        <v>9440.08</v>
      </c>
      <c r="J823" s="68"/>
    </row>
    <row r="824" spans="1:10" ht="12.75" customHeight="1" x14ac:dyDescent="0.25">
      <c r="A824" s="51" t="s">
        <v>2584</v>
      </c>
      <c r="B824" s="65" t="s">
        <v>14</v>
      </c>
      <c r="C824" s="65" t="s">
        <v>2621</v>
      </c>
      <c r="D824" s="66">
        <v>41197</v>
      </c>
      <c r="E824" s="54" t="s">
        <v>2622</v>
      </c>
      <c r="F824" s="69"/>
      <c r="G824" s="69"/>
      <c r="H824" s="67">
        <v>0</v>
      </c>
      <c r="I824" s="68">
        <v>9701.08</v>
      </c>
      <c r="J824" s="68"/>
    </row>
    <row r="825" spans="1:10" ht="12.75" customHeight="1" x14ac:dyDescent="0.25">
      <c r="A825" s="51" t="s">
        <v>2584</v>
      </c>
      <c r="B825" s="65" t="s">
        <v>14</v>
      </c>
      <c r="C825" s="65" t="s">
        <v>2623</v>
      </c>
      <c r="D825" s="66">
        <v>41197</v>
      </c>
      <c r="E825" s="54" t="s">
        <v>2624</v>
      </c>
      <c r="F825" s="69"/>
      <c r="G825" s="69"/>
      <c r="H825" s="67">
        <v>0</v>
      </c>
      <c r="I825" s="68">
        <v>8044.6</v>
      </c>
      <c r="J825" s="68"/>
    </row>
    <row r="826" spans="1:10" ht="12.75" customHeight="1" x14ac:dyDescent="0.25">
      <c r="A826" s="51" t="s">
        <v>2584</v>
      </c>
      <c r="B826" s="65" t="s">
        <v>14</v>
      </c>
      <c r="C826" s="65" t="s">
        <v>2625</v>
      </c>
      <c r="D826" s="66">
        <v>41197</v>
      </c>
      <c r="E826" s="54" t="s">
        <v>2626</v>
      </c>
      <c r="F826" s="69"/>
      <c r="G826" s="69"/>
      <c r="H826" s="67">
        <v>0</v>
      </c>
      <c r="I826" s="68">
        <v>4141.2</v>
      </c>
      <c r="J826" s="68"/>
    </row>
    <row r="827" spans="1:10" ht="12.75" customHeight="1" x14ac:dyDescent="0.25">
      <c r="A827" s="51" t="s">
        <v>2584</v>
      </c>
      <c r="B827" s="65" t="s">
        <v>14</v>
      </c>
      <c r="C827" s="65" t="s">
        <v>2627</v>
      </c>
      <c r="D827" s="66">
        <v>41218</v>
      </c>
      <c r="E827" s="54" t="s">
        <v>2628</v>
      </c>
      <c r="F827" s="69"/>
      <c r="G827" s="69"/>
      <c r="H827" s="67">
        <v>0</v>
      </c>
      <c r="I827" s="68">
        <v>3962.56</v>
      </c>
      <c r="J827" s="68"/>
    </row>
    <row r="828" spans="1:10" ht="12.75" customHeight="1" x14ac:dyDescent="0.25">
      <c r="A828" s="51" t="s">
        <v>2584</v>
      </c>
      <c r="B828" s="65" t="s">
        <v>14</v>
      </c>
      <c r="C828" s="65" t="s">
        <v>2629</v>
      </c>
      <c r="D828" s="66">
        <v>41233</v>
      </c>
      <c r="E828" s="54" t="s">
        <v>2630</v>
      </c>
      <c r="F828" s="69"/>
      <c r="G828" s="69"/>
      <c r="H828" s="67">
        <v>0</v>
      </c>
      <c r="I828" s="68">
        <v>7730.24</v>
      </c>
      <c r="J828" s="68"/>
    </row>
    <row r="829" spans="1:10" ht="12.75" customHeight="1" x14ac:dyDescent="0.25">
      <c r="A829" s="51" t="s">
        <v>2584</v>
      </c>
      <c r="B829" s="65" t="s">
        <v>14</v>
      </c>
      <c r="C829" s="65" t="s">
        <v>2631</v>
      </c>
      <c r="D829" s="66">
        <v>41233</v>
      </c>
      <c r="E829" s="54" t="s">
        <v>2632</v>
      </c>
      <c r="F829" s="69"/>
      <c r="G829" s="69"/>
      <c r="H829" s="67">
        <v>0</v>
      </c>
      <c r="I829" s="68">
        <v>1287.5999999999999</v>
      </c>
      <c r="J829" s="68"/>
    </row>
    <row r="830" spans="1:10" ht="12.75" customHeight="1" x14ac:dyDescent="0.25">
      <c r="A830" s="51" t="s">
        <v>2584</v>
      </c>
      <c r="B830" s="65" t="s">
        <v>14</v>
      </c>
      <c r="C830" s="65" t="s">
        <v>2633</v>
      </c>
      <c r="D830" s="66">
        <v>41233</v>
      </c>
      <c r="E830" s="54" t="s">
        <v>2634</v>
      </c>
      <c r="F830" s="69"/>
      <c r="G830" s="69"/>
      <c r="H830" s="67">
        <v>0</v>
      </c>
      <c r="I830" s="68">
        <v>3984.6</v>
      </c>
      <c r="J830" s="68"/>
    </row>
    <row r="831" spans="1:10" ht="12.75" customHeight="1" x14ac:dyDescent="0.25">
      <c r="A831" s="51" t="s">
        <v>2584</v>
      </c>
      <c r="B831" s="65" t="s">
        <v>14</v>
      </c>
      <c r="C831" s="65" t="s">
        <v>2635</v>
      </c>
      <c r="D831" s="66">
        <v>41234</v>
      </c>
      <c r="E831" s="54" t="s">
        <v>2636</v>
      </c>
      <c r="F831" s="69"/>
      <c r="G831" s="69"/>
      <c r="H831" s="67">
        <v>0</v>
      </c>
      <c r="I831" s="68">
        <v>14422.28</v>
      </c>
      <c r="J831" s="68"/>
    </row>
    <row r="832" spans="1:10" ht="12.75" customHeight="1" x14ac:dyDescent="0.25">
      <c r="A832" s="51" t="s">
        <v>2584</v>
      </c>
      <c r="B832" s="65" t="s">
        <v>14</v>
      </c>
      <c r="C832" s="65" t="s">
        <v>2637</v>
      </c>
      <c r="D832" s="66">
        <v>41234</v>
      </c>
      <c r="E832" s="54" t="s">
        <v>2638</v>
      </c>
      <c r="F832" s="69"/>
      <c r="G832" s="69"/>
      <c r="H832" s="67">
        <v>0</v>
      </c>
      <c r="I832" s="68">
        <v>29844.48</v>
      </c>
      <c r="J832" s="68"/>
    </row>
    <row r="833" spans="1:10" ht="12.75" customHeight="1" x14ac:dyDescent="0.25">
      <c r="A833" s="51" t="s">
        <v>2584</v>
      </c>
      <c r="B833" s="65" t="s">
        <v>14</v>
      </c>
      <c r="C833" s="65" t="s">
        <v>2639</v>
      </c>
      <c r="D833" s="66">
        <v>41234</v>
      </c>
      <c r="E833" s="54" t="s">
        <v>2640</v>
      </c>
      <c r="F833" s="69"/>
      <c r="G833" s="69"/>
      <c r="H833" s="67">
        <v>0</v>
      </c>
      <c r="I833" s="68">
        <v>2296.8000000000002</v>
      </c>
      <c r="J833" s="68"/>
    </row>
    <row r="834" spans="1:10" ht="12.75" customHeight="1" x14ac:dyDescent="0.25">
      <c r="A834" s="51" t="s">
        <v>2584</v>
      </c>
      <c r="B834" s="65" t="s">
        <v>14</v>
      </c>
      <c r="C834" s="65" t="s">
        <v>2641</v>
      </c>
      <c r="D834" s="66">
        <v>41234</v>
      </c>
      <c r="E834" s="54" t="s">
        <v>2642</v>
      </c>
      <c r="F834" s="69"/>
      <c r="G834" s="69"/>
      <c r="H834" s="67">
        <v>0</v>
      </c>
      <c r="I834" s="68">
        <v>14227.4</v>
      </c>
      <c r="J834" s="68"/>
    </row>
    <row r="835" spans="1:10" ht="12.75" customHeight="1" x14ac:dyDescent="0.25">
      <c r="A835" s="51" t="s">
        <v>2584</v>
      </c>
      <c r="B835" s="65" t="s">
        <v>14</v>
      </c>
      <c r="C835" s="65" t="s">
        <v>2643</v>
      </c>
      <c r="D835" s="66">
        <v>41234</v>
      </c>
      <c r="E835" s="54" t="s">
        <v>2644</v>
      </c>
      <c r="F835" s="69"/>
      <c r="G835" s="69"/>
      <c r="H835" s="67">
        <v>0</v>
      </c>
      <c r="I835" s="68">
        <v>2200.52</v>
      </c>
      <c r="J835" s="68"/>
    </row>
    <row r="836" spans="1:10" ht="12.75" customHeight="1" x14ac:dyDescent="0.25">
      <c r="A836" s="51" t="s">
        <v>2584</v>
      </c>
      <c r="B836" s="65" t="s">
        <v>14</v>
      </c>
      <c r="C836" s="65" t="s">
        <v>2645</v>
      </c>
      <c r="D836" s="66">
        <v>41235</v>
      </c>
      <c r="E836" s="54" t="s">
        <v>2646</v>
      </c>
      <c r="F836" s="69"/>
      <c r="G836" s="69"/>
      <c r="H836" s="67">
        <v>0</v>
      </c>
      <c r="I836" s="68">
        <v>1949.96</v>
      </c>
      <c r="J836" s="68"/>
    </row>
    <row r="837" spans="1:10" ht="12.75" customHeight="1" x14ac:dyDescent="0.25">
      <c r="A837" s="51" t="s">
        <v>2584</v>
      </c>
      <c r="B837" s="65" t="s">
        <v>14</v>
      </c>
      <c r="C837" s="65" t="s">
        <v>2647</v>
      </c>
      <c r="D837" s="66">
        <v>41235</v>
      </c>
      <c r="E837" s="54" t="s">
        <v>2648</v>
      </c>
      <c r="F837" s="69"/>
      <c r="G837" s="69"/>
      <c r="H837" s="67">
        <v>0</v>
      </c>
      <c r="I837" s="68">
        <v>3685.32</v>
      </c>
      <c r="J837" s="68"/>
    </row>
    <row r="838" spans="1:10" ht="12.75" customHeight="1" x14ac:dyDescent="0.25">
      <c r="A838" s="51" t="s">
        <v>2584</v>
      </c>
      <c r="B838" s="65" t="s">
        <v>14</v>
      </c>
      <c r="C838" s="65" t="s">
        <v>2649</v>
      </c>
      <c r="D838" s="66">
        <v>41235</v>
      </c>
      <c r="E838" s="54" t="s">
        <v>2650</v>
      </c>
      <c r="F838" s="69"/>
      <c r="G838" s="69"/>
      <c r="H838" s="67">
        <v>0</v>
      </c>
      <c r="I838" s="68">
        <v>2724.84</v>
      </c>
      <c r="J838" s="68"/>
    </row>
    <row r="839" spans="1:10" ht="12.75" customHeight="1" x14ac:dyDescent="0.25">
      <c r="A839" s="51" t="s">
        <v>2584</v>
      </c>
      <c r="B839" s="65" t="s">
        <v>14</v>
      </c>
      <c r="C839" s="65" t="s">
        <v>2651</v>
      </c>
      <c r="D839" s="66">
        <v>41239</v>
      </c>
      <c r="E839" s="54" t="s">
        <v>2652</v>
      </c>
      <c r="F839" s="69"/>
      <c r="G839" s="69"/>
      <c r="H839" s="67">
        <v>0</v>
      </c>
      <c r="I839" s="68">
        <v>30160</v>
      </c>
      <c r="J839" s="68"/>
    </row>
    <row r="840" spans="1:10" ht="12.75" customHeight="1" x14ac:dyDescent="0.25">
      <c r="A840" s="51" t="s">
        <v>2584</v>
      </c>
      <c r="B840" s="65" t="s">
        <v>14</v>
      </c>
      <c r="C840" s="65" t="s">
        <v>2653</v>
      </c>
      <c r="D840" s="66">
        <v>41239</v>
      </c>
      <c r="E840" s="54" t="s">
        <v>2654</v>
      </c>
      <c r="F840" s="69"/>
      <c r="G840" s="69"/>
      <c r="H840" s="67">
        <v>0</v>
      </c>
      <c r="I840" s="68">
        <v>22807.919999999998</v>
      </c>
      <c r="J840" s="68"/>
    </row>
    <row r="841" spans="1:10" ht="12.75" customHeight="1" x14ac:dyDescent="0.25">
      <c r="A841" s="51" t="s">
        <v>2584</v>
      </c>
      <c r="B841" s="65" t="s">
        <v>14</v>
      </c>
      <c r="C841" s="65" t="s">
        <v>2655</v>
      </c>
      <c r="D841" s="66">
        <v>41239</v>
      </c>
      <c r="E841" s="54" t="s">
        <v>2656</v>
      </c>
      <c r="F841" s="69"/>
      <c r="G841" s="69"/>
      <c r="H841" s="67">
        <v>0</v>
      </c>
      <c r="I841" s="68">
        <v>14040.64</v>
      </c>
      <c r="J841" s="68"/>
    </row>
    <row r="842" spans="1:10" ht="12.75" customHeight="1" x14ac:dyDescent="0.25">
      <c r="A842" s="51" t="s">
        <v>2584</v>
      </c>
      <c r="B842" s="65" t="s">
        <v>14</v>
      </c>
      <c r="C842" s="65" t="s">
        <v>2657</v>
      </c>
      <c r="D842" s="66">
        <v>41253</v>
      </c>
      <c r="E842" s="54" t="s">
        <v>2658</v>
      </c>
      <c r="F842" s="69"/>
      <c r="G842" s="69"/>
      <c r="H842" s="67">
        <v>0</v>
      </c>
      <c r="I842" s="68">
        <v>13301.72</v>
      </c>
      <c r="J842" s="68"/>
    </row>
    <row r="843" spans="1:10" ht="12.75" customHeight="1" x14ac:dyDescent="0.25">
      <c r="A843" s="58" t="s">
        <v>2659</v>
      </c>
      <c r="B843" s="59"/>
      <c r="C843" s="59"/>
      <c r="D843" s="60"/>
      <c r="E843" s="61"/>
      <c r="F843" s="62"/>
      <c r="G843" s="62"/>
      <c r="H843" s="71">
        <f>SUM(H806:H842)</f>
        <v>0</v>
      </c>
      <c r="I843" s="71">
        <f>SUM(I806:I842)</f>
        <v>502261.44</v>
      </c>
      <c r="J843" s="64">
        <f>+I843-H843</f>
        <v>502261.44</v>
      </c>
    </row>
    <row r="844" spans="1:10" ht="12.75" customHeight="1" x14ac:dyDescent="0.25">
      <c r="A844" s="47" t="s">
        <v>2660</v>
      </c>
      <c r="B844" s="47"/>
      <c r="C844" s="47"/>
      <c r="D844" s="47"/>
      <c r="E844" s="47" t="s">
        <v>2661</v>
      </c>
      <c r="F844" s="48"/>
      <c r="G844" s="49">
        <v>0</v>
      </c>
      <c r="H844" s="49"/>
      <c r="I844" s="72"/>
      <c r="J844" s="50"/>
    </row>
    <row r="845" spans="1:10" ht="12.75" customHeight="1" x14ac:dyDescent="0.25">
      <c r="A845" s="51" t="s">
        <v>2660</v>
      </c>
      <c r="B845" s="65" t="s">
        <v>14</v>
      </c>
      <c r="C845" s="65" t="s">
        <v>2662</v>
      </c>
      <c r="D845" s="66">
        <v>41233</v>
      </c>
      <c r="E845" s="54" t="s">
        <v>2663</v>
      </c>
      <c r="F845" s="69"/>
      <c r="G845" s="69"/>
      <c r="H845" s="67">
        <v>0</v>
      </c>
      <c r="I845" s="68">
        <v>18229.400000000001</v>
      </c>
      <c r="J845" s="68"/>
    </row>
    <row r="846" spans="1:10" ht="12.75" customHeight="1" x14ac:dyDescent="0.25">
      <c r="A846" s="51" t="s">
        <v>2660</v>
      </c>
      <c r="B846" s="65" t="s">
        <v>14</v>
      </c>
      <c r="C846" s="65" t="s">
        <v>2664</v>
      </c>
      <c r="D846" s="66">
        <v>41233</v>
      </c>
      <c r="E846" s="54" t="s">
        <v>2665</v>
      </c>
      <c r="F846" s="69"/>
      <c r="G846" s="69"/>
      <c r="H846" s="67">
        <v>0</v>
      </c>
      <c r="I846" s="68">
        <v>36702.400000000001</v>
      </c>
      <c r="J846" s="68"/>
    </row>
    <row r="847" spans="1:10" ht="12.75" customHeight="1" x14ac:dyDescent="0.25">
      <c r="A847" s="51" t="s">
        <v>2660</v>
      </c>
      <c r="B847" s="65" t="s">
        <v>14</v>
      </c>
      <c r="C847" s="65" t="s">
        <v>2666</v>
      </c>
      <c r="D847" s="66">
        <v>41233</v>
      </c>
      <c r="E847" s="54" t="s">
        <v>2667</v>
      </c>
      <c r="F847" s="69"/>
      <c r="G847" s="69"/>
      <c r="H847" s="67">
        <v>0</v>
      </c>
      <c r="I847" s="68">
        <v>12060.52</v>
      </c>
      <c r="J847" s="68"/>
    </row>
    <row r="848" spans="1:10" ht="12.75" customHeight="1" x14ac:dyDescent="0.25">
      <c r="A848" s="51" t="s">
        <v>2660</v>
      </c>
      <c r="B848" s="65" t="s">
        <v>14</v>
      </c>
      <c r="C848" s="65" t="s">
        <v>2668</v>
      </c>
      <c r="D848" s="66">
        <v>41233</v>
      </c>
      <c r="E848" s="54" t="s">
        <v>2669</v>
      </c>
      <c r="F848" s="69"/>
      <c r="G848" s="69"/>
      <c r="H848" s="67">
        <v>0</v>
      </c>
      <c r="I848" s="68">
        <v>11540.84</v>
      </c>
      <c r="J848" s="68"/>
    </row>
    <row r="849" spans="1:10" ht="12.75" customHeight="1" x14ac:dyDescent="0.25">
      <c r="A849" s="51" t="s">
        <v>2660</v>
      </c>
      <c r="B849" s="65" t="s">
        <v>14</v>
      </c>
      <c r="C849" s="65" t="s">
        <v>2670</v>
      </c>
      <c r="D849" s="66">
        <v>41233</v>
      </c>
      <c r="E849" s="54" t="s">
        <v>2671</v>
      </c>
      <c r="F849" s="69"/>
      <c r="G849" s="69"/>
      <c r="H849" s="67">
        <v>0</v>
      </c>
      <c r="I849" s="68">
        <v>16752.72</v>
      </c>
      <c r="J849" s="68"/>
    </row>
    <row r="850" spans="1:10" ht="12.75" customHeight="1" x14ac:dyDescent="0.25">
      <c r="A850" s="51" t="s">
        <v>2660</v>
      </c>
      <c r="B850" s="65" t="s">
        <v>14</v>
      </c>
      <c r="C850" s="65" t="s">
        <v>2672</v>
      </c>
      <c r="D850" s="66">
        <v>41233</v>
      </c>
      <c r="E850" s="54" t="s">
        <v>2673</v>
      </c>
      <c r="F850" s="69"/>
      <c r="G850" s="69"/>
      <c r="H850" s="67">
        <v>0</v>
      </c>
      <c r="I850" s="68">
        <v>16000</v>
      </c>
      <c r="J850" s="68"/>
    </row>
    <row r="851" spans="1:10" ht="12.75" customHeight="1" x14ac:dyDescent="0.25">
      <c r="A851" s="51" t="s">
        <v>2660</v>
      </c>
      <c r="B851" s="65" t="s">
        <v>14</v>
      </c>
      <c r="C851" s="65" t="s">
        <v>2674</v>
      </c>
      <c r="D851" s="66">
        <v>41233</v>
      </c>
      <c r="E851" s="54" t="s">
        <v>2675</v>
      </c>
      <c r="F851" s="69"/>
      <c r="G851" s="69"/>
      <c r="H851" s="67">
        <v>0</v>
      </c>
      <c r="I851" s="68">
        <v>8352</v>
      </c>
      <c r="J851" s="68"/>
    </row>
    <row r="852" spans="1:10" ht="12.75" customHeight="1" x14ac:dyDescent="0.25">
      <c r="A852" s="51" t="s">
        <v>2660</v>
      </c>
      <c r="B852" s="65" t="s">
        <v>14</v>
      </c>
      <c r="C852" s="65" t="s">
        <v>2676</v>
      </c>
      <c r="D852" s="66">
        <v>41233</v>
      </c>
      <c r="E852" s="54" t="s">
        <v>2677</v>
      </c>
      <c r="F852" s="69"/>
      <c r="G852" s="69"/>
      <c r="H852" s="67">
        <v>0</v>
      </c>
      <c r="I852" s="68">
        <v>11101.2</v>
      </c>
      <c r="J852" s="68"/>
    </row>
    <row r="853" spans="1:10" ht="12.75" customHeight="1" x14ac:dyDescent="0.25">
      <c r="A853" s="51" t="s">
        <v>2660</v>
      </c>
      <c r="B853" s="65" t="s">
        <v>14</v>
      </c>
      <c r="C853" s="65" t="s">
        <v>2678</v>
      </c>
      <c r="D853" s="66">
        <v>41233</v>
      </c>
      <c r="E853" s="54" t="s">
        <v>2679</v>
      </c>
      <c r="F853" s="69"/>
      <c r="G853" s="69"/>
      <c r="H853" s="67">
        <v>0</v>
      </c>
      <c r="I853" s="68">
        <v>18068.16</v>
      </c>
      <c r="J853" s="68"/>
    </row>
    <row r="854" spans="1:10" ht="12.75" customHeight="1" x14ac:dyDescent="0.25">
      <c r="A854" s="51" t="s">
        <v>2660</v>
      </c>
      <c r="B854" s="65" t="s">
        <v>14</v>
      </c>
      <c r="C854" s="65" t="s">
        <v>2680</v>
      </c>
      <c r="D854" s="66">
        <v>41233</v>
      </c>
      <c r="E854" s="54" t="s">
        <v>2681</v>
      </c>
      <c r="F854" s="69"/>
      <c r="G854" s="69"/>
      <c r="H854" s="67">
        <v>0</v>
      </c>
      <c r="I854" s="68">
        <v>30160</v>
      </c>
      <c r="J854" s="68"/>
    </row>
    <row r="855" spans="1:10" ht="12.75" customHeight="1" x14ac:dyDescent="0.25">
      <c r="A855" s="51" t="s">
        <v>2660</v>
      </c>
      <c r="B855" s="65" t="s">
        <v>14</v>
      </c>
      <c r="C855" s="65" t="s">
        <v>2682</v>
      </c>
      <c r="D855" s="66">
        <v>41233</v>
      </c>
      <c r="E855" s="54" t="s">
        <v>2683</v>
      </c>
      <c r="F855" s="69"/>
      <c r="G855" s="69"/>
      <c r="H855" s="67">
        <v>0</v>
      </c>
      <c r="I855" s="68">
        <v>9831</v>
      </c>
      <c r="J855" s="68"/>
    </row>
    <row r="856" spans="1:10" ht="12.75" customHeight="1" x14ac:dyDescent="0.25">
      <c r="A856" s="51" t="s">
        <v>2660</v>
      </c>
      <c r="B856" s="65" t="s">
        <v>14</v>
      </c>
      <c r="C856" s="65" t="s">
        <v>2684</v>
      </c>
      <c r="D856" s="66">
        <v>41233</v>
      </c>
      <c r="E856" s="54" t="s">
        <v>2685</v>
      </c>
      <c r="F856" s="69"/>
      <c r="G856" s="69"/>
      <c r="H856" s="67">
        <v>0</v>
      </c>
      <c r="I856" s="68">
        <v>29099.759999999998</v>
      </c>
      <c r="J856" s="68"/>
    </row>
    <row r="857" spans="1:10" ht="12.75" customHeight="1" x14ac:dyDescent="0.25">
      <c r="A857" s="51" t="s">
        <v>2660</v>
      </c>
      <c r="B857" s="65" t="s">
        <v>14</v>
      </c>
      <c r="C857" s="65" t="s">
        <v>2686</v>
      </c>
      <c r="D857" s="66">
        <v>41233</v>
      </c>
      <c r="E857" s="54" t="s">
        <v>2687</v>
      </c>
      <c r="F857" s="69"/>
      <c r="G857" s="69"/>
      <c r="H857" s="67">
        <v>0</v>
      </c>
      <c r="I857" s="68">
        <v>16078.76</v>
      </c>
      <c r="J857" s="68"/>
    </row>
    <row r="858" spans="1:10" ht="12.75" customHeight="1" x14ac:dyDescent="0.25">
      <c r="A858" s="51" t="s">
        <v>2660</v>
      </c>
      <c r="B858" s="65" t="s">
        <v>14</v>
      </c>
      <c r="C858" s="65" t="s">
        <v>2688</v>
      </c>
      <c r="D858" s="66">
        <v>41234</v>
      </c>
      <c r="E858" s="54" t="s">
        <v>2689</v>
      </c>
      <c r="F858" s="69"/>
      <c r="G858" s="69"/>
      <c r="H858" s="67">
        <v>0</v>
      </c>
      <c r="I858" s="68">
        <v>1682</v>
      </c>
      <c r="J858" s="68"/>
    </row>
    <row r="859" spans="1:10" ht="12.75" customHeight="1" x14ac:dyDescent="0.25">
      <c r="A859" s="51" t="s">
        <v>2660</v>
      </c>
      <c r="B859" s="65" t="s">
        <v>14</v>
      </c>
      <c r="C859" s="65" t="s">
        <v>2690</v>
      </c>
      <c r="D859" s="66">
        <v>41234</v>
      </c>
      <c r="E859" s="54" t="s">
        <v>2691</v>
      </c>
      <c r="F859" s="69"/>
      <c r="G859" s="69"/>
      <c r="H859" s="67">
        <v>0</v>
      </c>
      <c r="I859" s="68">
        <v>27874.799999999999</v>
      </c>
      <c r="J859" s="68"/>
    </row>
    <row r="860" spans="1:10" ht="12.75" customHeight="1" x14ac:dyDescent="0.25">
      <c r="A860" s="51" t="s">
        <v>2660</v>
      </c>
      <c r="B860" s="65" t="s">
        <v>14</v>
      </c>
      <c r="C860" s="65" t="s">
        <v>2692</v>
      </c>
      <c r="D860" s="66">
        <v>41234</v>
      </c>
      <c r="E860" s="54" t="s">
        <v>2693</v>
      </c>
      <c r="F860" s="69"/>
      <c r="G860" s="69"/>
      <c r="H860" s="67">
        <v>0</v>
      </c>
      <c r="I860" s="68">
        <v>4094.8</v>
      </c>
      <c r="J860" s="68"/>
    </row>
    <row r="861" spans="1:10" ht="12.75" customHeight="1" x14ac:dyDescent="0.25">
      <c r="A861" s="51" t="s">
        <v>2660</v>
      </c>
      <c r="B861" s="65" t="s">
        <v>14</v>
      </c>
      <c r="C861" s="65" t="s">
        <v>2694</v>
      </c>
      <c r="D861" s="66">
        <v>41234</v>
      </c>
      <c r="E861" s="54" t="s">
        <v>2695</v>
      </c>
      <c r="F861" s="69"/>
      <c r="G861" s="69"/>
      <c r="H861" s="67">
        <v>0</v>
      </c>
      <c r="I861" s="68">
        <v>28500</v>
      </c>
      <c r="J861" s="68"/>
    </row>
    <row r="862" spans="1:10" ht="12.75" customHeight="1" x14ac:dyDescent="0.25">
      <c r="A862" s="51" t="s">
        <v>2660</v>
      </c>
      <c r="B862" s="65" t="s">
        <v>14</v>
      </c>
      <c r="C862" s="65" t="s">
        <v>2696</v>
      </c>
      <c r="D862" s="66">
        <v>41234</v>
      </c>
      <c r="E862" s="54" t="s">
        <v>2697</v>
      </c>
      <c r="F862" s="69"/>
      <c r="G862" s="69"/>
      <c r="H862" s="67">
        <v>0</v>
      </c>
      <c r="I862" s="68">
        <v>28732.799999999999</v>
      </c>
      <c r="J862" s="68"/>
    </row>
    <row r="863" spans="1:10" ht="12.75" customHeight="1" x14ac:dyDescent="0.25">
      <c r="A863" s="51" t="s">
        <v>2660</v>
      </c>
      <c r="B863" s="65" t="s">
        <v>14</v>
      </c>
      <c r="C863" s="65" t="s">
        <v>2698</v>
      </c>
      <c r="D863" s="66">
        <v>41234</v>
      </c>
      <c r="E863" s="54" t="s">
        <v>2699</v>
      </c>
      <c r="F863" s="69"/>
      <c r="G863" s="69"/>
      <c r="H863" s="67">
        <v>0</v>
      </c>
      <c r="I863" s="68">
        <v>16062.52</v>
      </c>
      <c r="J863" s="68"/>
    </row>
    <row r="864" spans="1:10" ht="12.75" customHeight="1" x14ac:dyDescent="0.25">
      <c r="A864" s="51" t="s">
        <v>2660</v>
      </c>
      <c r="B864" s="65" t="s">
        <v>14</v>
      </c>
      <c r="C864" s="65" t="s">
        <v>2700</v>
      </c>
      <c r="D864" s="66">
        <v>41234</v>
      </c>
      <c r="E864" s="54" t="s">
        <v>2701</v>
      </c>
      <c r="F864" s="69"/>
      <c r="G864" s="69"/>
      <c r="H864" s="67">
        <v>0</v>
      </c>
      <c r="I864" s="68">
        <v>115604.44</v>
      </c>
      <c r="J864" s="68"/>
    </row>
    <row r="865" spans="1:10" ht="12.75" customHeight="1" x14ac:dyDescent="0.25">
      <c r="A865" s="51" t="s">
        <v>2660</v>
      </c>
      <c r="B865" s="65" t="s">
        <v>14</v>
      </c>
      <c r="C865" s="65" t="s">
        <v>2702</v>
      </c>
      <c r="D865" s="66">
        <v>41234</v>
      </c>
      <c r="E865" s="54" t="s">
        <v>2703</v>
      </c>
      <c r="F865" s="69"/>
      <c r="G865" s="69"/>
      <c r="H865" s="67">
        <v>0</v>
      </c>
      <c r="I865" s="68">
        <v>10000</v>
      </c>
      <c r="J865" s="68"/>
    </row>
    <row r="866" spans="1:10" ht="12.75" customHeight="1" x14ac:dyDescent="0.25">
      <c r="A866" s="51" t="s">
        <v>2660</v>
      </c>
      <c r="B866" s="65" t="s">
        <v>14</v>
      </c>
      <c r="C866" s="65" t="s">
        <v>2704</v>
      </c>
      <c r="D866" s="66">
        <v>41234</v>
      </c>
      <c r="E866" s="54" t="s">
        <v>2705</v>
      </c>
      <c r="F866" s="69"/>
      <c r="G866" s="69"/>
      <c r="H866" s="67">
        <v>0</v>
      </c>
      <c r="I866" s="68">
        <v>807.36</v>
      </c>
      <c r="J866" s="68"/>
    </row>
    <row r="867" spans="1:10" ht="12.75" customHeight="1" x14ac:dyDescent="0.25">
      <c r="A867" s="51" t="s">
        <v>2660</v>
      </c>
      <c r="B867" s="65" t="s">
        <v>14</v>
      </c>
      <c r="C867" s="65" t="s">
        <v>2706</v>
      </c>
      <c r="D867" s="66">
        <v>41234</v>
      </c>
      <c r="E867" s="54" t="s">
        <v>2707</v>
      </c>
      <c r="F867" s="69"/>
      <c r="G867" s="69"/>
      <c r="H867" s="67">
        <v>0</v>
      </c>
      <c r="I867" s="68">
        <v>3113.44</v>
      </c>
      <c r="J867" s="68"/>
    </row>
    <row r="868" spans="1:10" ht="12.75" customHeight="1" x14ac:dyDescent="0.25">
      <c r="A868" s="51" t="s">
        <v>2660</v>
      </c>
      <c r="B868" s="65" t="s">
        <v>14</v>
      </c>
      <c r="C868" s="65" t="s">
        <v>2708</v>
      </c>
      <c r="D868" s="66">
        <v>41234</v>
      </c>
      <c r="E868" s="54" t="s">
        <v>2709</v>
      </c>
      <c r="F868" s="69"/>
      <c r="G868" s="69"/>
      <c r="H868" s="67">
        <v>0</v>
      </c>
      <c r="I868" s="68">
        <v>39428.400000000001</v>
      </c>
      <c r="J868" s="68"/>
    </row>
    <row r="869" spans="1:10" ht="12.75" customHeight="1" x14ac:dyDescent="0.25">
      <c r="A869" s="51" t="s">
        <v>2660</v>
      </c>
      <c r="B869" s="65" t="s">
        <v>14</v>
      </c>
      <c r="C869" s="65" t="s">
        <v>2710</v>
      </c>
      <c r="D869" s="66">
        <v>41234</v>
      </c>
      <c r="E869" s="54" t="s">
        <v>2711</v>
      </c>
      <c r="F869" s="69"/>
      <c r="G869" s="69"/>
      <c r="H869" s="67">
        <v>0</v>
      </c>
      <c r="I869" s="68">
        <v>62046.080000000002</v>
      </c>
      <c r="J869" s="68"/>
    </row>
    <row r="870" spans="1:10" ht="12.75" customHeight="1" x14ac:dyDescent="0.25">
      <c r="A870" s="51" t="s">
        <v>2660</v>
      </c>
      <c r="B870" s="65" t="s">
        <v>14</v>
      </c>
      <c r="C870" s="65" t="s">
        <v>2712</v>
      </c>
      <c r="D870" s="66">
        <v>41234</v>
      </c>
      <c r="E870" s="54" t="s">
        <v>2713</v>
      </c>
      <c r="F870" s="69"/>
      <c r="G870" s="69"/>
      <c r="H870" s="67">
        <v>0</v>
      </c>
      <c r="I870" s="68">
        <v>13166</v>
      </c>
      <c r="J870" s="68"/>
    </row>
    <row r="871" spans="1:10" ht="12.75" customHeight="1" x14ac:dyDescent="0.25">
      <c r="A871" s="51" t="s">
        <v>2660</v>
      </c>
      <c r="B871" s="65" t="s">
        <v>14</v>
      </c>
      <c r="C871" s="65" t="s">
        <v>2714</v>
      </c>
      <c r="D871" s="66">
        <v>41234</v>
      </c>
      <c r="E871" s="54" t="s">
        <v>2715</v>
      </c>
      <c r="F871" s="69"/>
      <c r="G871" s="69"/>
      <c r="H871" s="67">
        <v>0</v>
      </c>
      <c r="I871" s="68">
        <v>3000</v>
      </c>
      <c r="J871" s="68"/>
    </row>
    <row r="872" spans="1:10" ht="12.75" customHeight="1" x14ac:dyDescent="0.25">
      <c r="A872" s="51" t="s">
        <v>2660</v>
      </c>
      <c r="B872" s="65" t="s">
        <v>14</v>
      </c>
      <c r="C872" s="65" t="s">
        <v>2716</v>
      </c>
      <c r="D872" s="66">
        <v>41235</v>
      </c>
      <c r="E872" s="54" t="s">
        <v>2717</v>
      </c>
      <c r="F872" s="69"/>
      <c r="G872" s="69"/>
      <c r="H872" s="67">
        <v>0</v>
      </c>
      <c r="I872" s="68">
        <v>3011.36</v>
      </c>
      <c r="J872" s="68"/>
    </row>
    <row r="873" spans="1:10" ht="12.75" customHeight="1" x14ac:dyDescent="0.25">
      <c r="A873" s="51" t="s">
        <v>2660</v>
      </c>
      <c r="B873" s="65" t="s">
        <v>14</v>
      </c>
      <c r="C873" s="65" t="s">
        <v>2718</v>
      </c>
      <c r="D873" s="66">
        <v>41235</v>
      </c>
      <c r="E873" s="54" t="s">
        <v>2719</v>
      </c>
      <c r="F873" s="69"/>
      <c r="G873" s="69"/>
      <c r="H873" s="67">
        <v>0</v>
      </c>
      <c r="I873" s="68">
        <v>10844.84</v>
      </c>
      <c r="J873" s="68"/>
    </row>
    <row r="874" spans="1:10" ht="12.75" customHeight="1" x14ac:dyDescent="0.25">
      <c r="A874" s="51" t="s">
        <v>2660</v>
      </c>
      <c r="B874" s="65" t="s">
        <v>14</v>
      </c>
      <c r="C874" s="65" t="s">
        <v>2720</v>
      </c>
      <c r="D874" s="66">
        <v>41235</v>
      </c>
      <c r="E874" s="54" t="s">
        <v>2721</v>
      </c>
      <c r="F874" s="69"/>
      <c r="G874" s="69"/>
      <c r="H874" s="67">
        <v>0</v>
      </c>
      <c r="I874" s="68">
        <v>10191.76</v>
      </c>
      <c r="J874" s="68"/>
    </row>
    <row r="875" spans="1:10" ht="12.75" customHeight="1" x14ac:dyDescent="0.25">
      <c r="A875" s="51" t="s">
        <v>2660</v>
      </c>
      <c r="B875" s="65" t="s">
        <v>14</v>
      </c>
      <c r="C875" s="65" t="s">
        <v>2722</v>
      </c>
      <c r="D875" s="66">
        <v>41235</v>
      </c>
      <c r="E875" s="54" t="s">
        <v>2723</v>
      </c>
      <c r="F875" s="69"/>
      <c r="G875" s="69"/>
      <c r="H875" s="67">
        <v>0</v>
      </c>
      <c r="I875" s="68">
        <v>6173.52</v>
      </c>
      <c r="J875" s="68"/>
    </row>
    <row r="876" spans="1:10" ht="12.75" customHeight="1" x14ac:dyDescent="0.25">
      <c r="A876" s="51" t="s">
        <v>2660</v>
      </c>
      <c r="B876" s="65" t="s">
        <v>14</v>
      </c>
      <c r="C876" s="65" t="s">
        <v>2724</v>
      </c>
      <c r="D876" s="66">
        <v>41235</v>
      </c>
      <c r="E876" s="54" t="s">
        <v>2725</v>
      </c>
      <c r="F876" s="69"/>
      <c r="G876" s="69"/>
      <c r="H876" s="67">
        <v>0</v>
      </c>
      <c r="I876" s="68">
        <v>7886.84</v>
      </c>
      <c r="J876" s="68"/>
    </row>
    <row r="877" spans="1:10" ht="12.75" customHeight="1" x14ac:dyDescent="0.25">
      <c r="A877" s="51" t="s">
        <v>2660</v>
      </c>
      <c r="B877" s="65" t="s">
        <v>14</v>
      </c>
      <c r="C877" s="65" t="s">
        <v>2726</v>
      </c>
      <c r="D877" s="66">
        <v>41235</v>
      </c>
      <c r="E877" s="54" t="s">
        <v>2727</v>
      </c>
      <c r="F877" s="69"/>
      <c r="G877" s="69"/>
      <c r="H877" s="67">
        <v>0</v>
      </c>
      <c r="I877" s="68">
        <v>4498.4799999999996</v>
      </c>
      <c r="J877" s="68"/>
    </row>
    <row r="878" spans="1:10" ht="12.75" customHeight="1" x14ac:dyDescent="0.25">
      <c r="A878" s="51" t="s">
        <v>2660</v>
      </c>
      <c r="B878" s="65" t="s">
        <v>14</v>
      </c>
      <c r="C878" s="65" t="s">
        <v>2728</v>
      </c>
      <c r="D878" s="66">
        <v>41239</v>
      </c>
      <c r="E878" s="54" t="s">
        <v>2729</v>
      </c>
      <c r="F878" s="69"/>
      <c r="G878" s="69"/>
      <c r="H878" s="67">
        <v>0</v>
      </c>
      <c r="I878" s="68">
        <v>19978.68</v>
      </c>
      <c r="J878" s="68"/>
    </row>
    <row r="879" spans="1:10" ht="12.75" customHeight="1" x14ac:dyDescent="0.25">
      <c r="A879" s="51" t="s">
        <v>2660</v>
      </c>
      <c r="B879" s="65" t="s">
        <v>14</v>
      </c>
      <c r="C879" s="65" t="s">
        <v>2730</v>
      </c>
      <c r="D879" s="66">
        <v>41239</v>
      </c>
      <c r="E879" s="54" t="s">
        <v>2731</v>
      </c>
      <c r="F879" s="69"/>
      <c r="G879" s="69"/>
      <c r="H879" s="67">
        <v>0</v>
      </c>
      <c r="I879" s="68">
        <v>42000</v>
      </c>
      <c r="J879" s="68"/>
    </row>
    <row r="880" spans="1:10" ht="12.75" customHeight="1" x14ac:dyDescent="0.25">
      <c r="A880" s="51" t="s">
        <v>2660</v>
      </c>
      <c r="B880" s="65" t="s">
        <v>14</v>
      </c>
      <c r="C880" s="65" t="s">
        <v>2732</v>
      </c>
      <c r="D880" s="66">
        <v>41239</v>
      </c>
      <c r="E880" s="54" t="s">
        <v>2733</v>
      </c>
      <c r="F880" s="69"/>
      <c r="G880" s="69"/>
      <c r="H880" s="67">
        <v>0</v>
      </c>
      <c r="I880" s="68">
        <v>13311</v>
      </c>
      <c r="J880" s="68"/>
    </row>
    <row r="881" spans="1:10" ht="12.75" customHeight="1" x14ac:dyDescent="0.25">
      <c r="A881" s="51" t="s">
        <v>2660</v>
      </c>
      <c r="B881" s="65" t="s">
        <v>14</v>
      </c>
      <c r="C881" s="65" t="s">
        <v>2734</v>
      </c>
      <c r="D881" s="66">
        <v>41239</v>
      </c>
      <c r="E881" s="54" t="s">
        <v>2735</v>
      </c>
      <c r="F881" s="69"/>
      <c r="G881" s="69"/>
      <c r="H881" s="67">
        <v>0</v>
      </c>
      <c r="I881" s="68">
        <v>39552.519999999997</v>
      </c>
      <c r="J881" s="68"/>
    </row>
    <row r="882" spans="1:10" ht="12.75" customHeight="1" x14ac:dyDescent="0.25">
      <c r="A882" s="51" t="s">
        <v>2660</v>
      </c>
      <c r="B882" s="65" t="s">
        <v>14</v>
      </c>
      <c r="C882" s="65" t="s">
        <v>2736</v>
      </c>
      <c r="D882" s="66">
        <v>41239</v>
      </c>
      <c r="E882" s="54" t="s">
        <v>2737</v>
      </c>
      <c r="F882" s="69"/>
      <c r="G882" s="69"/>
      <c r="H882" s="67">
        <v>0</v>
      </c>
      <c r="I882" s="68">
        <v>10208</v>
      </c>
      <c r="J882" s="68"/>
    </row>
    <row r="883" spans="1:10" ht="12.75" customHeight="1" x14ac:dyDescent="0.25">
      <c r="A883" s="51" t="s">
        <v>2660</v>
      </c>
      <c r="B883" s="65" t="s">
        <v>14</v>
      </c>
      <c r="C883" s="65" t="s">
        <v>2738</v>
      </c>
      <c r="D883" s="66">
        <v>41239</v>
      </c>
      <c r="E883" s="54" t="s">
        <v>2739</v>
      </c>
      <c r="F883" s="69"/>
      <c r="G883" s="69"/>
      <c r="H883" s="67">
        <v>0</v>
      </c>
      <c r="I883" s="68">
        <v>38539.839999999997</v>
      </c>
      <c r="J883" s="68"/>
    </row>
    <row r="884" spans="1:10" ht="12.75" customHeight="1" x14ac:dyDescent="0.25">
      <c r="A884" s="51" t="s">
        <v>2660</v>
      </c>
      <c r="B884" s="65" t="s">
        <v>14</v>
      </c>
      <c r="C884" s="65" t="s">
        <v>2740</v>
      </c>
      <c r="D884" s="66">
        <v>41239</v>
      </c>
      <c r="E884" s="54" t="s">
        <v>2741</v>
      </c>
      <c r="F884" s="69"/>
      <c r="G884" s="69"/>
      <c r="H884" s="67">
        <v>0</v>
      </c>
      <c r="I884" s="68">
        <v>30160</v>
      </c>
      <c r="J884" s="68"/>
    </row>
    <row r="885" spans="1:10" ht="12.75" customHeight="1" x14ac:dyDescent="0.25">
      <c r="A885" s="51" t="s">
        <v>2660</v>
      </c>
      <c r="B885" s="65" t="s">
        <v>14</v>
      </c>
      <c r="C885" s="65" t="s">
        <v>2742</v>
      </c>
      <c r="D885" s="66">
        <v>41239</v>
      </c>
      <c r="E885" s="54" t="s">
        <v>2743</v>
      </c>
      <c r="F885" s="69"/>
      <c r="G885" s="69"/>
      <c r="H885" s="67">
        <v>0</v>
      </c>
      <c r="I885" s="68">
        <v>18068.16</v>
      </c>
      <c r="J885" s="68"/>
    </row>
    <row r="886" spans="1:10" ht="12.75" customHeight="1" x14ac:dyDescent="0.25">
      <c r="A886" s="51" t="s">
        <v>2660</v>
      </c>
      <c r="B886" s="65" t="s">
        <v>14</v>
      </c>
      <c r="C886" s="65" t="s">
        <v>2744</v>
      </c>
      <c r="D886" s="66">
        <v>41243</v>
      </c>
      <c r="E886" s="54" t="s">
        <v>2745</v>
      </c>
      <c r="F886" s="69"/>
      <c r="G886" s="69"/>
      <c r="H886" s="67">
        <v>0</v>
      </c>
      <c r="I886" s="68">
        <v>119545.45</v>
      </c>
      <c r="J886" s="68"/>
    </row>
    <row r="887" spans="1:10" ht="12.75" customHeight="1" x14ac:dyDescent="0.25">
      <c r="A887" s="51" t="s">
        <v>2660</v>
      </c>
      <c r="B887" s="65" t="s">
        <v>14</v>
      </c>
      <c r="C887" s="65" t="s">
        <v>2746</v>
      </c>
      <c r="D887" s="66">
        <v>41243</v>
      </c>
      <c r="E887" s="54" t="s">
        <v>2747</v>
      </c>
      <c r="F887" s="69"/>
      <c r="G887" s="69"/>
      <c r="H887" s="67">
        <v>0</v>
      </c>
      <c r="I887" s="68">
        <v>13496.6</v>
      </c>
      <c r="J887" s="68"/>
    </row>
    <row r="888" spans="1:10" ht="12.75" customHeight="1" x14ac:dyDescent="0.25">
      <c r="A888" s="58" t="s">
        <v>2748</v>
      </c>
      <c r="B888" s="75"/>
      <c r="C888" s="75"/>
      <c r="D888" s="76"/>
      <c r="E888" s="61"/>
      <c r="F888" s="77"/>
      <c r="G888" s="77"/>
      <c r="H888" s="63">
        <f>SUM(H845:H887)</f>
        <v>0</v>
      </c>
      <c r="I888" s="63">
        <f>SUM(I845:I887)</f>
        <v>975556.45</v>
      </c>
      <c r="J888" s="64">
        <f>+I888-H888</f>
        <v>975556.45</v>
      </c>
    </row>
    <row r="889" spans="1:10" ht="12.75" customHeight="1" x14ac:dyDescent="0.25">
      <c r="A889" s="47" t="s">
        <v>2749</v>
      </c>
      <c r="B889" s="47"/>
      <c r="C889" s="47"/>
      <c r="D889" s="47"/>
      <c r="E889" s="47" t="s">
        <v>2750</v>
      </c>
      <c r="F889" s="48"/>
      <c r="G889" s="49">
        <v>0</v>
      </c>
      <c r="H889" s="49"/>
      <c r="I889" s="72"/>
      <c r="J889" s="50"/>
    </row>
    <row r="890" spans="1:10" ht="12.75" customHeight="1" x14ac:dyDescent="0.25">
      <c r="A890" s="51" t="s">
        <v>2749</v>
      </c>
      <c r="B890" s="65" t="s">
        <v>14</v>
      </c>
      <c r="C890" s="65" t="s">
        <v>2751</v>
      </c>
      <c r="D890" s="66">
        <v>41680</v>
      </c>
      <c r="E890" s="54" t="s">
        <v>2752</v>
      </c>
      <c r="F890" s="69"/>
      <c r="G890" s="69"/>
      <c r="H890" s="67">
        <v>0</v>
      </c>
      <c r="I890" s="68">
        <v>441241.91</v>
      </c>
      <c r="J890" s="68"/>
    </row>
    <row r="891" spans="1:10" ht="12.75" customHeight="1" x14ac:dyDescent="0.25">
      <c r="A891" s="58" t="s">
        <v>2753</v>
      </c>
      <c r="B891" s="75"/>
      <c r="C891" s="75"/>
      <c r="D891" s="76"/>
      <c r="E891" s="61"/>
      <c r="F891" s="77"/>
      <c r="G891" s="77"/>
      <c r="H891" s="63">
        <f>SUM(H890)</f>
        <v>0</v>
      </c>
      <c r="I891" s="63">
        <f>SUM(I890)</f>
        <v>441241.91</v>
      </c>
      <c r="J891" s="64">
        <f>+I891-H891</f>
        <v>441241.91</v>
      </c>
    </row>
    <row r="892" spans="1:10" ht="12.75" customHeight="1" x14ac:dyDescent="0.25">
      <c r="A892" s="47" t="s">
        <v>2754</v>
      </c>
      <c r="B892" s="47"/>
      <c r="C892" s="47"/>
      <c r="D892" s="47"/>
      <c r="E892" s="47" t="s">
        <v>2755</v>
      </c>
      <c r="F892" s="48"/>
      <c r="G892" s="49">
        <v>0</v>
      </c>
      <c r="H892" s="49"/>
      <c r="I892" s="72"/>
      <c r="J892" s="50"/>
    </row>
    <row r="893" spans="1:10" ht="12.75" customHeight="1" x14ac:dyDescent="0.25">
      <c r="A893" s="51" t="s">
        <v>2754</v>
      </c>
      <c r="B893" s="65" t="s">
        <v>14</v>
      </c>
      <c r="C893" s="65" t="s">
        <v>1022</v>
      </c>
      <c r="D893" s="66">
        <v>40574</v>
      </c>
      <c r="E893" s="54" t="s">
        <v>2756</v>
      </c>
      <c r="F893" s="69"/>
      <c r="G893" s="69"/>
      <c r="H893" s="67">
        <v>0</v>
      </c>
      <c r="I893" s="68">
        <v>3950000</v>
      </c>
      <c r="J893" s="68"/>
    </row>
    <row r="894" spans="1:10" ht="12.75" customHeight="1" x14ac:dyDescent="0.25">
      <c r="A894" s="51" t="s">
        <v>2754</v>
      </c>
      <c r="B894" s="65" t="s">
        <v>14</v>
      </c>
      <c r="C894" s="65" t="s">
        <v>2757</v>
      </c>
      <c r="D894" s="66">
        <v>40799</v>
      </c>
      <c r="E894" s="54" t="s">
        <v>2758</v>
      </c>
      <c r="F894" s="69"/>
      <c r="G894" s="69"/>
      <c r="H894" s="67">
        <v>0</v>
      </c>
      <c r="I894" s="68">
        <v>3950000</v>
      </c>
      <c r="J894" s="68"/>
    </row>
    <row r="895" spans="1:10" ht="12.75" customHeight="1" x14ac:dyDescent="0.25">
      <c r="A895" s="51" t="s">
        <v>2754</v>
      </c>
      <c r="B895" s="65" t="s">
        <v>14</v>
      </c>
      <c r="C895" s="65" t="s">
        <v>2759</v>
      </c>
      <c r="D895" s="66">
        <v>40826</v>
      </c>
      <c r="E895" s="54" t="s">
        <v>2760</v>
      </c>
      <c r="F895" s="69"/>
      <c r="G895" s="69"/>
      <c r="H895" s="67">
        <v>0</v>
      </c>
      <c r="I895" s="68">
        <v>2587931.06</v>
      </c>
      <c r="J895" s="68"/>
    </row>
    <row r="896" spans="1:10" ht="12.75" customHeight="1" x14ac:dyDescent="0.25">
      <c r="A896" s="58" t="s">
        <v>2761</v>
      </c>
      <c r="B896" s="75"/>
      <c r="C896" s="75"/>
      <c r="D896" s="76"/>
      <c r="E896" s="61"/>
      <c r="F896" s="79"/>
      <c r="G896" s="79"/>
      <c r="H896" s="63">
        <f>SUM(H893:H895)</f>
        <v>0</v>
      </c>
      <c r="I896" s="63">
        <f>SUM(I893:I895)</f>
        <v>10487931.060000001</v>
      </c>
      <c r="J896" s="64">
        <f>+I896-H896</f>
        <v>10487931.060000001</v>
      </c>
    </row>
    <row r="897" spans="1:10" ht="12.75" customHeight="1" x14ac:dyDescent="0.25">
      <c r="A897" s="47" t="s">
        <v>2762</v>
      </c>
      <c r="B897" s="47"/>
      <c r="C897" s="47"/>
      <c r="D897" s="47"/>
      <c r="E897" s="47" t="s">
        <v>2763</v>
      </c>
      <c r="F897" s="48"/>
      <c r="G897" s="49">
        <v>0</v>
      </c>
      <c r="H897" s="49"/>
      <c r="I897" s="72"/>
      <c r="J897" s="50"/>
    </row>
    <row r="898" spans="1:10" ht="12.75" customHeight="1" x14ac:dyDescent="0.25">
      <c r="A898" s="51" t="s">
        <v>2762</v>
      </c>
      <c r="B898" s="65" t="s">
        <v>14</v>
      </c>
      <c r="C898" s="65" t="s">
        <v>2764</v>
      </c>
      <c r="D898" s="66">
        <v>40386</v>
      </c>
      <c r="E898" s="54" t="s">
        <v>2765</v>
      </c>
      <c r="F898" s="69"/>
      <c r="G898" s="69"/>
      <c r="H898" s="67">
        <v>0</v>
      </c>
      <c r="I898" s="68">
        <v>16324</v>
      </c>
      <c r="J898" s="68"/>
    </row>
    <row r="899" spans="1:10" ht="12.75" customHeight="1" x14ac:dyDescent="0.25">
      <c r="A899" s="58" t="s">
        <v>2766</v>
      </c>
      <c r="B899" s="58"/>
      <c r="C899" s="58"/>
      <c r="D899" s="58"/>
      <c r="E899" s="58"/>
      <c r="F899" s="77"/>
      <c r="G899" s="63"/>
      <c r="H899" s="63">
        <f>SUM(H898)</f>
        <v>0</v>
      </c>
      <c r="I899" s="63">
        <f>SUM(I898)</f>
        <v>16324</v>
      </c>
      <c r="J899" s="64">
        <f>+I899-H899</f>
        <v>16324</v>
      </c>
    </row>
    <row r="900" spans="1:10" ht="12.75" customHeight="1" x14ac:dyDescent="0.25">
      <c r="A900" s="47" t="s">
        <v>2767</v>
      </c>
      <c r="B900" s="47"/>
      <c r="C900" s="47"/>
      <c r="D900" s="47"/>
      <c r="E900" s="47" t="s">
        <v>2768</v>
      </c>
      <c r="F900" s="48"/>
      <c r="G900" s="49">
        <v>0</v>
      </c>
      <c r="H900" s="49"/>
      <c r="I900" s="50"/>
      <c r="J900" s="50"/>
    </row>
    <row r="901" spans="1:10" ht="12.75" customHeight="1" x14ac:dyDescent="0.25">
      <c r="A901" s="51" t="s">
        <v>2767</v>
      </c>
      <c r="B901" s="65" t="s">
        <v>14</v>
      </c>
      <c r="C901" s="65" t="s">
        <v>2769</v>
      </c>
      <c r="D901" s="66">
        <v>40702</v>
      </c>
      <c r="E901" s="54" t="s">
        <v>2770</v>
      </c>
      <c r="F901" s="69"/>
      <c r="G901" s="69"/>
      <c r="H901" s="67">
        <v>0</v>
      </c>
      <c r="I901" s="68">
        <v>4944715.12</v>
      </c>
      <c r="J901" s="68"/>
    </row>
    <row r="902" spans="1:10" ht="12.75" customHeight="1" x14ac:dyDescent="0.25">
      <c r="A902" s="58" t="s">
        <v>2771</v>
      </c>
      <c r="B902" s="75"/>
      <c r="C902" s="75"/>
      <c r="D902" s="76"/>
      <c r="E902" s="61"/>
      <c r="F902" s="77"/>
      <c r="G902" s="77"/>
      <c r="H902" s="63">
        <f>SUM(H901)</f>
        <v>0</v>
      </c>
      <c r="I902" s="63">
        <f>SUM(I901)</f>
        <v>4944715.12</v>
      </c>
      <c r="J902" s="64">
        <f>+I902-H902</f>
        <v>4944715.12</v>
      </c>
    </row>
    <row r="903" spans="1:10" ht="12.75" customHeight="1" x14ac:dyDescent="0.25">
      <c r="A903" s="47" t="s">
        <v>2772</v>
      </c>
      <c r="B903" s="47"/>
      <c r="C903" s="47"/>
      <c r="D903" s="47"/>
      <c r="E903" s="47" t="s">
        <v>2773</v>
      </c>
      <c r="F903" s="48"/>
      <c r="G903" s="49">
        <v>0</v>
      </c>
      <c r="H903" s="49"/>
      <c r="I903" s="50"/>
      <c r="J903" s="50"/>
    </row>
    <row r="904" spans="1:10" ht="12.75" customHeight="1" x14ac:dyDescent="0.25">
      <c r="A904" s="51" t="s">
        <v>2772</v>
      </c>
      <c r="B904" s="65" t="s">
        <v>14</v>
      </c>
      <c r="C904" s="65" t="s">
        <v>2774</v>
      </c>
      <c r="D904" s="66">
        <v>41094</v>
      </c>
      <c r="E904" s="54" t="s">
        <v>2775</v>
      </c>
      <c r="F904" s="69"/>
      <c r="G904" s="69"/>
      <c r="H904" s="67">
        <v>0</v>
      </c>
      <c r="I904" s="68">
        <v>214600</v>
      </c>
      <c r="J904" s="68"/>
    </row>
    <row r="905" spans="1:10" ht="12.75" customHeight="1" x14ac:dyDescent="0.25">
      <c r="A905" s="51" t="s">
        <v>2772</v>
      </c>
      <c r="B905" s="65" t="s">
        <v>205</v>
      </c>
      <c r="C905" s="65" t="s">
        <v>2776</v>
      </c>
      <c r="D905" s="66">
        <v>41177</v>
      </c>
      <c r="E905" s="54" t="s">
        <v>2777</v>
      </c>
      <c r="F905" s="69"/>
      <c r="G905" s="69"/>
      <c r="H905" s="67">
        <v>214600</v>
      </c>
      <c r="I905" s="68">
        <v>0</v>
      </c>
      <c r="J905" s="68"/>
    </row>
    <row r="906" spans="1:10" ht="12.75" customHeight="1" x14ac:dyDescent="0.25">
      <c r="A906" s="51" t="s">
        <v>2772</v>
      </c>
      <c r="B906" s="65" t="s">
        <v>428</v>
      </c>
      <c r="C906" s="65" t="s">
        <v>2778</v>
      </c>
      <c r="D906" s="66">
        <v>41255</v>
      </c>
      <c r="E906" s="54" t="s">
        <v>2779</v>
      </c>
      <c r="F906" s="51" t="s">
        <v>2780</v>
      </c>
      <c r="G906" s="51"/>
      <c r="H906" s="67">
        <v>0</v>
      </c>
      <c r="I906" s="68">
        <v>214600</v>
      </c>
      <c r="J906" s="68"/>
    </row>
    <row r="907" spans="1:10" ht="12.75" customHeight="1" x14ac:dyDescent="0.25">
      <c r="A907" s="58" t="s">
        <v>2781</v>
      </c>
      <c r="B907" s="75"/>
      <c r="C907" s="75"/>
      <c r="D907" s="76"/>
      <c r="E907" s="61"/>
      <c r="F907" s="79"/>
      <c r="G907" s="79"/>
      <c r="H907" s="63">
        <f>SUM(H904:H906)</f>
        <v>214600</v>
      </c>
      <c r="I907" s="63">
        <f>SUM(I904:I906)</f>
        <v>429200</v>
      </c>
      <c r="J907" s="64">
        <f>+I907-H907</f>
        <v>214600</v>
      </c>
    </row>
    <row r="908" spans="1:10" ht="12.75" customHeight="1" x14ac:dyDescent="0.25">
      <c r="A908" s="47" t="s">
        <v>2782</v>
      </c>
      <c r="B908" s="47"/>
      <c r="C908" s="47"/>
      <c r="D908" s="47"/>
      <c r="E908" s="47" t="s">
        <v>2783</v>
      </c>
      <c r="F908" s="48"/>
      <c r="G908" s="49">
        <v>0</v>
      </c>
      <c r="H908" s="49"/>
      <c r="I908" s="72"/>
      <c r="J908" s="50"/>
    </row>
    <row r="909" spans="1:10" ht="12.75" customHeight="1" x14ac:dyDescent="0.25">
      <c r="A909" s="51" t="s">
        <v>2782</v>
      </c>
      <c r="B909" s="65" t="s">
        <v>14</v>
      </c>
      <c r="C909" s="65" t="s">
        <v>2784</v>
      </c>
      <c r="D909" s="66">
        <v>40892</v>
      </c>
      <c r="E909" s="54" t="s">
        <v>2785</v>
      </c>
      <c r="F909" s="69"/>
      <c r="G909" s="69"/>
      <c r="H909" s="67">
        <v>0</v>
      </c>
      <c r="I909" s="68">
        <v>46400</v>
      </c>
      <c r="J909" s="68"/>
    </row>
    <row r="910" spans="1:10" ht="12.75" customHeight="1" x14ac:dyDescent="0.25">
      <c r="A910" s="51" t="s">
        <v>2782</v>
      </c>
      <c r="B910" s="65" t="s">
        <v>14</v>
      </c>
      <c r="C910" s="65" t="s">
        <v>2786</v>
      </c>
      <c r="D910" s="66">
        <v>41204</v>
      </c>
      <c r="E910" s="54" t="s">
        <v>2787</v>
      </c>
      <c r="F910" s="69"/>
      <c r="G910" s="69"/>
      <c r="H910" s="67">
        <v>0</v>
      </c>
      <c r="I910" s="68">
        <v>41760.019999999997</v>
      </c>
      <c r="J910" s="68"/>
    </row>
    <row r="911" spans="1:10" ht="12.75" customHeight="1" x14ac:dyDescent="0.25">
      <c r="A911" s="58" t="s">
        <v>2788</v>
      </c>
      <c r="B911" s="75"/>
      <c r="C911" s="75"/>
      <c r="D911" s="76"/>
      <c r="E911" s="61"/>
      <c r="F911" s="79"/>
      <c r="G911" s="79"/>
      <c r="H911" s="63">
        <f>SUM(H909:H910)</f>
        <v>0</v>
      </c>
      <c r="I911" s="63">
        <f>SUM(I909:I910)</f>
        <v>88160.01999999999</v>
      </c>
      <c r="J911" s="64">
        <f>+I911-H911</f>
        <v>88160.01999999999</v>
      </c>
    </row>
    <row r="912" spans="1:10" ht="12.75" customHeight="1" x14ac:dyDescent="0.25">
      <c r="A912" s="47" t="s">
        <v>2789</v>
      </c>
      <c r="B912" s="47"/>
      <c r="C912" s="47"/>
      <c r="D912" s="47"/>
      <c r="E912" s="47" t="s">
        <v>2790</v>
      </c>
      <c r="F912" s="48"/>
      <c r="G912" s="49">
        <v>0</v>
      </c>
      <c r="H912" s="49"/>
      <c r="I912" s="72"/>
      <c r="J912" s="50"/>
    </row>
    <row r="913" spans="1:10" ht="12.75" customHeight="1" x14ac:dyDescent="0.25">
      <c r="A913" s="51" t="s">
        <v>2789</v>
      </c>
      <c r="B913" s="65" t="s">
        <v>14</v>
      </c>
      <c r="C913" s="65" t="s">
        <v>2791</v>
      </c>
      <c r="D913" s="66">
        <v>40683</v>
      </c>
      <c r="E913" s="54" t="s">
        <v>2792</v>
      </c>
      <c r="F913" s="51" t="s">
        <v>2791</v>
      </c>
      <c r="G913" s="51"/>
      <c r="H913" s="67">
        <v>0</v>
      </c>
      <c r="I913" s="68">
        <v>1138779.48</v>
      </c>
      <c r="J913" s="68"/>
    </row>
    <row r="914" spans="1:10" ht="12.75" customHeight="1" x14ac:dyDescent="0.25">
      <c r="A914" s="58" t="s">
        <v>2793</v>
      </c>
      <c r="B914" s="75"/>
      <c r="C914" s="75"/>
      <c r="D914" s="76"/>
      <c r="E914" s="61"/>
      <c r="F914" s="79"/>
      <c r="G914" s="79"/>
      <c r="H914" s="63">
        <f>SUM(H913)</f>
        <v>0</v>
      </c>
      <c r="I914" s="63">
        <f>SUM(I913)</f>
        <v>1138779.48</v>
      </c>
      <c r="J914" s="64">
        <f>+I914-H914</f>
        <v>1138779.48</v>
      </c>
    </row>
    <row r="915" spans="1:10" ht="12.75" customHeight="1" x14ac:dyDescent="0.25">
      <c r="A915" s="47" t="s">
        <v>2794</v>
      </c>
      <c r="B915" s="47"/>
      <c r="C915" s="47"/>
      <c r="D915" s="47"/>
      <c r="E915" s="47" t="s">
        <v>2795</v>
      </c>
      <c r="F915" s="48"/>
      <c r="G915" s="49">
        <v>0</v>
      </c>
      <c r="H915" s="49"/>
      <c r="I915" s="50"/>
      <c r="J915" s="50"/>
    </row>
    <row r="916" spans="1:10" ht="12.75" customHeight="1" x14ac:dyDescent="0.25">
      <c r="A916" s="51" t="s">
        <v>2794</v>
      </c>
      <c r="B916" s="65" t="s">
        <v>14</v>
      </c>
      <c r="C916" s="65" t="s">
        <v>2796</v>
      </c>
      <c r="D916" s="66">
        <v>40863</v>
      </c>
      <c r="E916" s="54" t="s">
        <v>2797</v>
      </c>
      <c r="F916" s="69"/>
      <c r="G916" s="69"/>
      <c r="H916" s="67">
        <v>0</v>
      </c>
      <c r="I916" s="68">
        <v>17144.8</v>
      </c>
      <c r="J916" s="68"/>
    </row>
    <row r="917" spans="1:10" ht="12.75" customHeight="1" x14ac:dyDescent="0.25">
      <c r="A917" s="58" t="s">
        <v>2798</v>
      </c>
      <c r="B917" s="75"/>
      <c r="C917" s="75"/>
      <c r="D917" s="76"/>
      <c r="E917" s="61"/>
      <c r="F917" s="79"/>
      <c r="G917" s="79"/>
      <c r="H917" s="63">
        <f>SUM(H916)</f>
        <v>0</v>
      </c>
      <c r="I917" s="63">
        <f>SUM(I916)</f>
        <v>17144.8</v>
      </c>
      <c r="J917" s="64">
        <f>+I917-H917</f>
        <v>17144.8</v>
      </c>
    </row>
    <row r="918" spans="1:10" ht="12.75" customHeight="1" x14ac:dyDescent="0.25">
      <c r="A918" s="47" t="s">
        <v>2799</v>
      </c>
      <c r="B918" s="47"/>
      <c r="C918" s="47"/>
      <c r="D918" s="47"/>
      <c r="E918" s="47" t="s">
        <v>2800</v>
      </c>
      <c r="F918" s="48"/>
      <c r="G918" s="49">
        <v>0</v>
      </c>
      <c r="H918" s="49"/>
      <c r="I918" s="50"/>
      <c r="J918" s="50"/>
    </row>
    <row r="919" spans="1:10" ht="12.75" customHeight="1" x14ac:dyDescent="0.25">
      <c r="A919" s="51" t="s">
        <v>2799</v>
      </c>
      <c r="B919" s="65" t="s">
        <v>14</v>
      </c>
      <c r="C919" s="65" t="s">
        <v>2801</v>
      </c>
      <c r="D919" s="66">
        <v>40994</v>
      </c>
      <c r="E919" s="54" t="s">
        <v>2802</v>
      </c>
      <c r="F919" s="51" t="s">
        <v>2801</v>
      </c>
      <c r="G919" s="51"/>
      <c r="H919" s="67">
        <v>0</v>
      </c>
      <c r="I919" s="68">
        <v>464000</v>
      </c>
      <c r="J919" s="68"/>
    </row>
    <row r="920" spans="1:10" ht="12.75" customHeight="1" x14ac:dyDescent="0.25">
      <c r="A920" s="51" t="s">
        <v>2799</v>
      </c>
      <c r="B920" s="65" t="s">
        <v>205</v>
      </c>
      <c r="C920" s="65" t="s">
        <v>1856</v>
      </c>
      <c r="D920" s="66">
        <v>40996</v>
      </c>
      <c r="E920" s="54" t="s">
        <v>2803</v>
      </c>
      <c r="F920" s="51" t="s">
        <v>2804</v>
      </c>
      <c r="G920" s="51"/>
      <c r="H920" s="67">
        <v>232000</v>
      </c>
      <c r="I920" s="68">
        <v>0</v>
      </c>
      <c r="J920" s="68"/>
    </row>
    <row r="921" spans="1:10" ht="12.75" customHeight="1" x14ac:dyDescent="0.25">
      <c r="A921" s="58" t="s">
        <v>2805</v>
      </c>
      <c r="B921" s="75"/>
      <c r="C921" s="75"/>
      <c r="D921" s="76"/>
      <c r="E921" s="61"/>
      <c r="F921" s="79"/>
      <c r="G921" s="79"/>
      <c r="H921" s="63">
        <f>SUM(H919:H920)</f>
        <v>232000</v>
      </c>
      <c r="I921" s="63">
        <f>SUM(I919:I920)</f>
        <v>464000</v>
      </c>
      <c r="J921" s="64">
        <f>+I921-H921</f>
        <v>232000</v>
      </c>
    </row>
    <row r="922" spans="1:10" ht="12.75" customHeight="1" x14ac:dyDescent="0.25">
      <c r="A922" s="47" t="s">
        <v>2806</v>
      </c>
      <c r="B922" s="47"/>
      <c r="C922" s="47"/>
      <c r="D922" s="47"/>
      <c r="E922" s="47" t="s">
        <v>2807</v>
      </c>
      <c r="F922" s="48"/>
      <c r="G922" s="49">
        <v>0</v>
      </c>
      <c r="H922" s="49"/>
      <c r="I922" s="72"/>
      <c r="J922" s="50"/>
    </row>
    <row r="923" spans="1:10" ht="12.75" customHeight="1" x14ac:dyDescent="0.25">
      <c r="A923" s="51" t="s">
        <v>2806</v>
      </c>
      <c r="B923" s="65" t="s">
        <v>14</v>
      </c>
      <c r="C923" s="65" t="s">
        <v>2808</v>
      </c>
      <c r="D923" s="66">
        <v>41102</v>
      </c>
      <c r="E923" s="54" t="s">
        <v>2809</v>
      </c>
      <c r="F923" s="69"/>
      <c r="G923" s="69"/>
      <c r="H923" s="67">
        <v>0</v>
      </c>
      <c r="I923" s="68">
        <v>42999.99</v>
      </c>
      <c r="J923" s="68"/>
    </row>
    <row r="924" spans="1:10" ht="12.75" customHeight="1" x14ac:dyDescent="0.25">
      <c r="A924" s="58" t="s">
        <v>2810</v>
      </c>
      <c r="B924" s="75"/>
      <c r="C924" s="75"/>
      <c r="D924" s="76"/>
      <c r="E924" s="61"/>
      <c r="F924" s="77"/>
      <c r="G924" s="77"/>
      <c r="H924" s="63">
        <f>SUM(H923)</f>
        <v>0</v>
      </c>
      <c r="I924" s="63">
        <f>SUM(I923)</f>
        <v>42999.99</v>
      </c>
      <c r="J924" s="64">
        <f>+I924-H924</f>
        <v>42999.99</v>
      </c>
    </row>
    <row r="925" spans="1:10" ht="12.75" customHeight="1" x14ac:dyDescent="0.25">
      <c r="A925" s="47" t="s">
        <v>2811</v>
      </c>
      <c r="B925" s="47"/>
      <c r="C925" s="47"/>
      <c r="D925" s="47"/>
      <c r="E925" s="47" t="s">
        <v>2812</v>
      </c>
      <c r="F925" s="48"/>
      <c r="G925" s="49">
        <v>0</v>
      </c>
      <c r="H925" s="49"/>
      <c r="I925" s="50"/>
      <c r="J925" s="50"/>
    </row>
    <row r="926" spans="1:10" ht="12.75" customHeight="1" x14ac:dyDescent="0.25">
      <c r="A926" s="51" t="s">
        <v>2811</v>
      </c>
      <c r="B926" s="65" t="s">
        <v>14</v>
      </c>
      <c r="C926" s="65" t="s">
        <v>2813</v>
      </c>
      <c r="D926" s="66">
        <v>40907</v>
      </c>
      <c r="E926" s="54" t="s">
        <v>2814</v>
      </c>
      <c r="F926" s="69"/>
      <c r="G926" s="69"/>
      <c r="H926" s="67">
        <v>0</v>
      </c>
      <c r="I926" s="68">
        <v>1739304</v>
      </c>
      <c r="J926" s="68"/>
    </row>
    <row r="927" spans="1:10" ht="12.75" customHeight="1" x14ac:dyDescent="0.25">
      <c r="A927" s="58" t="s">
        <v>2815</v>
      </c>
      <c r="B927" s="75"/>
      <c r="C927" s="75"/>
      <c r="D927" s="76"/>
      <c r="E927" s="61"/>
      <c r="F927" s="79"/>
      <c r="G927" s="79"/>
      <c r="H927" s="63">
        <f>SUM(H926)</f>
        <v>0</v>
      </c>
      <c r="I927" s="63">
        <f>SUM(I926)</f>
        <v>1739304</v>
      </c>
      <c r="J927" s="64">
        <f>+I927-H927</f>
        <v>1739304</v>
      </c>
    </row>
    <row r="928" spans="1:10" ht="12.75" customHeight="1" x14ac:dyDescent="0.25">
      <c r="A928" s="47" t="s">
        <v>2816</v>
      </c>
      <c r="B928" s="47"/>
      <c r="C928" s="47"/>
      <c r="D928" s="47"/>
      <c r="E928" s="47" t="s">
        <v>2817</v>
      </c>
      <c r="F928" s="48"/>
      <c r="G928" s="49">
        <v>0</v>
      </c>
      <c r="H928" s="49"/>
      <c r="I928" s="72"/>
      <c r="J928" s="50"/>
    </row>
    <row r="929" spans="1:10" ht="12.75" customHeight="1" x14ac:dyDescent="0.25">
      <c r="A929" s="51" t="s">
        <v>2816</v>
      </c>
      <c r="B929" s="65" t="s">
        <v>14</v>
      </c>
      <c r="C929" s="65" t="s">
        <v>2818</v>
      </c>
      <c r="D929" s="66">
        <v>41178</v>
      </c>
      <c r="E929" s="54" t="s">
        <v>2819</v>
      </c>
      <c r="F929" s="69"/>
      <c r="G929" s="69"/>
      <c r="H929" s="67">
        <v>0</v>
      </c>
      <c r="I929" s="68">
        <v>11017.68</v>
      </c>
      <c r="J929" s="68"/>
    </row>
    <row r="930" spans="1:10" ht="12.75" customHeight="1" x14ac:dyDescent="0.25">
      <c r="A930" s="51" t="s">
        <v>2816</v>
      </c>
      <c r="B930" s="65" t="s">
        <v>14</v>
      </c>
      <c r="C930" s="65" t="s">
        <v>2820</v>
      </c>
      <c r="D930" s="66">
        <v>41178</v>
      </c>
      <c r="E930" s="54" t="s">
        <v>2821</v>
      </c>
      <c r="F930" s="69"/>
      <c r="G930" s="69"/>
      <c r="H930" s="67">
        <v>0</v>
      </c>
      <c r="I930" s="68">
        <v>2028.84</v>
      </c>
      <c r="J930" s="68"/>
    </row>
    <row r="931" spans="1:10" ht="12.75" customHeight="1" x14ac:dyDescent="0.25">
      <c r="A931" s="51" t="s">
        <v>2816</v>
      </c>
      <c r="B931" s="65" t="s">
        <v>14</v>
      </c>
      <c r="C931" s="65" t="s">
        <v>2822</v>
      </c>
      <c r="D931" s="66">
        <v>41192</v>
      </c>
      <c r="E931" s="54" t="s">
        <v>2823</v>
      </c>
      <c r="F931" s="69"/>
      <c r="G931" s="69"/>
      <c r="H931" s="67">
        <v>0</v>
      </c>
      <c r="I931" s="68">
        <v>7095.72</v>
      </c>
      <c r="J931" s="68"/>
    </row>
    <row r="932" spans="1:10" ht="12.75" customHeight="1" x14ac:dyDescent="0.25">
      <c r="A932" s="51" t="s">
        <v>2816</v>
      </c>
      <c r="B932" s="65" t="s">
        <v>14</v>
      </c>
      <c r="C932" s="65" t="s">
        <v>2824</v>
      </c>
      <c r="D932" s="66">
        <v>41192</v>
      </c>
      <c r="E932" s="54" t="s">
        <v>2825</v>
      </c>
      <c r="F932" s="69"/>
      <c r="G932" s="69"/>
      <c r="H932" s="67">
        <v>0</v>
      </c>
      <c r="I932" s="68">
        <v>25468.959999999999</v>
      </c>
      <c r="J932" s="68"/>
    </row>
    <row r="933" spans="1:10" ht="12.75" customHeight="1" x14ac:dyDescent="0.25">
      <c r="A933" s="51" t="s">
        <v>2816</v>
      </c>
      <c r="B933" s="65" t="s">
        <v>14</v>
      </c>
      <c r="C933" s="65" t="s">
        <v>2826</v>
      </c>
      <c r="D933" s="66">
        <v>41192</v>
      </c>
      <c r="E933" s="54" t="s">
        <v>2827</v>
      </c>
      <c r="F933" s="69"/>
      <c r="G933" s="69"/>
      <c r="H933" s="67">
        <v>0</v>
      </c>
      <c r="I933" s="68">
        <v>16820</v>
      </c>
      <c r="J933" s="68"/>
    </row>
    <row r="934" spans="1:10" ht="12.75" customHeight="1" x14ac:dyDescent="0.25">
      <c r="A934" s="51" t="s">
        <v>2816</v>
      </c>
      <c r="B934" s="65" t="s">
        <v>14</v>
      </c>
      <c r="C934" s="65" t="s">
        <v>2828</v>
      </c>
      <c r="D934" s="66">
        <v>41192</v>
      </c>
      <c r="E934" s="54" t="s">
        <v>2829</v>
      </c>
      <c r="F934" s="69"/>
      <c r="G934" s="69"/>
      <c r="H934" s="67">
        <v>0</v>
      </c>
      <c r="I934" s="68">
        <v>12987.67</v>
      </c>
      <c r="J934" s="68"/>
    </row>
    <row r="935" spans="1:10" ht="12.75" customHeight="1" x14ac:dyDescent="0.25">
      <c r="A935" s="51" t="s">
        <v>2816</v>
      </c>
      <c r="B935" s="65" t="s">
        <v>14</v>
      </c>
      <c r="C935" s="65" t="s">
        <v>2830</v>
      </c>
      <c r="D935" s="66">
        <v>41192</v>
      </c>
      <c r="E935" s="54" t="s">
        <v>2831</v>
      </c>
      <c r="F935" s="69"/>
      <c r="G935" s="69"/>
      <c r="H935" s="67">
        <v>0</v>
      </c>
      <c r="I935" s="68">
        <v>470.96</v>
      </c>
      <c r="J935" s="68"/>
    </row>
    <row r="936" spans="1:10" ht="12.75" customHeight="1" x14ac:dyDescent="0.25">
      <c r="A936" s="51" t="s">
        <v>2816</v>
      </c>
      <c r="B936" s="65" t="s">
        <v>14</v>
      </c>
      <c r="C936" s="65" t="s">
        <v>2832</v>
      </c>
      <c r="D936" s="66">
        <v>41192</v>
      </c>
      <c r="E936" s="54" t="s">
        <v>2833</v>
      </c>
      <c r="F936" s="69"/>
      <c r="G936" s="69"/>
      <c r="H936" s="67">
        <v>0</v>
      </c>
      <c r="I936" s="68">
        <v>8419.2800000000007</v>
      </c>
      <c r="J936" s="68"/>
    </row>
    <row r="937" spans="1:10" ht="12.75" customHeight="1" x14ac:dyDescent="0.25">
      <c r="A937" s="51" t="s">
        <v>2816</v>
      </c>
      <c r="B937" s="65" t="s">
        <v>14</v>
      </c>
      <c r="C937" s="65" t="s">
        <v>2834</v>
      </c>
      <c r="D937" s="66">
        <v>41192</v>
      </c>
      <c r="E937" s="54" t="s">
        <v>2835</v>
      </c>
      <c r="F937" s="69"/>
      <c r="G937" s="69"/>
      <c r="H937" s="67">
        <v>0</v>
      </c>
      <c r="I937" s="68">
        <v>5054.12</v>
      </c>
      <c r="J937" s="68"/>
    </row>
    <row r="938" spans="1:10" ht="12.75" customHeight="1" x14ac:dyDescent="0.25">
      <c r="A938" s="51" t="s">
        <v>2816</v>
      </c>
      <c r="B938" s="65" t="s">
        <v>14</v>
      </c>
      <c r="C938" s="65" t="s">
        <v>2836</v>
      </c>
      <c r="D938" s="66">
        <v>41192</v>
      </c>
      <c r="E938" s="54" t="s">
        <v>2837</v>
      </c>
      <c r="F938" s="69"/>
      <c r="G938" s="69"/>
      <c r="H938" s="67">
        <v>0</v>
      </c>
      <c r="I938" s="68">
        <v>23811.32</v>
      </c>
      <c r="J938" s="68"/>
    </row>
    <row r="939" spans="1:10" ht="12.75" customHeight="1" x14ac:dyDescent="0.25">
      <c r="A939" s="51" t="s">
        <v>2816</v>
      </c>
      <c r="B939" s="65" t="s">
        <v>14</v>
      </c>
      <c r="C939" s="65" t="s">
        <v>2838</v>
      </c>
      <c r="D939" s="66">
        <v>41218</v>
      </c>
      <c r="E939" s="54" t="s">
        <v>2839</v>
      </c>
      <c r="F939" s="69"/>
      <c r="G939" s="69"/>
      <c r="H939" s="67">
        <v>0</v>
      </c>
      <c r="I939" s="68">
        <v>15545.16</v>
      </c>
      <c r="J939" s="68"/>
    </row>
    <row r="940" spans="1:10" ht="12.75" customHeight="1" x14ac:dyDescent="0.25">
      <c r="A940" s="51" t="s">
        <v>2816</v>
      </c>
      <c r="B940" s="65" t="s">
        <v>14</v>
      </c>
      <c r="C940" s="65" t="s">
        <v>2840</v>
      </c>
      <c r="D940" s="66">
        <v>41218</v>
      </c>
      <c r="E940" s="54" t="s">
        <v>2841</v>
      </c>
      <c r="F940" s="69"/>
      <c r="G940" s="69"/>
      <c r="H940" s="67">
        <v>0</v>
      </c>
      <c r="I940" s="68">
        <v>2810.68</v>
      </c>
      <c r="J940" s="68"/>
    </row>
    <row r="941" spans="1:10" ht="12.75" customHeight="1" x14ac:dyDescent="0.25">
      <c r="A941" s="51" t="s">
        <v>2816</v>
      </c>
      <c r="B941" s="65" t="s">
        <v>14</v>
      </c>
      <c r="C941" s="65" t="s">
        <v>2842</v>
      </c>
      <c r="D941" s="66">
        <v>41218</v>
      </c>
      <c r="E941" s="54" t="s">
        <v>2843</v>
      </c>
      <c r="F941" s="69"/>
      <c r="G941" s="69"/>
      <c r="H941" s="67">
        <v>0</v>
      </c>
      <c r="I941" s="68">
        <v>4909.12</v>
      </c>
      <c r="J941" s="68"/>
    </row>
    <row r="942" spans="1:10" ht="12.75" customHeight="1" x14ac:dyDescent="0.25">
      <c r="A942" s="51" t="s">
        <v>2816</v>
      </c>
      <c r="B942" s="65" t="s">
        <v>14</v>
      </c>
      <c r="C942" s="65" t="s">
        <v>2844</v>
      </c>
      <c r="D942" s="66">
        <v>41218</v>
      </c>
      <c r="E942" s="54" t="s">
        <v>2845</v>
      </c>
      <c r="F942" s="69"/>
      <c r="G942" s="69"/>
      <c r="H942" s="67">
        <v>0</v>
      </c>
      <c r="I942" s="68">
        <v>2133.2399999999998</v>
      </c>
      <c r="J942" s="68"/>
    </row>
    <row r="943" spans="1:10" ht="12.75" customHeight="1" x14ac:dyDescent="0.25">
      <c r="A943" s="51" t="s">
        <v>2816</v>
      </c>
      <c r="B943" s="65" t="s">
        <v>14</v>
      </c>
      <c r="C943" s="65" t="s">
        <v>2846</v>
      </c>
      <c r="D943" s="66">
        <v>41219</v>
      </c>
      <c r="E943" s="54" t="s">
        <v>2847</v>
      </c>
      <c r="F943" s="69"/>
      <c r="G943" s="69"/>
      <c r="H943" s="67">
        <v>0</v>
      </c>
      <c r="I943" s="68">
        <v>5159.68</v>
      </c>
      <c r="J943" s="68"/>
    </row>
    <row r="944" spans="1:10" ht="12.75" customHeight="1" x14ac:dyDescent="0.25">
      <c r="A944" s="51" t="s">
        <v>2816</v>
      </c>
      <c r="B944" s="65" t="s">
        <v>14</v>
      </c>
      <c r="C944" s="65" t="s">
        <v>2848</v>
      </c>
      <c r="D944" s="66">
        <v>41219</v>
      </c>
      <c r="E944" s="54" t="s">
        <v>2849</v>
      </c>
      <c r="F944" s="69"/>
      <c r="G944" s="69"/>
      <c r="H944" s="67">
        <v>0</v>
      </c>
      <c r="I944" s="68">
        <v>4680.6000000000004</v>
      </c>
      <c r="J944" s="68"/>
    </row>
    <row r="945" spans="1:10" ht="12.75" customHeight="1" x14ac:dyDescent="0.25">
      <c r="A945" s="51" t="s">
        <v>2816</v>
      </c>
      <c r="B945" s="65" t="s">
        <v>14</v>
      </c>
      <c r="C945" s="65" t="s">
        <v>2537</v>
      </c>
      <c r="D945" s="66">
        <v>41219</v>
      </c>
      <c r="E945" s="54" t="s">
        <v>2850</v>
      </c>
      <c r="F945" s="69"/>
      <c r="G945" s="69"/>
      <c r="H945" s="67">
        <v>0</v>
      </c>
      <c r="I945" s="68">
        <v>22367.119999999999</v>
      </c>
      <c r="J945" s="68"/>
    </row>
    <row r="946" spans="1:10" ht="12.75" customHeight="1" x14ac:dyDescent="0.25">
      <c r="A946" s="51" t="s">
        <v>2816</v>
      </c>
      <c r="B946" s="65" t="s">
        <v>14</v>
      </c>
      <c r="C946" s="65" t="s">
        <v>2851</v>
      </c>
      <c r="D946" s="66">
        <v>41219</v>
      </c>
      <c r="E946" s="54" t="s">
        <v>2852</v>
      </c>
      <c r="F946" s="69"/>
      <c r="G946" s="69"/>
      <c r="H946" s="67">
        <v>0</v>
      </c>
      <c r="I946" s="68">
        <v>17400</v>
      </c>
      <c r="J946" s="68"/>
    </row>
    <row r="947" spans="1:10" ht="12.75" customHeight="1" x14ac:dyDescent="0.25">
      <c r="A947" s="51" t="s">
        <v>2816</v>
      </c>
      <c r="B947" s="65" t="s">
        <v>14</v>
      </c>
      <c r="C947" s="65" t="s">
        <v>2853</v>
      </c>
      <c r="D947" s="66">
        <v>41219</v>
      </c>
      <c r="E947" s="54" t="s">
        <v>2854</v>
      </c>
      <c r="F947" s="69"/>
      <c r="G947" s="69"/>
      <c r="H947" s="67">
        <v>0</v>
      </c>
      <c r="I947" s="68">
        <v>58638</v>
      </c>
      <c r="J947" s="68"/>
    </row>
    <row r="948" spans="1:10" ht="12.75" customHeight="1" x14ac:dyDescent="0.25">
      <c r="A948" s="51" t="s">
        <v>2816</v>
      </c>
      <c r="B948" s="65" t="s">
        <v>14</v>
      </c>
      <c r="C948" s="65" t="s">
        <v>2855</v>
      </c>
      <c r="D948" s="66">
        <v>41219</v>
      </c>
      <c r="E948" s="54" t="s">
        <v>2856</v>
      </c>
      <c r="F948" s="69"/>
      <c r="G948" s="69"/>
      <c r="H948" s="67">
        <v>0</v>
      </c>
      <c r="I948" s="68">
        <v>1843.24</v>
      </c>
      <c r="J948" s="68"/>
    </row>
    <row r="949" spans="1:10" ht="12.75" customHeight="1" x14ac:dyDescent="0.25">
      <c r="A949" s="51" t="s">
        <v>2816</v>
      </c>
      <c r="B949" s="65" t="s">
        <v>14</v>
      </c>
      <c r="C949" s="65" t="s">
        <v>2857</v>
      </c>
      <c r="D949" s="66">
        <v>41219</v>
      </c>
      <c r="E949" s="54" t="s">
        <v>2858</v>
      </c>
      <c r="F949" s="69"/>
      <c r="G949" s="69"/>
      <c r="H949" s="67">
        <v>0</v>
      </c>
      <c r="I949" s="68">
        <v>10238.16</v>
      </c>
      <c r="J949" s="68"/>
    </row>
    <row r="950" spans="1:10" ht="12.75" customHeight="1" x14ac:dyDescent="0.25">
      <c r="A950" s="51" t="s">
        <v>2816</v>
      </c>
      <c r="B950" s="65" t="s">
        <v>14</v>
      </c>
      <c r="C950" s="65" t="s">
        <v>2859</v>
      </c>
      <c r="D950" s="66">
        <v>41219</v>
      </c>
      <c r="E950" s="54" t="s">
        <v>2860</v>
      </c>
      <c r="F950" s="69"/>
      <c r="G950" s="69"/>
      <c r="H950" s="67">
        <v>0</v>
      </c>
      <c r="I950" s="68">
        <v>61860.480000000003</v>
      </c>
      <c r="J950" s="68"/>
    </row>
    <row r="951" spans="1:10" ht="12.75" customHeight="1" x14ac:dyDescent="0.25">
      <c r="A951" s="51" t="s">
        <v>2816</v>
      </c>
      <c r="B951" s="65" t="s">
        <v>14</v>
      </c>
      <c r="C951" s="65" t="s">
        <v>2539</v>
      </c>
      <c r="D951" s="66">
        <v>41219</v>
      </c>
      <c r="E951" s="54" t="s">
        <v>2861</v>
      </c>
      <c r="F951" s="69"/>
      <c r="G951" s="69"/>
      <c r="H951" s="67">
        <v>0</v>
      </c>
      <c r="I951" s="68">
        <v>3937.04</v>
      </c>
      <c r="J951" s="68"/>
    </row>
    <row r="952" spans="1:10" ht="12.75" customHeight="1" x14ac:dyDescent="0.25">
      <c r="A952" s="51" t="s">
        <v>2816</v>
      </c>
      <c r="B952" s="65" t="s">
        <v>14</v>
      </c>
      <c r="C952" s="65" t="s">
        <v>2862</v>
      </c>
      <c r="D952" s="66">
        <v>41221</v>
      </c>
      <c r="E952" s="54" t="s">
        <v>2863</v>
      </c>
      <c r="F952" s="69"/>
      <c r="G952" s="69"/>
      <c r="H952" s="67">
        <v>0</v>
      </c>
      <c r="I952" s="68">
        <v>15312</v>
      </c>
      <c r="J952" s="68"/>
    </row>
    <row r="953" spans="1:10" ht="12.75" customHeight="1" x14ac:dyDescent="0.25">
      <c r="A953" s="51" t="s">
        <v>2816</v>
      </c>
      <c r="B953" s="65" t="s">
        <v>14</v>
      </c>
      <c r="C953" s="65" t="s">
        <v>2864</v>
      </c>
      <c r="D953" s="66">
        <v>41221</v>
      </c>
      <c r="E953" s="54" t="s">
        <v>2865</v>
      </c>
      <c r="F953" s="69"/>
      <c r="G953" s="69"/>
      <c r="H953" s="67">
        <v>0</v>
      </c>
      <c r="I953" s="68">
        <v>17690</v>
      </c>
      <c r="J953" s="68"/>
    </row>
    <row r="954" spans="1:10" ht="12.75" customHeight="1" x14ac:dyDescent="0.25">
      <c r="A954" s="51" t="s">
        <v>2816</v>
      </c>
      <c r="B954" s="65" t="s">
        <v>14</v>
      </c>
      <c r="C954" s="65" t="s">
        <v>2866</v>
      </c>
      <c r="D954" s="66">
        <v>41221</v>
      </c>
      <c r="E954" s="54" t="s">
        <v>2867</v>
      </c>
      <c r="F954" s="69"/>
      <c r="G954" s="69"/>
      <c r="H954" s="67">
        <v>0</v>
      </c>
      <c r="I954" s="68">
        <v>3712</v>
      </c>
      <c r="J954" s="68"/>
    </row>
    <row r="955" spans="1:10" ht="12.75" customHeight="1" x14ac:dyDescent="0.25">
      <c r="A955" s="51" t="s">
        <v>2816</v>
      </c>
      <c r="B955" s="65" t="s">
        <v>14</v>
      </c>
      <c r="C955" s="65" t="s">
        <v>2868</v>
      </c>
      <c r="D955" s="66">
        <v>41221</v>
      </c>
      <c r="E955" s="54" t="s">
        <v>2869</v>
      </c>
      <c r="F955" s="69"/>
      <c r="G955" s="69"/>
      <c r="H955" s="67">
        <v>0</v>
      </c>
      <c r="I955" s="68">
        <v>22288.240000000002</v>
      </c>
      <c r="J955" s="68"/>
    </row>
    <row r="956" spans="1:10" ht="12.75" customHeight="1" x14ac:dyDescent="0.25">
      <c r="A956" s="51" t="s">
        <v>2816</v>
      </c>
      <c r="B956" s="65" t="s">
        <v>14</v>
      </c>
      <c r="C956" s="65" t="s">
        <v>2870</v>
      </c>
      <c r="D956" s="66">
        <v>41221</v>
      </c>
      <c r="E956" s="54" t="s">
        <v>2871</v>
      </c>
      <c r="F956" s="69"/>
      <c r="G956" s="69"/>
      <c r="H956" s="67">
        <v>0</v>
      </c>
      <c r="I956" s="68">
        <v>55163.8</v>
      </c>
      <c r="J956" s="68"/>
    </row>
    <row r="957" spans="1:10" ht="12.75" customHeight="1" x14ac:dyDescent="0.25">
      <c r="A957" s="51" t="s">
        <v>2816</v>
      </c>
      <c r="B957" s="65" t="s">
        <v>14</v>
      </c>
      <c r="C957" s="65" t="s">
        <v>2872</v>
      </c>
      <c r="D957" s="66">
        <v>41221</v>
      </c>
      <c r="E957" s="54" t="s">
        <v>2873</v>
      </c>
      <c r="F957" s="69"/>
      <c r="G957" s="69"/>
      <c r="H957" s="67">
        <v>0</v>
      </c>
      <c r="I957" s="68">
        <v>16240</v>
      </c>
      <c r="J957" s="68"/>
    </row>
    <row r="958" spans="1:10" ht="12.75" customHeight="1" x14ac:dyDescent="0.25">
      <c r="A958" s="51" t="s">
        <v>2816</v>
      </c>
      <c r="B958" s="65" t="s">
        <v>14</v>
      </c>
      <c r="C958" s="65" t="s">
        <v>2874</v>
      </c>
      <c r="D958" s="66">
        <v>41221</v>
      </c>
      <c r="E958" s="54" t="s">
        <v>2875</v>
      </c>
      <c r="F958" s="69"/>
      <c r="G958" s="69"/>
      <c r="H958" s="67">
        <v>0</v>
      </c>
      <c r="I958" s="68">
        <v>10440</v>
      </c>
      <c r="J958" s="68"/>
    </row>
    <row r="959" spans="1:10" ht="12.75" customHeight="1" x14ac:dyDescent="0.25">
      <c r="A959" s="51" t="s">
        <v>2816</v>
      </c>
      <c r="B959" s="65" t="s">
        <v>14</v>
      </c>
      <c r="C959" s="65" t="s">
        <v>2876</v>
      </c>
      <c r="D959" s="66">
        <v>41221</v>
      </c>
      <c r="E959" s="54" t="s">
        <v>2877</v>
      </c>
      <c r="F959" s="69"/>
      <c r="G959" s="69"/>
      <c r="H959" s="67">
        <v>0</v>
      </c>
      <c r="I959" s="68">
        <v>39515.4</v>
      </c>
      <c r="J959" s="68"/>
    </row>
    <row r="960" spans="1:10" ht="12.75" customHeight="1" x14ac:dyDescent="0.25">
      <c r="A960" s="51" t="s">
        <v>2816</v>
      </c>
      <c r="B960" s="65" t="s">
        <v>14</v>
      </c>
      <c r="C960" s="65" t="s">
        <v>2878</v>
      </c>
      <c r="D960" s="66">
        <v>41221</v>
      </c>
      <c r="E960" s="54" t="s">
        <v>2879</v>
      </c>
      <c r="F960" s="69"/>
      <c r="G960" s="69"/>
      <c r="H960" s="67">
        <v>0</v>
      </c>
      <c r="I960" s="68">
        <v>12015.28</v>
      </c>
      <c r="J960" s="68"/>
    </row>
    <row r="961" spans="1:10" ht="12.75" customHeight="1" x14ac:dyDescent="0.25">
      <c r="A961" s="51" t="s">
        <v>2816</v>
      </c>
      <c r="B961" s="65" t="s">
        <v>14</v>
      </c>
      <c r="C961" s="65" t="s">
        <v>2880</v>
      </c>
      <c r="D961" s="66">
        <v>41221</v>
      </c>
      <c r="E961" s="54" t="s">
        <v>2881</v>
      </c>
      <c r="F961" s="69"/>
      <c r="G961" s="69"/>
      <c r="H961" s="67">
        <v>0</v>
      </c>
      <c r="I961" s="68">
        <v>14087.04</v>
      </c>
      <c r="J961" s="68"/>
    </row>
    <row r="962" spans="1:10" ht="12.75" customHeight="1" x14ac:dyDescent="0.25">
      <c r="A962" s="51" t="s">
        <v>2816</v>
      </c>
      <c r="B962" s="65" t="s">
        <v>14</v>
      </c>
      <c r="C962" s="65" t="s">
        <v>2882</v>
      </c>
      <c r="D962" s="66">
        <v>41221</v>
      </c>
      <c r="E962" s="54" t="s">
        <v>2883</v>
      </c>
      <c r="F962" s="69"/>
      <c r="G962" s="69"/>
      <c r="H962" s="67">
        <v>0</v>
      </c>
      <c r="I962" s="68">
        <v>14131.12</v>
      </c>
      <c r="J962" s="68"/>
    </row>
    <row r="963" spans="1:10" ht="12.75" customHeight="1" x14ac:dyDescent="0.25">
      <c r="A963" s="51" t="s">
        <v>2816</v>
      </c>
      <c r="B963" s="65" t="s">
        <v>14</v>
      </c>
      <c r="C963" s="65" t="s">
        <v>2884</v>
      </c>
      <c r="D963" s="66">
        <v>41221</v>
      </c>
      <c r="E963" s="54" t="s">
        <v>2885</v>
      </c>
      <c r="F963" s="69"/>
      <c r="G963" s="69"/>
      <c r="H963" s="67">
        <v>0</v>
      </c>
      <c r="I963" s="68">
        <v>24491.08</v>
      </c>
      <c r="J963" s="68"/>
    </row>
    <row r="964" spans="1:10" ht="12.75" customHeight="1" x14ac:dyDescent="0.25">
      <c r="A964" s="51" t="s">
        <v>2816</v>
      </c>
      <c r="B964" s="65" t="s">
        <v>14</v>
      </c>
      <c r="C964" s="65" t="s">
        <v>2886</v>
      </c>
      <c r="D964" s="66">
        <v>41221</v>
      </c>
      <c r="E964" s="54" t="s">
        <v>2887</v>
      </c>
      <c r="F964" s="69"/>
      <c r="G964" s="69"/>
      <c r="H964" s="67">
        <v>0</v>
      </c>
      <c r="I964" s="68">
        <v>44118.86</v>
      </c>
      <c r="J964" s="68"/>
    </row>
    <row r="965" spans="1:10" ht="12.75" customHeight="1" x14ac:dyDescent="0.25">
      <c r="A965" s="51" t="s">
        <v>2816</v>
      </c>
      <c r="B965" s="65" t="s">
        <v>14</v>
      </c>
      <c r="C965" s="65" t="s">
        <v>2888</v>
      </c>
      <c r="D965" s="66">
        <v>41221</v>
      </c>
      <c r="E965" s="54" t="s">
        <v>2889</v>
      </c>
      <c r="F965" s="69"/>
      <c r="G965" s="69"/>
      <c r="H965" s="67">
        <v>0</v>
      </c>
      <c r="I965" s="68">
        <v>28479.16</v>
      </c>
      <c r="J965" s="68"/>
    </row>
    <row r="966" spans="1:10" ht="12.75" customHeight="1" x14ac:dyDescent="0.25">
      <c r="A966" s="51" t="s">
        <v>2816</v>
      </c>
      <c r="B966" s="65" t="s">
        <v>14</v>
      </c>
      <c r="C966" s="65" t="s">
        <v>2890</v>
      </c>
      <c r="D966" s="66">
        <v>41222</v>
      </c>
      <c r="E966" s="54" t="s">
        <v>2891</v>
      </c>
      <c r="F966" s="69"/>
      <c r="G966" s="69"/>
      <c r="H966" s="67">
        <v>0</v>
      </c>
      <c r="I966" s="68">
        <v>40600</v>
      </c>
      <c r="J966" s="68"/>
    </row>
    <row r="967" spans="1:10" ht="12.75" customHeight="1" x14ac:dyDescent="0.25">
      <c r="A967" s="51" t="s">
        <v>2816</v>
      </c>
      <c r="B967" s="65" t="s">
        <v>14</v>
      </c>
      <c r="C967" s="65" t="s">
        <v>2892</v>
      </c>
      <c r="D967" s="66">
        <v>41222</v>
      </c>
      <c r="E967" s="54" t="s">
        <v>2893</v>
      </c>
      <c r="F967" s="69"/>
      <c r="G967" s="69"/>
      <c r="H967" s="67">
        <v>0</v>
      </c>
      <c r="I967" s="68">
        <v>11815.76</v>
      </c>
      <c r="J967" s="68"/>
    </row>
    <row r="968" spans="1:10" ht="12.75" customHeight="1" x14ac:dyDescent="0.25">
      <c r="A968" s="51" t="s">
        <v>2816</v>
      </c>
      <c r="B968" s="65" t="s">
        <v>14</v>
      </c>
      <c r="C968" s="65" t="s">
        <v>2894</v>
      </c>
      <c r="D968" s="66">
        <v>41222</v>
      </c>
      <c r="E968" s="54" t="s">
        <v>2895</v>
      </c>
      <c r="F968" s="69"/>
      <c r="G968" s="69"/>
      <c r="H968" s="67">
        <v>0</v>
      </c>
      <c r="I968" s="68">
        <v>49358</v>
      </c>
      <c r="J968" s="68"/>
    </row>
    <row r="969" spans="1:10" ht="12.75" customHeight="1" x14ac:dyDescent="0.25">
      <c r="A969" s="51" t="s">
        <v>2816</v>
      </c>
      <c r="B969" s="65" t="s">
        <v>14</v>
      </c>
      <c r="C969" s="65" t="s">
        <v>2896</v>
      </c>
      <c r="D969" s="66">
        <v>41222</v>
      </c>
      <c r="E969" s="54" t="s">
        <v>2897</v>
      </c>
      <c r="F969" s="69"/>
      <c r="G969" s="69"/>
      <c r="H969" s="67">
        <v>0</v>
      </c>
      <c r="I969" s="68">
        <v>30160</v>
      </c>
      <c r="J969" s="68"/>
    </row>
    <row r="970" spans="1:10" ht="12.75" customHeight="1" x14ac:dyDescent="0.25">
      <c r="A970" s="51" t="s">
        <v>2816</v>
      </c>
      <c r="B970" s="65" t="s">
        <v>14</v>
      </c>
      <c r="C970" s="65" t="s">
        <v>2898</v>
      </c>
      <c r="D970" s="66">
        <v>41222</v>
      </c>
      <c r="E970" s="54" t="s">
        <v>2899</v>
      </c>
      <c r="F970" s="69"/>
      <c r="G970" s="69"/>
      <c r="H970" s="67">
        <v>0</v>
      </c>
      <c r="I970" s="68">
        <v>24998</v>
      </c>
      <c r="J970" s="68"/>
    </row>
    <row r="971" spans="1:10" ht="12.75" customHeight="1" x14ac:dyDescent="0.25">
      <c r="A971" s="51" t="s">
        <v>2816</v>
      </c>
      <c r="B971" s="65" t="s">
        <v>14</v>
      </c>
      <c r="C971" s="65" t="s">
        <v>2764</v>
      </c>
      <c r="D971" s="66">
        <v>41227</v>
      </c>
      <c r="E971" s="54" t="s">
        <v>2900</v>
      </c>
      <c r="F971" s="69"/>
      <c r="G971" s="69"/>
      <c r="H971" s="67">
        <v>0</v>
      </c>
      <c r="I971" s="68">
        <v>2999.76</v>
      </c>
      <c r="J971" s="68"/>
    </row>
    <row r="972" spans="1:10" ht="12.75" customHeight="1" x14ac:dyDescent="0.25">
      <c r="A972" s="51" t="s">
        <v>2816</v>
      </c>
      <c r="B972" s="65" t="s">
        <v>14</v>
      </c>
      <c r="C972" s="65" t="s">
        <v>2901</v>
      </c>
      <c r="D972" s="66">
        <v>41233</v>
      </c>
      <c r="E972" s="54" t="s">
        <v>2902</v>
      </c>
      <c r="F972" s="69"/>
      <c r="G972" s="69"/>
      <c r="H972" s="67">
        <v>0</v>
      </c>
      <c r="I972" s="68">
        <v>13609.12</v>
      </c>
      <c r="J972" s="68"/>
    </row>
    <row r="973" spans="1:10" ht="12.75" customHeight="1" x14ac:dyDescent="0.25">
      <c r="A973" s="51" t="s">
        <v>2816</v>
      </c>
      <c r="B973" s="65" t="s">
        <v>14</v>
      </c>
      <c r="C973" s="65" t="s">
        <v>2903</v>
      </c>
      <c r="D973" s="66">
        <v>41234</v>
      </c>
      <c r="E973" s="54" t="s">
        <v>2904</v>
      </c>
      <c r="F973" s="69"/>
      <c r="G973" s="69"/>
      <c r="H973" s="67">
        <v>0</v>
      </c>
      <c r="I973" s="68">
        <v>102706.4</v>
      </c>
      <c r="J973" s="68"/>
    </row>
    <row r="974" spans="1:10" ht="12.75" customHeight="1" x14ac:dyDescent="0.25">
      <c r="A974" s="51" t="s">
        <v>2816</v>
      </c>
      <c r="B974" s="65" t="s">
        <v>14</v>
      </c>
      <c r="C974" s="65" t="s">
        <v>2905</v>
      </c>
      <c r="D974" s="66">
        <v>41234</v>
      </c>
      <c r="E974" s="54" t="s">
        <v>2906</v>
      </c>
      <c r="F974" s="69"/>
      <c r="G974" s="69"/>
      <c r="H974" s="67">
        <v>0</v>
      </c>
      <c r="I974" s="68">
        <v>49322.04</v>
      </c>
      <c r="J974" s="68"/>
    </row>
    <row r="975" spans="1:10" ht="12.75" customHeight="1" x14ac:dyDescent="0.25">
      <c r="A975" s="51" t="s">
        <v>2816</v>
      </c>
      <c r="B975" s="65" t="s">
        <v>14</v>
      </c>
      <c r="C975" s="65" t="s">
        <v>2907</v>
      </c>
      <c r="D975" s="66">
        <v>41234</v>
      </c>
      <c r="E975" s="54" t="s">
        <v>2908</v>
      </c>
      <c r="F975" s="69"/>
      <c r="G975" s="69"/>
      <c r="H975" s="67">
        <v>0</v>
      </c>
      <c r="I975" s="68">
        <v>4118</v>
      </c>
      <c r="J975" s="68"/>
    </row>
    <row r="976" spans="1:10" ht="12.75" customHeight="1" x14ac:dyDescent="0.25">
      <c r="A976" s="51" t="s">
        <v>2816</v>
      </c>
      <c r="B976" s="65" t="s">
        <v>14</v>
      </c>
      <c r="C976" s="65" t="s">
        <v>2909</v>
      </c>
      <c r="D976" s="66">
        <v>41234</v>
      </c>
      <c r="E976" s="54" t="s">
        <v>2910</v>
      </c>
      <c r="F976" s="69"/>
      <c r="G976" s="69"/>
      <c r="H976" s="67">
        <v>0</v>
      </c>
      <c r="I976" s="68">
        <v>13827.2</v>
      </c>
      <c r="J976" s="68"/>
    </row>
    <row r="977" spans="1:10" ht="12.75" customHeight="1" x14ac:dyDescent="0.25">
      <c r="A977" s="51" t="s">
        <v>2816</v>
      </c>
      <c r="B977" s="65" t="s">
        <v>14</v>
      </c>
      <c r="C977" s="65" t="s">
        <v>2911</v>
      </c>
      <c r="D977" s="66">
        <v>41234</v>
      </c>
      <c r="E977" s="54" t="s">
        <v>2912</v>
      </c>
      <c r="F977" s="69"/>
      <c r="G977" s="69"/>
      <c r="H977" s="67">
        <v>0</v>
      </c>
      <c r="I977" s="68">
        <v>13562.72</v>
      </c>
      <c r="J977" s="68"/>
    </row>
    <row r="978" spans="1:10" ht="12.75" customHeight="1" x14ac:dyDescent="0.25">
      <c r="A978" s="51" t="s">
        <v>2816</v>
      </c>
      <c r="B978" s="65" t="s">
        <v>14</v>
      </c>
      <c r="C978" s="65" t="s">
        <v>2913</v>
      </c>
      <c r="D978" s="66">
        <v>41234</v>
      </c>
      <c r="E978" s="54" t="s">
        <v>2914</v>
      </c>
      <c r="F978" s="69"/>
      <c r="G978" s="69"/>
      <c r="H978" s="67">
        <v>0</v>
      </c>
      <c r="I978" s="68">
        <v>2028.84</v>
      </c>
      <c r="J978" s="68"/>
    </row>
    <row r="979" spans="1:10" ht="12.75" customHeight="1" x14ac:dyDescent="0.25">
      <c r="A979" s="51" t="s">
        <v>2816</v>
      </c>
      <c r="B979" s="65" t="s">
        <v>14</v>
      </c>
      <c r="C979" s="65" t="s">
        <v>2757</v>
      </c>
      <c r="D979" s="66">
        <v>41234</v>
      </c>
      <c r="E979" s="54" t="s">
        <v>2915</v>
      </c>
      <c r="F979" s="69"/>
      <c r="G979" s="69"/>
      <c r="H979" s="67">
        <v>0</v>
      </c>
      <c r="I979" s="68">
        <v>3016</v>
      </c>
      <c r="J979" s="68"/>
    </row>
    <row r="980" spans="1:10" ht="12.75" customHeight="1" x14ac:dyDescent="0.25">
      <c r="A980" s="51" t="s">
        <v>2816</v>
      </c>
      <c r="B980" s="65" t="s">
        <v>14</v>
      </c>
      <c r="C980" s="65" t="s">
        <v>2916</v>
      </c>
      <c r="D980" s="66">
        <v>41234</v>
      </c>
      <c r="E980" s="54" t="s">
        <v>2917</v>
      </c>
      <c r="F980" s="69"/>
      <c r="G980" s="69"/>
      <c r="H980" s="67">
        <v>0</v>
      </c>
      <c r="I980" s="68">
        <v>1916.32</v>
      </c>
      <c r="J980" s="68"/>
    </row>
    <row r="981" spans="1:10" ht="12.75" customHeight="1" x14ac:dyDescent="0.25">
      <c r="A981" s="51" t="s">
        <v>2816</v>
      </c>
      <c r="B981" s="65" t="s">
        <v>14</v>
      </c>
      <c r="C981" s="65" t="s">
        <v>2918</v>
      </c>
      <c r="D981" s="66">
        <v>41234</v>
      </c>
      <c r="E981" s="54" t="s">
        <v>2919</v>
      </c>
      <c r="F981" s="69"/>
      <c r="G981" s="69"/>
      <c r="H981" s="67">
        <v>0</v>
      </c>
      <c r="I981" s="68">
        <v>7772</v>
      </c>
      <c r="J981" s="68"/>
    </row>
    <row r="982" spans="1:10" ht="12.75" customHeight="1" x14ac:dyDescent="0.25">
      <c r="A982" s="51" t="s">
        <v>2816</v>
      </c>
      <c r="B982" s="65" t="s">
        <v>14</v>
      </c>
      <c r="C982" s="65" t="s">
        <v>2920</v>
      </c>
      <c r="D982" s="66">
        <v>41234</v>
      </c>
      <c r="E982" s="54" t="s">
        <v>2921</v>
      </c>
      <c r="F982" s="69"/>
      <c r="G982" s="69"/>
      <c r="H982" s="67">
        <v>0</v>
      </c>
      <c r="I982" s="68">
        <v>20458.919999999998</v>
      </c>
      <c r="J982" s="68"/>
    </row>
    <row r="983" spans="1:10" ht="12.75" customHeight="1" x14ac:dyDescent="0.25">
      <c r="A983" s="51" t="s">
        <v>2816</v>
      </c>
      <c r="B983" s="65" t="s">
        <v>14</v>
      </c>
      <c r="C983" s="65" t="s">
        <v>2922</v>
      </c>
      <c r="D983" s="66">
        <v>41234</v>
      </c>
      <c r="E983" s="54" t="s">
        <v>2923</v>
      </c>
      <c r="F983" s="69"/>
      <c r="G983" s="69"/>
      <c r="H983" s="67">
        <v>0</v>
      </c>
      <c r="I983" s="68">
        <v>14964</v>
      </c>
      <c r="J983" s="68"/>
    </row>
    <row r="984" spans="1:10" ht="12.75" customHeight="1" x14ac:dyDescent="0.25">
      <c r="A984" s="51" t="s">
        <v>2816</v>
      </c>
      <c r="B984" s="65" t="s">
        <v>14</v>
      </c>
      <c r="C984" s="65" t="s">
        <v>2924</v>
      </c>
      <c r="D984" s="66">
        <v>41234</v>
      </c>
      <c r="E984" s="54" t="s">
        <v>2925</v>
      </c>
      <c r="F984" s="69"/>
      <c r="G984" s="69"/>
      <c r="H984" s="67">
        <v>0</v>
      </c>
      <c r="I984" s="68">
        <v>7843.92</v>
      </c>
      <c r="J984" s="68"/>
    </row>
    <row r="985" spans="1:10" ht="12.75" customHeight="1" x14ac:dyDescent="0.25">
      <c r="A985" s="51" t="s">
        <v>2816</v>
      </c>
      <c r="B985" s="65" t="s">
        <v>14</v>
      </c>
      <c r="C985" s="65" t="s">
        <v>346</v>
      </c>
      <c r="D985" s="66">
        <v>41234</v>
      </c>
      <c r="E985" s="54" t="s">
        <v>2926</v>
      </c>
      <c r="F985" s="69"/>
      <c r="G985" s="69"/>
      <c r="H985" s="67">
        <v>0</v>
      </c>
      <c r="I985" s="68">
        <v>11500.24</v>
      </c>
      <c r="J985" s="68"/>
    </row>
    <row r="986" spans="1:10" ht="12.75" customHeight="1" x14ac:dyDescent="0.25">
      <c r="A986" s="51" t="s">
        <v>2816</v>
      </c>
      <c r="B986" s="65" t="s">
        <v>14</v>
      </c>
      <c r="C986" s="65" t="s">
        <v>2927</v>
      </c>
      <c r="D986" s="66">
        <v>41234</v>
      </c>
      <c r="E986" s="54" t="s">
        <v>2928</v>
      </c>
      <c r="F986" s="69"/>
      <c r="G986" s="69"/>
      <c r="H986" s="67">
        <v>0</v>
      </c>
      <c r="I986" s="68">
        <v>19660.84</v>
      </c>
      <c r="J986" s="68"/>
    </row>
    <row r="987" spans="1:10" ht="12.75" customHeight="1" x14ac:dyDescent="0.25">
      <c r="A987" s="51" t="s">
        <v>2816</v>
      </c>
      <c r="B987" s="65" t="s">
        <v>14</v>
      </c>
      <c r="C987" s="65" t="s">
        <v>2929</v>
      </c>
      <c r="D987" s="66">
        <v>41234</v>
      </c>
      <c r="E987" s="54" t="s">
        <v>2930</v>
      </c>
      <c r="F987" s="69"/>
      <c r="G987" s="69"/>
      <c r="H987" s="67">
        <v>0</v>
      </c>
      <c r="I987" s="68">
        <v>10712.6</v>
      </c>
      <c r="J987" s="68"/>
    </row>
    <row r="988" spans="1:10" ht="12.75" customHeight="1" x14ac:dyDescent="0.25">
      <c r="A988" s="51" t="s">
        <v>2816</v>
      </c>
      <c r="B988" s="65" t="s">
        <v>14</v>
      </c>
      <c r="C988" s="65" t="s">
        <v>2931</v>
      </c>
      <c r="D988" s="66">
        <v>41234</v>
      </c>
      <c r="E988" s="54" t="s">
        <v>2932</v>
      </c>
      <c r="F988" s="69"/>
      <c r="G988" s="69"/>
      <c r="H988" s="67">
        <v>0</v>
      </c>
      <c r="I988" s="68">
        <v>10147.68</v>
      </c>
      <c r="J988" s="68"/>
    </row>
    <row r="989" spans="1:10" ht="12.75" customHeight="1" x14ac:dyDescent="0.25">
      <c r="A989" s="51" t="s">
        <v>2816</v>
      </c>
      <c r="B989" s="65" t="s">
        <v>14</v>
      </c>
      <c r="C989" s="65" t="s">
        <v>2933</v>
      </c>
      <c r="D989" s="66">
        <v>41234</v>
      </c>
      <c r="E989" s="54" t="s">
        <v>2934</v>
      </c>
      <c r="F989" s="69"/>
      <c r="G989" s="69"/>
      <c r="H989" s="67">
        <v>0</v>
      </c>
      <c r="I989" s="68">
        <v>9042.2000000000007</v>
      </c>
      <c r="J989" s="68"/>
    </row>
    <row r="990" spans="1:10" ht="12.75" customHeight="1" x14ac:dyDescent="0.25">
      <c r="A990" s="51" t="s">
        <v>2816</v>
      </c>
      <c r="B990" s="65" t="s">
        <v>14</v>
      </c>
      <c r="C990" s="65" t="s">
        <v>2935</v>
      </c>
      <c r="D990" s="66">
        <v>41234</v>
      </c>
      <c r="E990" s="54" t="s">
        <v>2936</v>
      </c>
      <c r="F990" s="69"/>
      <c r="G990" s="69"/>
      <c r="H990" s="67">
        <v>0</v>
      </c>
      <c r="I990" s="68">
        <v>15764.4</v>
      </c>
      <c r="J990" s="68"/>
    </row>
    <row r="991" spans="1:10" ht="12.75" customHeight="1" x14ac:dyDescent="0.25">
      <c r="A991" s="51" t="s">
        <v>2816</v>
      </c>
      <c r="B991" s="65" t="s">
        <v>14</v>
      </c>
      <c r="C991" s="65" t="s">
        <v>2937</v>
      </c>
      <c r="D991" s="66">
        <v>41234</v>
      </c>
      <c r="E991" s="54" t="s">
        <v>2938</v>
      </c>
      <c r="F991" s="69"/>
      <c r="G991" s="69"/>
      <c r="H991" s="67">
        <v>0</v>
      </c>
      <c r="I991" s="68">
        <v>10010.799999999999</v>
      </c>
      <c r="J991" s="68"/>
    </row>
    <row r="992" spans="1:10" ht="12.75" customHeight="1" x14ac:dyDescent="0.25">
      <c r="A992" s="51" t="s">
        <v>2816</v>
      </c>
      <c r="B992" s="65" t="s">
        <v>14</v>
      </c>
      <c r="C992" s="65" t="s">
        <v>2939</v>
      </c>
      <c r="D992" s="66">
        <v>41235</v>
      </c>
      <c r="E992" s="54" t="s">
        <v>2940</v>
      </c>
      <c r="F992" s="69"/>
      <c r="G992" s="69"/>
      <c r="H992" s="67">
        <v>0</v>
      </c>
      <c r="I992" s="68">
        <v>29191.4</v>
      </c>
      <c r="J992" s="68"/>
    </row>
    <row r="993" spans="1:10" ht="12.75" customHeight="1" x14ac:dyDescent="0.25">
      <c r="A993" s="51" t="s">
        <v>2816</v>
      </c>
      <c r="B993" s="65" t="s">
        <v>14</v>
      </c>
      <c r="C993" s="65" t="s">
        <v>2941</v>
      </c>
      <c r="D993" s="66">
        <v>41235</v>
      </c>
      <c r="E993" s="54" t="s">
        <v>2942</v>
      </c>
      <c r="F993" s="69"/>
      <c r="G993" s="69"/>
      <c r="H993" s="67">
        <v>0</v>
      </c>
      <c r="I993" s="68">
        <v>24003.88</v>
      </c>
      <c r="J993" s="68"/>
    </row>
    <row r="994" spans="1:10" ht="12.75" customHeight="1" x14ac:dyDescent="0.25">
      <c r="A994" s="51" t="s">
        <v>2816</v>
      </c>
      <c r="B994" s="65" t="s">
        <v>14</v>
      </c>
      <c r="C994" s="65" t="s">
        <v>2943</v>
      </c>
      <c r="D994" s="66">
        <v>41235</v>
      </c>
      <c r="E994" s="54" t="s">
        <v>2944</v>
      </c>
      <c r="F994" s="69"/>
      <c r="G994" s="69"/>
      <c r="H994" s="67">
        <v>0</v>
      </c>
      <c r="I994" s="68">
        <v>11542</v>
      </c>
      <c r="J994" s="68"/>
    </row>
    <row r="995" spans="1:10" ht="12.75" customHeight="1" x14ac:dyDescent="0.25">
      <c r="A995" s="51" t="s">
        <v>2816</v>
      </c>
      <c r="B995" s="65" t="s">
        <v>14</v>
      </c>
      <c r="C995" s="65" t="s">
        <v>2945</v>
      </c>
      <c r="D995" s="66">
        <v>41235</v>
      </c>
      <c r="E995" s="54" t="s">
        <v>2946</v>
      </c>
      <c r="F995" s="69"/>
      <c r="G995" s="69"/>
      <c r="H995" s="67">
        <v>0</v>
      </c>
      <c r="I995" s="68">
        <v>20880</v>
      </c>
      <c r="J995" s="68"/>
    </row>
    <row r="996" spans="1:10" ht="12.75" customHeight="1" x14ac:dyDescent="0.25">
      <c r="A996" s="51" t="s">
        <v>2816</v>
      </c>
      <c r="B996" s="65" t="s">
        <v>14</v>
      </c>
      <c r="C996" s="65" t="s">
        <v>2947</v>
      </c>
      <c r="D996" s="66">
        <v>41235</v>
      </c>
      <c r="E996" s="54" t="s">
        <v>2948</v>
      </c>
      <c r="F996" s="69"/>
      <c r="G996" s="69"/>
      <c r="H996" s="67">
        <v>0</v>
      </c>
      <c r="I996" s="68">
        <v>12625.44</v>
      </c>
      <c r="J996" s="68"/>
    </row>
    <row r="997" spans="1:10" ht="12.75" customHeight="1" x14ac:dyDescent="0.25">
      <c r="A997" s="51" t="s">
        <v>2816</v>
      </c>
      <c r="B997" s="65" t="s">
        <v>14</v>
      </c>
      <c r="C997" s="65" t="s">
        <v>2949</v>
      </c>
      <c r="D997" s="66">
        <v>41235</v>
      </c>
      <c r="E997" s="54" t="s">
        <v>2950</v>
      </c>
      <c r="F997" s="69"/>
      <c r="G997" s="69"/>
      <c r="H997" s="67">
        <v>0</v>
      </c>
      <c r="I997" s="68">
        <v>2554.3200000000002</v>
      </c>
      <c r="J997" s="68"/>
    </row>
    <row r="998" spans="1:10" ht="12.75" customHeight="1" x14ac:dyDescent="0.25">
      <c r="A998" s="51" t="s">
        <v>2816</v>
      </c>
      <c r="B998" s="65" t="s">
        <v>14</v>
      </c>
      <c r="C998" s="65" t="s">
        <v>2951</v>
      </c>
      <c r="D998" s="66">
        <v>41235</v>
      </c>
      <c r="E998" s="54" t="s">
        <v>2952</v>
      </c>
      <c r="F998" s="69"/>
      <c r="G998" s="69"/>
      <c r="H998" s="67">
        <v>0</v>
      </c>
      <c r="I998" s="68">
        <v>13665.96</v>
      </c>
      <c r="J998" s="68"/>
    </row>
    <row r="999" spans="1:10" ht="12.75" customHeight="1" x14ac:dyDescent="0.25">
      <c r="A999" s="51" t="s">
        <v>2816</v>
      </c>
      <c r="B999" s="65" t="s">
        <v>14</v>
      </c>
      <c r="C999" s="65" t="s">
        <v>2953</v>
      </c>
      <c r="D999" s="66">
        <v>41239</v>
      </c>
      <c r="E999" s="54" t="s">
        <v>2954</v>
      </c>
      <c r="F999" s="69"/>
      <c r="G999" s="69"/>
      <c r="H999" s="67">
        <v>0</v>
      </c>
      <c r="I999" s="68">
        <v>26313.439999999999</v>
      </c>
      <c r="J999" s="68"/>
    </row>
    <row r="1000" spans="1:10" ht="12.75" customHeight="1" x14ac:dyDescent="0.25">
      <c r="A1000" s="51" t="s">
        <v>2816</v>
      </c>
      <c r="B1000" s="65" t="s">
        <v>14</v>
      </c>
      <c r="C1000" s="65" t="s">
        <v>2955</v>
      </c>
      <c r="D1000" s="66">
        <v>41239</v>
      </c>
      <c r="E1000" s="54" t="s">
        <v>2956</v>
      </c>
      <c r="F1000" s="69"/>
      <c r="G1000" s="69"/>
      <c r="H1000" s="67">
        <v>0</v>
      </c>
      <c r="I1000" s="68">
        <v>32768.839999999997</v>
      </c>
      <c r="J1000" s="68"/>
    </row>
    <row r="1001" spans="1:10" ht="12.75" customHeight="1" x14ac:dyDescent="0.25">
      <c r="A1001" s="51" t="s">
        <v>2816</v>
      </c>
      <c r="B1001" s="65" t="s">
        <v>14</v>
      </c>
      <c r="C1001" s="65" t="s">
        <v>2957</v>
      </c>
      <c r="D1001" s="66">
        <v>41239</v>
      </c>
      <c r="E1001" s="54" t="s">
        <v>2958</v>
      </c>
      <c r="F1001" s="69"/>
      <c r="G1001" s="69"/>
      <c r="H1001" s="67">
        <v>0</v>
      </c>
      <c r="I1001" s="68">
        <v>2867.52</v>
      </c>
      <c r="J1001" s="68"/>
    </row>
    <row r="1002" spans="1:10" ht="12.75" customHeight="1" x14ac:dyDescent="0.25">
      <c r="A1002" s="51" t="s">
        <v>2816</v>
      </c>
      <c r="B1002" s="65" t="s">
        <v>14</v>
      </c>
      <c r="C1002" s="65" t="s">
        <v>2959</v>
      </c>
      <c r="D1002" s="66">
        <v>41239</v>
      </c>
      <c r="E1002" s="54" t="s">
        <v>2960</v>
      </c>
      <c r="F1002" s="69"/>
      <c r="G1002" s="69"/>
      <c r="H1002" s="67">
        <v>0</v>
      </c>
      <c r="I1002" s="68">
        <v>15610.12</v>
      </c>
      <c r="J1002" s="68"/>
    </row>
    <row r="1003" spans="1:10" ht="12.75" customHeight="1" x14ac:dyDescent="0.25">
      <c r="A1003" s="51" t="s">
        <v>2816</v>
      </c>
      <c r="B1003" s="65" t="s">
        <v>14</v>
      </c>
      <c r="C1003" s="65" t="s">
        <v>2961</v>
      </c>
      <c r="D1003" s="66">
        <v>41239</v>
      </c>
      <c r="E1003" s="54" t="s">
        <v>2962</v>
      </c>
      <c r="F1003" s="69"/>
      <c r="G1003" s="69"/>
      <c r="H1003" s="67">
        <v>0</v>
      </c>
      <c r="I1003" s="68">
        <v>48070.400000000001</v>
      </c>
      <c r="J1003" s="68"/>
    </row>
    <row r="1004" spans="1:10" ht="12.75" customHeight="1" x14ac:dyDescent="0.25">
      <c r="A1004" s="51" t="s">
        <v>2816</v>
      </c>
      <c r="B1004" s="65" t="s">
        <v>14</v>
      </c>
      <c r="C1004" s="65" t="s">
        <v>2963</v>
      </c>
      <c r="D1004" s="66">
        <v>41239</v>
      </c>
      <c r="E1004" s="54" t="s">
        <v>2964</v>
      </c>
      <c r="F1004" s="69"/>
      <c r="G1004" s="69"/>
      <c r="H1004" s="67">
        <v>0</v>
      </c>
      <c r="I1004" s="68">
        <v>30020.799999999999</v>
      </c>
      <c r="J1004" s="68"/>
    </row>
    <row r="1005" spans="1:10" ht="12.75" customHeight="1" x14ac:dyDescent="0.25">
      <c r="A1005" s="51" t="s">
        <v>2816</v>
      </c>
      <c r="B1005" s="65" t="s">
        <v>14</v>
      </c>
      <c r="C1005" s="65" t="s">
        <v>2965</v>
      </c>
      <c r="D1005" s="66">
        <v>41239</v>
      </c>
      <c r="E1005" s="54" t="s">
        <v>2966</v>
      </c>
      <c r="F1005" s="69"/>
      <c r="G1005" s="69"/>
      <c r="H1005" s="67">
        <v>0</v>
      </c>
      <c r="I1005" s="68">
        <v>8004</v>
      </c>
      <c r="J1005" s="68"/>
    </row>
    <row r="1006" spans="1:10" ht="12.75" customHeight="1" x14ac:dyDescent="0.25">
      <c r="A1006" s="51" t="s">
        <v>2816</v>
      </c>
      <c r="B1006" s="65" t="s">
        <v>14</v>
      </c>
      <c r="C1006" s="65" t="s">
        <v>2967</v>
      </c>
      <c r="D1006" s="66">
        <v>41239</v>
      </c>
      <c r="E1006" s="54" t="s">
        <v>2968</v>
      </c>
      <c r="F1006" s="69"/>
      <c r="G1006" s="69"/>
      <c r="H1006" s="67">
        <v>0</v>
      </c>
      <c r="I1006" s="68">
        <v>11815.76</v>
      </c>
      <c r="J1006" s="68"/>
    </row>
    <row r="1007" spans="1:10" ht="12.75" customHeight="1" x14ac:dyDescent="0.25">
      <c r="A1007" s="51" t="s">
        <v>2816</v>
      </c>
      <c r="B1007" s="65" t="s">
        <v>14</v>
      </c>
      <c r="C1007" s="65" t="s">
        <v>2969</v>
      </c>
      <c r="D1007" s="66">
        <v>41239</v>
      </c>
      <c r="E1007" s="54" t="s">
        <v>2970</v>
      </c>
      <c r="F1007" s="69"/>
      <c r="G1007" s="69"/>
      <c r="H1007" s="67">
        <v>0</v>
      </c>
      <c r="I1007" s="68">
        <v>15112.48</v>
      </c>
      <c r="J1007" s="68"/>
    </row>
    <row r="1008" spans="1:10" ht="12.75" customHeight="1" x14ac:dyDescent="0.25">
      <c r="A1008" s="51" t="s">
        <v>2816</v>
      </c>
      <c r="B1008" s="65" t="s">
        <v>14</v>
      </c>
      <c r="C1008" s="65" t="s">
        <v>2971</v>
      </c>
      <c r="D1008" s="66">
        <v>41239</v>
      </c>
      <c r="E1008" s="54" t="s">
        <v>2972</v>
      </c>
      <c r="F1008" s="69"/>
      <c r="G1008" s="69"/>
      <c r="H1008" s="67">
        <v>0</v>
      </c>
      <c r="I1008" s="68">
        <v>33122.639999999999</v>
      </c>
      <c r="J1008" s="68"/>
    </row>
    <row r="1009" spans="1:10" ht="12.75" customHeight="1" x14ac:dyDescent="0.25">
      <c r="A1009" s="51" t="s">
        <v>2816</v>
      </c>
      <c r="B1009" s="65" t="s">
        <v>14</v>
      </c>
      <c r="C1009" s="65" t="s">
        <v>2973</v>
      </c>
      <c r="D1009" s="66">
        <v>41239</v>
      </c>
      <c r="E1009" s="54" t="s">
        <v>2974</v>
      </c>
      <c r="F1009" s="69"/>
      <c r="G1009" s="69"/>
      <c r="H1009" s="67">
        <v>0</v>
      </c>
      <c r="I1009" s="68">
        <v>37929.68</v>
      </c>
      <c r="J1009" s="68"/>
    </row>
    <row r="1010" spans="1:10" ht="12.75" customHeight="1" x14ac:dyDescent="0.25">
      <c r="A1010" s="51" t="s">
        <v>2816</v>
      </c>
      <c r="B1010" s="65" t="s">
        <v>14</v>
      </c>
      <c r="C1010" s="65" t="s">
        <v>2975</v>
      </c>
      <c r="D1010" s="66">
        <v>41239</v>
      </c>
      <c r="E1010" s="54" t="s">
        <v>2976</v>
      </c>
      <c r="F1010" s="69"/>
      <c r="G1010" s="69"/>
      <c r="H1010" s="67">
        <v>0</v>
      </c>
      <c r="I1010" s="68">
        <v>23630.36</v>
      </c>
      <c r="J1010" s="68"/>
    </row>
    <row r="1011" spans="1:10" ht="12.75" customHeight="1" x14ac:dyDescent="0.25">
      <c r="A1011" s="51" t="s">
        <v>2816</v>
      </c>
      <c r="B1011" s="65" t="s">
        <v>14</v>
      </c>
      <c r="C1011" s="65" t="s">
        <v>2977</v>
      </c>
      <c r="D1011" s="66">
        <v>41239</v>
      </c>
      <c r="E1011" s="54" t="s">
        <v>2978</v>
      </c>
      <c r="F1011" s="69"/>
      <c r="G1011" s="69"/>
      <c r="H1011" s="67">
        <v>0</v>
      </c>
      <c r="I1011" s="68">
        <v>19810.48</v>
      </c>
      <c r="J1011" s="68"/>
    </row>
    <row r="1012" spans="1:10" ht="12.75" customHeight="1" x14ac:dyDescent="0.25">
      <c r="A1012" s="51" t="s">
        <v>2816</v>
      </c>
      <c r="B1012" s="65" t="s">
        <v>14</v>
      </c>
      <c r="C1012" s="65" t="s">
        <v>2979</v>
      </c>
      <c r="D1012" s="66">
        <v>41239</v>
      </c>
      <c r="E1012" s="54" t="s">
        <v>2980</v>
      </c>
      <c r="F1012" s="69"/>
      <c r="G1012" s="69"/>
      <c r="H1012" s="67">
        <v>0</v>
      </c>
      <c r="I1012" s="68">
        <v>2670.32</v>
      </c>
      <c r="J1012" s="68"/>
    </row>
    <row r="1013" spans="1:10" ht="12.75" customHeight="1" x14ac:dyDescent="0.25">
      <c r="A1013" s="51" t="s">
        <v>2816</v>
      </c>
      <c r="B1013" s="65" t="s">
        <v>14</v>
      </c>
      <c r="C1013" s="65" t="s">
        <v>2981</v>
      </c>
      <c r="D1013" s="66">
        <v>41239</v>
      </c>
      <c r="E1013" s="54" t="s">
        <v>2982</v>
      </c>
      <c r="F1013" s="69"/>
      <c r="G1013" s="69"/>
      <c r="H1013" s="67">
        <v>0</v>
      </c>
      <c r="I1013" s="68">
        <v>24525.88</v>
      </c>
      <c r="J1013" s="68"/>
    </row>
    <row r="1014" spans="1:10" ht="12.75" customHeight="1" x14ac:dyDescent="0.25">
      <c r="A1014" s="51" t="s">
        <v>2816</v>
      </c>
      <c r="B1014" s="65" t="s">
        <v>14</v>
      </c>
      <c r="C1014" s="65" t="s">
        <v>2983</v>
      </c>
      <c r="D1014" s="66">
        <v>41239</v>
      </c>
      <c r="E1014" s="54" t="s">
        <v>2984</v>
      </c>
      <c r="F1014" s="69"/>
      <c r="G1014" s="69"/>
      <c r="H1014" s="67">
        <v>0</v>
      </c>
      <c r="I1014" s="68">
        <v>15568.36</v>
      </c>
      <c r="J1014" s="68"/>
    </row>
    <row r="1015" spans="1:10" ht="12.75" customHeight="1" x14ac:dyDescent="0.25">
      <c r="A1015" s="51" t="s">
        <v>2816</v>
      </c>
      <c r="B1015" s="65" t="s">
        <v>14</v>
      </c>
      <c r="C1015" s="65" t="s">
        <v>2985</v>
      </c>
      <c r="D1015" s="66">
        <v>41239</v>
      </c>
      <c r="E1015" s="54" t="s">
        <v>2986</v>
      </c>
      <c r="F1015" s="69"/>
      <c r="G1015" s="69"/>
      <c r="H1015" s="67">
        <v>0</v>
      </c>
      <c r="I1015" s="68">
        <v>7528.4</v>
      </c>
      <c r="J1015" s="68"/>
    </row>
    <row r="1016" spans="1:10" ht="12.75" customHeight="1" x14ac:dyDescent="0.25">
      <c r="A1016" s="51" t="s">
        <v>2816</v>
      </c>
      <c r="B1016" s="65" t="s">
        <v>14</v>
      </c>
      <c r="C1016" s="65" t="s">
        <v>2987</v>
      </c>
      <c r="D1016" s="66">
        <v>41239</v>
      </c>
      <c r="E1016" s="54" t="s">
        <v>2988</v>
      </c>
      <c r="F1016" s="69"/>
      <c r="G1016" s="69"/>
      <c r="H1016" s="67">
        <v>0</v>
      </c>
      <c r="I1016" s="68">
        <v>2133.2399999999998</v>
      </c>
      <c r="J1016" s="68"/>
    </row>
    <row r="1017" spans="1:10" ht="12.75" customHeight="1" x14ac:dyDescent="0.25">
      <c r="A1017" s="51" t="s">
        <v>2816</v>
      </c>
      <c r="B1017" s="65" t="s">
        <v>14</v>
      </c>
      <c r="C1017" s="65" t="s">
        <v>2989</v>
      </c>
      <c r="D1017" s="66">
        <v>41239</v>
      </c>
      <c r="E1017" s="54" t="s">
        <v>2990</v>
      </c>
      <c r="F1017" s="69"/>
      <c r="G1017" s="69"/>
      <c r="H1017" s="67">
        <v>0</v>
      </c>
      <c r="I1017" s="68">
        <v>39996.800000000003</v>
      </c>
      <c r="J1017" s="68"/>
    </row>
    <row r="1018" spans="1:10" ht="12.75" customHeight="1" x14ac:dyDescent="0.25">
      <c r="A1018" s="51" t="s">
        <v>2816</v>
      </c>
      <c r="B1018" s="65" t="s">
        <v>14</v>
      </c>
      <c r="C1018" s="65" t="s">
        <v>2991</v>
      </c>
      <c r="D1018" s="66">
        <v>41239</v>
      </c>
      <c r="E1018" s="54" t="s">
        <v>2992</v>
      </c>
      <c r="F1018" s="69"/>
      <c r="G1018" s="69"/>
      <c r="H1018" s="67">
        <v>0</v>
      </c>
      <c r="I1018" s="68">
        <v>24053.759999999998</v>
      </c>
      <c r="J1018" s="68"/>
    </row>
    <row r="1019" spans="1:10" ht="12.75" customHeight="1" x14ac:dyDescent="0.25">
      <c r="A1019" s="51" t="s">
        <v>2816</v>
      </c>
      <c r="B1019" s="65" t="s">
        <v>14</v>
      </c>
      <c r="C1019" s="65" t="s">
        <v>2993</v>
      </c>
      <c r="D1019" s="66">
        <v>41239</v>
      </c>
      <c r="E1019" s="54" t="s">
        <v>2994</v>
      </c>
      <c r="F1019" s="69"/>
      <c r="G1019" s="69"/>
      <c r="H1019" s="67">
        <v>0</v>
      </c>
      <c r="I1019" s="68">
        <v>53232.4</v>
      </c>
      <c r="J1019" s="68"/>
    </row>
    <row r="1020" spans="1:10" ht="12.75" customHeight="1" x14ac:dyDescent="0.25">
      <c r="A1020" s="51" t="s">
        <v>2816</v>
      </c>
      <c r="B1020" s="65" t="s">
        <v>14</v>
      </c>
      <c r="C1020" s="65" t="s">
        <v>2995</v>
      </c>
      <c r="D1020" s="66">
        <v>41239</v>
      </c>
      <c r="E1020" s="54" t="s">
        <v>2996</v>
      </c>
      <c r="F1020" s="69"/>
      <c r="G1020" s="69"/>
      <c r="H1020" s="67">
        <v>0</v>
      </c>
      <c r="I1020" s="68">
        <v>33921.879999999997</v>
      </c>
      <c r="J1020" s="68"/>
    </row>
    <row r="1021" spans="1:10" ht="12.75" customHeight="1" x14ac:dyDescent="0.25">
      <c r="A1021" s="51" t="s">
        <v>2816</v>
      </c>
      <c r="B1021" s="65" t="s">
        <v>14</v>
      </c>
      <c r="C1021" s="65" t="s">
        <v>2997</v>
      </c>
      <c r="D1021" s="66">
        <v>41239</v>
      </c>
      <c r="E1021" s="54" t="s">
        <v>2998</v>
      </c>
      <c r="F1021" s="69"/>
      <c r="G1021" s="69"/>
      <c r="H1021" s="67">
        <v>0</v>
      </c>
      <c r="I1021" s="68">
        <v>24053.759999999998</v>
      </c>
      <c r="J1021" s="68"/>
    </row>
    <row r="1022" spans="1:10" ht="12.75" customHeight="1" x14ac:dyDescent="0.25">
      <c r="A1022" s="51" t="s">
        <v>2816</v>
      </c>
      <c r="B1022" s="65" t="s">
        <v>14</v>
      </c>
      <c r="C1022" s="65" t="s">
        <v>2999</v>
      </c>
      <c r="D1022" s="66">
        <v>41239</v>
      </c>
      <c r="E1022" s="54" t="s">
        <v>3000</v>
      </c>
      <c r="F1022" s="69"/>
      <c r="G1022" s="69"/>
      <c r="H1022" s="67">
        <v>0</v>
      </c>
      <c r="I1022" s="68">
        <v>10392.44</v>
      </c>
      <c r="J1022" s="68"/>
    </row>
    <row r="1023" spans="1:10" ht="12.75" customHeight="1" x14ac:dyDescent="0.25">
      <c r="A1023" s="51" t="s">
        <v>2816</v>
      </c>
      <c r="B1023" s="65" t="s">
        <v>14</v>
      </c>
      <c r="C1023" s="65" t="s">
        <v>3001</v>
      </c>
      <c r="D1023" s="66">
        <v>41239</v>
      </c>
      <c r="E1023" s="54" t="s">
        <v>3002</v>
      </c>
      <c r="F1023" s="69"/>
      <c r="G1023" s="69"/>
      <c r="H1023" s="67">
        <v>0</v>
      </c>
      <c r="I1023" s="68">
        <v>11065.24</v>
      </c>
      <c r="J1023" s="68"/>
    </row>
    <row r="1024" spans="1:10" ht="12.75" customHeight="1" x14ac:dyDescent="0.25">
      <c r="A1024" s="51" t="s">
        <v>2816</v>
      </c>
      <c r="B1024" s="65" t="s">
        <v>14</v>
      </c>
      <c r="C1024" s="65" t="s">
        <v>3003</v>
      </c>
      <c r="D1024" s="66">
        <v>41239</v>
      </c>
      <c r="E1024" s="54" t="s">
        <v>3004</v>
      </c>
      <c r="F1024" s="69"/>
      <c r="G1024" s="69"/>
      <c r="H1024" s="67">
        <v>0</v>
      </c>
      <c r="I1024" s="68">
        <v>7925.12</v>
      </c>
      <c r="J1024" s="68"/>
    </row>
    <row r="1025" spans="1:10" ht="12.75" customHeight="1" x14ac:dyDescent="0.25">
      <c r="A1025" s="51" t="s">
        <v>2816</v>
      </c>
      <c r="B1025" s="65" t="s">
        <v>14</v>
      </c>
      <c r="C1025" s="65" t="s">
        <v>3005</v>
      </c>
      <c r="D1025" s="66">
        <v>41239</v>
      </c>
      <c r="E1025" s="54" t="s">
        <v>3006</v>
      </c>
      <c r="F1025" s="69"/>
      <c r="G1025" s="69"/>
      <c r="H1025" s="67">
        <v>0</v>
      </c>
      <c r="I1025" s="68">
        <v>30736.52</v>
      </c>
      <c r="J1025" s="68"/>
    </row>
    <row r="1026" spans="1:10" ht="12.75" customHeight="1" x14ac:dyDescent="0.25">
      <c r="A1026" s="51" t="s">
        <v>2816</v>
      </c>
      <c r="B1026" s="65" t="s">
        <v>14</v>
      </c>
      <c r="C1026" s="65" t="s">
        <v>3007</v>
      </c>
      <c r="D1026" s="66">
        <v>41254</v>
      </c>
      <c r="E1026" s="54" t="s">
        <v>3008</v>
      </c>
      <c r="F1026" s="69"/>
      <c r="G1026" s="69"/>
      <c r="H1026" s="67">
        <v>0</v>
      </c>
      <c r="I1026" s="68">
        <v>12089.52</v>
      </c>
      <c r="J1026" s="68"/>
    </row>
    <row r="1027" spans="1:10" ht="12.75" customHeight="1" x14ac:dyDescent="0.25">
      <c r="A1027" s="51" t="s">
        <v>2816</v>
      </c>
      <c r="B1027" s="65" t="s">
        <v>14</v>
      </c>
      <c r="C1027" s="65" t="s">
        <v>3009</v>
      </c>
      <c r="D1027" s="66">
        <v>41639</v>
      </c>
      <c r="E1027" s="54" t="s">
        <v>3010</v>
      </c>
      <c r="F1027" s="69"/>
      <c r="G1027" s="69"/>
      <c r="H1027" s="67">
        <v>0</v>
      </c>
      <c r="I1027" s="68">
        <v>110876.54</v>
      </c>
      <c r="J1027" s="68"/>
    </row>
    <row r="1028" spans="1:10" ht="12.75" customHeight="1" x14ac:dyDescent="0.25">
      <c r="A1028" s="51" t="s">
        <v>2816</v>
      </c>
      <c r="B1028" s="65" t="s">
        <v>14</v>
      </c>
      <c r="C1028" s="65" t="s">
        <v>3011</v>
      </c>
      <c r="D1028" s="66">
        <v>42004</v>
      </c>
      <c r="E1028" s="54" t="s">
        <v>3012</v>
      </c>
      <c r="F1028" s="69"/>
      <c r="G1028" s="69"/>
      <c r="H1028" s="67">
        <v>0</v>
      </c>
      <c r="I1028" s="68">
        <v>670393.31000000006</v>
      </c>
      <c r="J1028" s="68"/>
    </row>
    <row r="1029" spans="1:10" ht="12.75" customHeight="1" x14ac:dyDescent="0.25">
      <c r="A1029" s="51" t="s">
        <v>2816</v>
      </c>
      <c r="B1029" s="65" t="s">
        <v>428</v>
      </c>
      <c r="C1029" s="65" t="s">
        <v>3013</v>
      </c>
      <c r="D1029" s="66">
        <v>42213</v>
      </c>
      <c r="E1029" s="54" t="s">
        <v>3014</v>
      </c>
      <c r="F1029" s="69"/>
      <c r="G1029" s="69"/>
      <c r="H1029" s="67">
        <v>44313.51</v>
      </c>
      <c r="I1029" s="68">
        <v>0</v>
      </c>
      <c r="J1029" s="68"/>
    </row>
    <row r="1030" spans="1:10" ht="12.75" customHeight="1" x14ac:dyDescent="0.25">
      <c r="A1030" s="58" t="s">
        <v>3015</v>
      </c>
      <c r="B1030" s="75"/>
      <c r="C1030" s="75"/>
      <c r="D1030" s="76"/>
      <c r="E1030" s="61"/>
      <c r="F1030" s="77"/>
      <c r="G1030" s="77"/>
      <c r="H1030" s="63">
        <f>SUM(H929:H1029)</f>
        <v>44313.51</v>
      </c>
      <c r="I1030" s="63">
        <f>SUM(I929:I1029)</f>
        <v>2644999.8199999994</v>
      </c>
      <c r="J1030" s="64">
        <f>+I1030-H1030</f>
        <v>2600686.3099999996</v>
      </c>
    </row>
    <row r="1031" spans="1:10" ht="12.75" customHeight="1" x14ac:dyDescent="0.25">
      <c r="A1031" s="47" t="s">
        <v>3016</v>
      </c>
      <c r="B1031" s="47"/>
      <c r="C1031" s="47"/>
      <c r="D1031" s="47"/>
      <c r="E1031" s="47" t="s">
        <v>3017</v>
      </c>
      <c r="F1031" s="48"/>
      <c r="G1031" s="49">
        <v>0</v>
      </c>
      <c r="H1031" s="49"/>
      <c r="I1031" s="72"/>
      <c r="J1031" s="50"/>
    </row>
    <row r="1032" spans="1:10" ht="12.75" customHeight="1" x14ac:dyDescent="0.25">
      <c r="A1032" s="51" t="s">
        <v>3016</v>
      </c>
      <c r="B1032" s="52" t="s">
        <v>14</v>
      </c>
      <c r="C1032" s="52">
        <v>9384</v>
      </c>
      <c r="D1032" s="53">
        <v>40543</v>
      </c>
      <c r="E1032" s="54" t="s">
        <v>3018</v>
      </c>
      <c r="F1032" s="78"/>
      <c r="G1032" s="78"/>
      <c r="H1032" s="56">
        <v>0</v>
      </c>
      <c r="I1032" s="57">
        <v>2146000</v>
      </c>
      <c r="J1032" s="57"/>
    </row>
    <row r="1033" spans="1:10" ht="12.75" customHeight="1" x14ac:dyDescent="0.25">
      <c r="A1033" s="58" t="s">
        <v>3019</v>
      </c>
      <c r="B1033" s="58"/>
      <c r="C1033" s="58"/>
      <c r="D1033" s="58"/>
      <c r="E1033" s="58"/>
      <c r="F1033" s="77"/>
      <c r="G1033" s="63"/>
      <c r="H1033" s="63">
        <f>SUM(H1032)</f>
        <v>0</v>
      </c>
      <c r="I1033" s="63">
        <f>SUM(I1032)</f>
        <v>2146000</v>
      </c>
      <c r="J1033" s="64">
        <f>+I1033-H1033</f>
        <v>2146000</v>
      </c>
    </row>
    <row r="1034" spans="1:10" ht="12.75" customHeight="1" x14ac:dyDescent="0.25">
      <c r="A1034" s="47" t="s">
        <v>3020</v>
      </c>
      <c r="B1034" s="47"/>
      <c r="C1034" s="47"/>
      <c r="D1034" s="47"/>
      <c r="E1034" s="47" t="s">
        <v>3021</v>
      </c>
      <c r="F1034" s="48"/>
      <c r="G1034" s="49">
        <v>0</v>
      </c>
      <c r="H1034" s="49"/>
      <c r="I1034" s="72"/>
      <c r="J1034" s="50"/>
    </row>
    <row r="1035" spans="1:10" ht="12.75" customHeight="1" x14ac:dyDescent="0.25">
      <c r="A1035" s="51" t="s">
        <v>3020</v>
      </c>
      <c r="B1035" s="65" t="s">
        <v>14</v>
      </c>
      <c r="C1035" s="65" t="s">
        <v>3022</v>
      </c>
      <c r="D1035" s="66">
        <v>40856</v>
      </c>
      <c r="E1035" s="54" t="s">
        <v>3023</v>
      </c>
      <c r="F1035" s="51"/>
      <c r="G1035" s="51"/>
      <c r="H1035" s="67">
        <v>0</v>
      </c>
      <c r="I1035" s="68">
        <v>288410.8</v>
      </c>
      <c r="J1035" s="68"/>
    </row>
    <row r="1036" spans="1:10" ht="12.75" customHeight="1" x14ac:dyDescent="0.25">
      <c r="A1036" s="51" t="s">
        <v>3020</v>
      </c>
      <c r="B1036" s="65" t="s">
        <v>14</v>
      </c>
      <c r="C1036" s="65" t="s">
        <v>3024</v>
      </c>
      <c r="D1036" s="66">
        <v>40907</v>
      </c>
      <c r="E1036" s="54" t="s">
        <v>3025</v>
      </c>
      <c r="F1036" s="51"/>
      <c r="G1036" s="51"/>
      <c r="H1036" s="67">
        <v>0</v>
      </c>
      <c r="I1036" s="68">
        <v>33390.6</v>
      </c>
      <c r="J1036" s="68"/>
    </row>
    <row r="1037" spans="1:10" ht="12.75" customHeight="1" x14ac:dyDescent="0.25">
      <c r="A1037" s="51" t="s">
        <v>3020</v>
      </c>
      <c r="B1037" s="65" t="s">
        <v>14</v>
      </c>
      <c r="C1037" s="65" t="s">
        <v>3026</v>
      </c>
      <c r="D1037" s="66">
        <v>41219</v>
      </c>
      <c r="E1037" s="54" t="s">
        <v>3027</v>
      </c>
      <c r="F1037" s="69"/>
      <c r="G1037" s="69"/>
      <c r="H1037" s="67">
        <v>0</v>
      </c>
      <c r="I1037" s="68">
        <v>49880</v>
      </c>
      <c r="J1037" s="68"/>
    </row>
    <row r="1038" spans="1:10" ht="12.75" customHeight="1" x14ac:dyDescent="0.25">
      <c r="A1038" s="58" t="s">
        <v>3028</v>
      </c>
      <c r="B1038" s="75"/>
      <c r="C1038" s="75"/>
      <c r="D1038" s="76"/>
      <c r="E1038" s="61"/>
      <c r="F1038" s="79"/>
      <c r="G1038" s="79"/>
      <c r="H1038" s="63">
        <f>SUM(H1035:H1037)</f>
        <v>0</v>
      </c>
      <c r="I1038" s="63">
        <f>SUM(I1035:I1037)</f>
        <v>371681.39999999997</v>
      </c>
      <c r="J1038" s="64">
        <f>+I1038-H1038</f>
        <v>371681.39999999997</v>
      </c>
    </row>
    <row r="1039" spans="1:10" ht="12.75" customHeight="1" x14ac:dyDescent="0.25">
      <c r="A1039" s="47" t="s">
        <v>3029</v>
      </c>
      <c r="B1039" s="47"/>
      <c r="C1039" s="47"/>
      <c r="D1039" s="47"/>
      <c r="E1039" s="47" t="s">
        <v>3030</v>
      </c>
      <c r="F1039" s="48"/>
      <c r="G1039" s="49">
        <v>0</v>
      </c>
      <c r="H1039" s="49"/>
      <c r="I1039" s="50"/>
      <c r="J1039" s="50"/>
    </row>
    <row r="1040" spans="1:10" ht="12.75" customHeight="1" x14ac:dyDescent="0.25">
      <c r="A1040" s="51" t="s">
        <v>3029</v>
      </c>
      <c r="B1040" s="65" t="s">
        <v>14</v>
      </c>
      <c r="C1040" s="65" t="s">
        <v>3031</v>
      </c>
      <c r="D1040" s="66">
        <v>40690</v>
      </c>
      <c r="E1040" s="54" t="s">
        <v>3032</v>
      </c>
      <c r="F1040" s="69"/>
      <c r="G1040" s="69"/>
      <c r="H1040" s="67">
        <v>0</v>
      </c>
      <c r="I1040" s="68">
        <v>107880</v>
      </c>
      <c r="J1040" s="68"/>
    </row>
    <row r="1041" spans="1:10" ht="12.75" customHeight="1" x14ac:dyDescent="0.25">
      <c r="A1041" s="58" t="s">
        <v>3033</v>
      </c>
      <c r="B1041" s="75"/>
      <c r="C1041" s="75"/>
      <c r="D1041" s="76"/>
      <c r="E1041" s="61"/>
      <c r="F1041" s="79"/>
      <c r="G1041" s="79"/>
      <c r="H1041" s="63">
        <f>SUM(H1040)</f>
        <v>0</v>
      </c>
      <c r="I1041" s="63">
        <f>SUM(I1040)</f>
        <v>107880</v>
      </c>
      <c r="J1041" s="64">
        <f>+I1041-H1041</f>
        <v>107880</v>
      </c>
    </row>
    <row r="1042" spans="1:10" ht="12.75" customHeight="1" x14ac:dyDescent="0.25">
      <c r="A1042" s="47" t="s">
        <v>3034</v>
      </c>
      <c r="B1042" s="47"/>
      <c r="C1042" s="47"/>
      <c r="D1042" s="47"/>
      <c r="E1042" s="47" t="s">
        <v>3035</v>
      </c>
      <c r="F1042" s="48"/>
      <c r="G1042" s="49">
        <v>0</v>
      </c>
      <c r="H1042" s="49"/>
      <c r="I1042" s="50"/>
      <c r="J1042" s="50"/>
    </row>
    <row r="1043" spans="1:10" ht="12.75" customHeight="1" x14ac:dyDescent="0.25">
      <c r="A1043" s="51" t="s">
        <v>3034</v>
      </c>
      <c r="B1043" s="65" t="s">
        <v>14</v>
      </c>
      <c r="C1043" s="65" t="s">
        <v>3036</v>
      </c>
      <c r="D1043" s="66">
        <v>40711</v>
      </c>
      <c r="E1043" s="54" t="s">
        <v>3037</v>
      </c>
      <c r="F1043" s="69"/>
      <c r="G1043" s="69"/>
      <c r="H1043" s="67">
        <v>0</v>
      </c>
      <c r="I1043" s="68">
        <v>17400</v>
      </c>
      <c r="J1043" s="68"/>
    </row>
    <row r="1044" spans="1:10" ht="12.75" customHeight="1" x14ac:dyDescent="0.25">
      <c r="A1044" s="51" t="s">
        <v>3034</v>
      </c>
      <c r="B1044" s="65" t="s">
        <v>14</v>
      </c>
      <c r="C1044" s="65" t="s">
        <v>3038</v>
      </c>
      <c r="D1044" s="66">
        <v>40767</v>
      </c>
      <c r="E1044" s="54" t="s">
        <v>3039</v>
      </c>
      <c r="F1044" s="69"/>
      <c r="G1044" s="69"/>
      <c r="H1044" s="67">
        <v>0</v>
      </c>
      <c r="I1044" s="68">
        <v>11455</v>
      </c>
      <c r="J1044" s="68"/>
    </row>
    <row r="1045" spans="1:10" ht="12.75" customHeight="1" x14ac:dyDescent="0.25">
      <c r="A1045" s="58" t="s">
        <v>3040</v>
      </c>
      <c r="B1045" s="75"/>
      <c r="C1045" s="75"/>
      <c r="D1045" s="76"/>
      <c r="E1045" s="61"/>
      <c r="F1045" s="79"/>
      <c r="G1045" s="79"/>
      <c r="H1045" s="63">
        <f>SUM(H1043:H1044)</f>
        <v>0</v>
      </c>
      <c r="I1045" s="63">
        <f>SUM(I1043:I1044)</f>
        <v>28855</v>
      </c>
      <c r="J1045" s="64">
        <f>+I1045-H1045</f>
        <v>28855</v>
      </c>
    </row>
    <row r="1046" spans="1:10" ht="12.75" customHeight="1" x14ac:dyDescent="0.25">
      <c r="A1046" s="47" t="s">
        <v>3041</v>
      </c>
      <c r="B1046" s="47"/>
      <c r="C1046" s="47"/>
      <c r="D1046" s="47"/>
      <c r="E1046" s="47" t="s">
        <v>3042</v>
      </c>
      <c r="F1046" s="48"/>
      <c r="G1046" s="49">
        <v>0</v>
      </c>
      <c r="H1046" s="49"/>
      <c r="I1046" s="50"/>
      <c r="J1046" s="50"/>
    </row>
    <row r="1047" spans="1:10" ht="12.75" customHeight="1" x14ac:dyDescent="0.25">
      <c r="A1047" s="51" t="s">
        <v>3041</v>
      </c>
      <c r="B1047" s="65" t="s">
        <v>14</v>
      </c>
      <c r="C1047" s="65" t="s">
        <v>3043</v>
      </c>
      <c r="D1047" s="66">
        <v>40731</v>
      </c>
      <c r="E1047" s="54" t="s">
        <v>3044</v>
      </c>
      <c r="F1047" s="69"/>
      <c r="G1047" s="69"/>
      <c r="H1047" s="67">
        <v>0</v>
      </c>
      <c r="I1047" s="68">
        <v>40600</v>
      </c>
      <c r="J1047" s="68"/>
    </row>
    <row r="1048" spans="1:10" ht="12.75" customHeight="1" x14ac:dyDescent="0.25">
      <c r="A1048" s="51" t="s">
        <v>3041</v>
      </c>
      <c r="B1048" s="65" t="s">
        <v>14</v>
      </c>
      <c r="C1048" s="65" t="s">
        <v>3045</v>
      </c>
      <c r="D1048" s="66">
        <v>41208</v>
      </c>
      <c r="E1048" s="54" t="s">
        <v>3046</v>
      </c>
      <c r="F1048" s="69"/>
      <c r="G1048" s="69"/>
      <c r="H1048" s="67">
        <v>0</v>
      </c>
      <c r="I1048" s="68">
        <v>11368</v>
      </c>
      <c r="J1048" s="68"/>
    </row>
    <row r="1049" spans="1:10" ht="12.75" customHeight="1" x14ac:dyDescent="0.25">
      <c r="A1049" s="58" t="s">
        <v>3047</v>
      </c>
      <c r="B1049" s="75"/>
      <c r="C1049" s="75"/>
      <c r="D1049" s="76"/>
      <c r="E1049" s="61"/>
      <c r="F1049" s="77"/>
      <c r="G1049" s="77"/>
      <c r="H1049" s="63">
        <f>SUM(H1047:H1048)</f>
        <v>0</v>
      </c>
      <c r="I1049" s="63">
        <f>SUM(I1047:I1048)</f>
        <v>51968</v>
      </c>
      <c r="J1049" s="64">
        <f>+I1049-H1049</f>
        <v>51968</v>
      </c>
    </row>
    <row r="1050" spans="1:10" ht="12.75" customHeight="1" x14ac:dyDescent="0.25">
      <c r="A1050" s="47" t="s">
        <v>3048</v>
      </c>
      <c r="B1050" s="47"/>
      <c r="C1050" s="47"/>
      <c r="D1050" s="47"/>
      <c r="E1050" s="47" t="s">
        <v>3049</v>
      </c>
      <c r="F1050" s="48"/>
      <c r="G1050" s="49">
        <v>0</v>
      </c>
      <c r="H1050" s="49"/>
      <c r="I1050" s="50"/>
      <c r="J1050" s="50"/>
    </row>
    <row r="1051" spans="1:10" ht="12.75" customHeight="1" x14ac:dyDescent="0.25">
      <c r="A1051" s="51" t="s">
        <v>3048</v>
      </c>
      <c r="B1051" s="65" t="s">
        <v>428</v>
      </c>
      <c r="C1051" s="65" t="s">
        <v>3050</v>
      </c>
      <c r="D1051" s="66">
        <v>41254</v>
      </c>
      <c r="E1051" s="54" t="s">
        <v>3051</v>
      </c>
      <c r="F1051" s="51" t="s">
        <v>3052</v>
      </c>
      <c r="G1051" s="51"/>
      <c r="H1051" s="67">
        <v>0</v>
      </c>
      <c r="I1051" s="68">
        <v>118250.4</v>
      </c>
      <c r="J1051" s="68"/>
    </row>
    <row r="1052" spans="1:10" ht="12.75" customHeight="1" x14ac:dyDescent="0.25">
      <c r="A1052" s="51" t="s">
        <v>3048</v>
      </c>
      <c r="B1052" s="65" t="s">
        <v>205</v>
      </c>
      <c r="C1052" s="65" t="s">
        <v>3053</v>
      </c>
      <c r="D1052" s="66">
        <v>42508</v>
      </c>
      <c r="E1052" s="54" t="s">
        <v>3054</v>
      </c>
      <c r="F1052" s="51" t="s">
        <v>3052</v>
      </c>
      <c r="G1052" s="51"/>
      <c r="H1052" s="67">
        <v>41816.1</v>
      </c>
      <c r="I1052" s="68">
        <v>0</v>
      </c>
      <c r="J1052" s="68"/>
    </row>
    <row r="1053" spans="1:10" ht="12.75" customHeight="1" x14ac:dyDescent="0.25">
      <c r="A1053" s="51" t="s">
        <v>3048</v>
      </c>
      <c r="B1053" s="65" t="s">
        <v>205</v>
      </c>
      <c r="C1053" s="65" t="s">
        <v>3055</v>
      </c>
      <c r="D1053" s="66">
        <v>42548</v>
      </c>
      <c r="E1053" s="54" t="s">
        <v>3056</v>
      </c>
      <c r="F1053" s="51" t="s">
        <v>3052</v>
      </c>
      <c r="G1053" s="51"/>
      <c r="H1053" s="67">
        <v>36201.85</v>
      </c>
      <c r="I1053" s="68">
        <v>0</v>
      </c>
      <c r="J1053" s="68"/>
    </row>
    <row r="1054" spans="1:10" ht="12.75" customHeight="1" x14ac:dyDescent="0.25">
      <c r="A1054" s="58" t="s">
        <v>3057</v>
      </c>
      <c r="B1054" s="75"/>
      <c r="C1054" s="75"/>
      <c r="D1054" s="76"/>
      <c r="E1054" s="61"/>
      <c r="F1054" s="79"/>
      <c r="G1054" s="79"/>
      <c r="H1054" s="63">
        <f>SUM(H1051:H1053)</f>
        <v>78017.95</v>
      </c>
      <c r="I1054" s="63">
        <f>SUM(I1051:I1053)</f>
        <v>118250.4</v>
      </c>
      <c r="J1054" s="64">
        <f>+I1054-H1054</f>
        <v>40232.449999999997</v>
      </c>
    </row>
    <row r="1055" spans="1:10" ht="12.75" customHeight="1" x14ac:dyDescent="0.25">
      <c r="A1055" s="47" t="s">
        <v>3058</v>
      </c>
      <c r="B1055" s="47"/>
      <c r="C1055" s="47"/>
      <c r="D1055" s="47"/>
      <c r="E1055" s="47" t="s">
        <v>3059</v>
      </c>
      <c r="F1055" s="48"/>
      <c r="G1055" s="49">
        <v>0</v>
      </c>
      <c r="H1055" s="49"/>
      <c r="I1055" s="50"/>
      <c r="J1055" s="50"/>
    </row>
    <row r="1056" spans="1:10" ht="12.75" customHeight="1" x14ac:dyDescent="0.25">
      <c r="A1056" s="51" t="s">
        <v>3058</v>
      </c>
      <c r="B1056" s="65" t="s">
        <v>14</v>
      </c>
      <c r="C1056" s="65" t="s">
        <v>3060</v>
      </c>
      <c r="D1056" s="66">
        <v>41053</v>
      </c>
      <c r="E1056" s="54" t="s">
        <v>3061</v>
      </c>
      <c r="F1056" s="69"/>
      <c r="G1056" s="69"/>
      <c r="H1056" s="67">
        <v>0</v>
      </c>
      <c r="I1056" s="68">
        <v>26666.65</v>
      </c>
      <c r="J1056" s="68"/>
    </row>
    <row r="1057" spans="1:10" ht="12.75" customHeight="1" x14ac:dyDescent="0.25">
      <c r="A1057" s="51" t="s">
        <v>3058</v>
      </c>
      <c r="B1057" s="65" t="s">
        <v>14</v>
      </c>
      <c r="C1057" s="65" t="s">
        <v>3062</v>
      </c>
      <c r="D1057" s="66">
        <v>41068</v>
      </c>
      <c r="E1057" s="54" t="s">
        <v>3063</v>
      </c>
      <c r="F1057" s="69"/>
      <c r="G1057" s="69"/>
      <c r="H1057" s="67">
        <v>0</v>
      </c>
      <c r="I1057" s="68">
        <v>9570</v>
      </c>
      <c r="J1057" s="68"/>
    </row>
    <row r="1058" spans="1:10" ht="12.75" customHeight="1" x14ac:dyDescent="0.25">
      <c r="A1058" s="51" t="s">
        <v>3058</v>
      </c>
      <c r="B1058" s="65" t="s">
        <v>14</v>
      </c>
      <c r="C1058" s="65" t="s">
        <v>3064</v>
      </c>
      <c r="D1058" s="66">
        <v>41074</v>
      </c>
      <c r="E1058" s="54" t="s">
        <v>3065</v>
      </c>
      <c r="F1058" s="69"/>
      <c r="G1058" s="69"/>
      <c r="H1058" s="67">
        <v>0</v>
      </c>
      <c r="I1058" s="68">
        <v>9570</v>
      </c>
      <c r="J1058" s="68"/>
    </row>
    <row r="1059" spans="1:10" ht="12.75" customHeight="1" x14ac:dyDescent="0.25">
      <c r="A1059" s="51" t="s">
        <v>3058</v>
      </c>
      <c r="B1059" s="65" t="s">
        <v>14</v>
      </c>
      <c r="C1059" s="65" t="s">
        <v>3066</v>
      </c>
      <c r="D1059" s="66">
        <v>41100</v>
      </c>
      <c r="E1059" s="54" t="s">
        <v>3067</v>
      </c>
      <c r="F1059" s="69"/>
      <c r="G1059" s="69"/>
      <c r="H1059" s="67">
        <v>0</v>
      </c>
      <c r="I1059" s="68">
        <v>26666.65</v>
      </c>
      <c r="J1059" s="68"/>
    </row>
    <row r="1060" spans="1:10" ht="12.75" customHeight="1" x14ac:dyDescent="0.25">
      <c r="A1060" s="51" t="s">
        <v>3058</v>
      </c>
      <c r="B1060" s="65" t="s">
        <v>14</v>
      </c>
      <c r="C1060" s="65" t="s">
        <v>3068</v>
      </c>
      <c r="D1060" s="66">
        <v>41128</v>
      </c>
      <c r="E1060" s="54" t="s">
        <v>3069</v>
      </c>
      <c r="F1060" s="69"/>
      <c r="G1060" s="69"/>
      <c r="H1060" s="67">
        <v>0</v>
      </c>
      <c r="I1060" s="68">
        <v>26666.65</v>
      </c>
      <c r="J1060" s="68"/>
    </row>
    <row r="1061" spans="1:10" ht="12.75" customHeight="1" x14ac:dyDescent="0.25">
      <c r="A1061" s="51" t="s">
        <v>3058</v>
      </c>
      <c r="B1061" s="65" t="s">
        <v>14</v>
      </c>
      <c r="C1061" s="65" t="s">
        <v>3070</v>
      </c>
      <c r="D1061" s="66">
        <v>41131</v>
      </c>
      <c r="E1061" s="54" t="s">
        <v>3071</v>
      </c>
      <c r="F1061" s="69"/>
      <c r="G1061" s="69"/>
      <c r="H1061" s="67">
        <v>0</v>
      </c>
      <c r="I1061" s="68">
        <v>9570</v>
      </c>
      <c r="J1061" s="68"/>
    </row>
    <row r="1062" spans="1:10" ht="12.75" customHeight="1" x14ac:dyDescent="0.25">
      <c r="A1062" s="51" t="s">
        <v>3058</v>
      </c>
      <c r="B1062" s="65" t="s">
        <v>14</v>
      </c>
      <c r="C1062" s="65" t="s">
        <v>274</v>
      </c>
      <c r="D1062" s="66">
        <v>41170</v>
      </c>
      <c r="E1062" s="54" t="s">
        <v>3072</v>
      </c>
      <c r="F1062" s="69"/>
      <c r="G1062" s="69"/>
      <c r="H1062" s="67">
        <v>0</v>
      </c>
      <c r="I1062" s="68">
        <v>9570</v>
      </c>
      <c r="J1062" s="68"/>
    </row>
    <row r="1063" spans="1:10" ht="12.75" customHeight="1" x14ac:dyDescent="0.25">
      <c r="A1063" s="51" t="s">
        <v>3058</v>
      </c>
      <c r="B1063" s="65" t="s">
        <v>14</v>
      </c>
      <c r="C1063" s="65" t="s">
        <v>1102</v>
      </c>
      <c r="D1063" s="66">
        <v>41171</v>
      </c>
      <c r="E1063" s="54" t="s">
        <v>3073</v>
      </c>
      <c r="F1063" s="69"/>
      <c r="G1063" s="69"/>
      <c r="H1063" s="67">
        <v>0</v>
      </c>
      <c r="I1063" s="68">
        <v>9570</v>
      </c>
      <c r="J1063" s="68"/>
    </row>
    <row r="1064" spans="1:10" ht="12.75" customHeight="1" x14ac:dyDescent="0.25">
      <c r="A1064" s="51" t="s">
        <v>3058</v>
      </c>
      <c r="B1064" s="65" t="s">
        <v>14</v>
      </c>
      <c r="C1064" s="65" t="s">
        <v>3074</v>
      </c>
      <c r="D1064" s="66">
        <v>41177</v>
      </c>
      <c r="E1064" s="54" t="s">
        <v>3075</v>
      </c>
      <c r="F1064" s="69"/>
      <c r="G1064" s="69"/>
      <c r="H1064" s="67">
        <v>0</v>
      </c>
      <c r="I1064" s="68">
        <v>26666.65</v>
      </c>
      <c r="J1064" s="68"/>
    </row>
    <row r="1065" spans="1:10" ht="12.75" customHeight="1" x14ac:dyDescent="0.25">
      <c r="A1065" s="51" t="s">
        <v>3058</v>
      </c>
      <c r="B1065" s="65" t="s">
        <v>14</v>
      </c>
      <c r="C1065" s="65" t="s">
        <v>3076</v>
      </c>
      <c r="D1065" s="66">
        <v>41177</v>
      </c>
      <c r="E1065" s="54" t="s">
        <v>3077</v>
      </c>
      <c r="F1065" s="69"/>
      <c r="G1065" s="69"/>
      <c r="H1065" s="67">
        <v>0</v>
      </c>
      <c r="I1065" s="68">
        <v>26666.65</v>
      </c>
      <c r="J1065" s="68"/>
    </row>
    <row r="1066" spans="1:10" ht="12.75" customHeight="1" x14ac:dyDescent="0.25">
      <c r="A1066" s="51" t="s">
        <v>3058</v>
      </c>
      <c r="B1066" s="65" t="s">
        <v>14</v>
      </c>
      <c r="C1066" s="65" t="s">
        <v>3078</v>
      </c>
      <c r="D1066" s="66">
        <v>41200</v>
      </c>
      <c r="E1066" s="54" t="s">
        <v>3079</v>
      </c>
      <c r="F1066" s="69"/>
      <c r="G1066" s="69"/>
      <c r="H1066" s="67">
        <v>0</v>
      </c>
      <c r="I1066" s="68">
        <v>26666.65</v>
      </c>
      <c r="J1066" s="68"/>
    </row>
    <row r="1067" spans="1:10" ht="12.75" customHeight="1" x14ac:dyDescent="0.25">
      <c r="A1067" s="51" t="s">
        <v>3058</v>
      </c>
      <c r="B1067" s="65" t="s">
        <v>14</v>
      </c>
      <c r="C1067" s="65" t="s">
        <v>3080</v>
      </c>
      <c r="D1067" s="66">
        <v>41208</v>
      </c>
      <c r="E1067" s="54" t="s">
        <v>3081</v>
      </c>
      <c r="F1067" s="69"/>
      <c r="G1067" s="69"/>
      <c r="H1067" s="67">
        <v>0</v>
      </c>
      <c r="I1067" s="68">
        <v>9570</v>
      </c>
      <c r="J1067" s="68"/>
    </row>
    <row r="1068" spans="1:10" ht="12.75" customHeight="1" x14ac:dyDescent="0.25">
      <c r="A1068" s="51" t="s">
        <v>3058</v>
      </c>
      <c r="B1068" s="65" t="s">
        <v>14</v>
      </c>
      <c r="C1068" s="65" t="s">
        <v>3082</v>
      </c>
      <c r="D1068" s="66">
        <v>41254</v>
      </c>
      <c r="E1068" s="54" t="s">
        <v>3083</v>
      </c>
      <c r="F1068" s="69"/>
      <c r="G1068" s="69"/>
      <c r="H1068" s="67">
        <v>0</v>
      </c>
      <c r="I1068" s="68">
        <v>28710</v>
      </c>
      <c r="J1068" s="68"/>
    </row>
    <row r="1069" spans="1:10" ht="12.75" customHeight="1" x14ac:dyDescent="0.25">
      <c r="A1069" s="51" t="s">
        <v>3058</v>
      </c>
      <c r="B1069" s="65" t="s">
        <v>14</v>
      </c>
      <c r="C1069" s="65" t="s">
        <v>3084</v>
      </c>
      <c r="D1069" s="66">
        <v>41263</v>
      </c>
      <c r="E1069" s="54" t="s">
        <v>3085</v>
      </c>
      <c r="F1069" s="69"/>
      <c r="G1069" s="69"/>
      <c r="H1069" s="67">
        <v>0</v>
      </c>
      <c r="I1069" s="68">
        <v>26666.65</v>
      </c>
      <c r="J1069" s="68"/>
    </row>
    <row r="1070" spans="1:10" ht="12.75" customHeight="1" x14ac:dyDescent="0.25">
      <c r="A1070" s="58" t="s">
        <v>3086</v>
      </c>
      <c r="B1070" s="75"/>
      <c r="C1070" s="75"/>
      <c r="D1070" s="76"/>
      <c r="E1070" s="61"/>
      <c r="F1070" s="77"/>
      <c r="G1070" s="77"/>
      <c r="H1070" s="63">
        <f>SUM(H1056:H1069)</f>
        <v>0</v>
      </c>
      <c r="I1070" s="63">
        <f>SUM(I1056:I1069)</f>
        <v>272796.55</v>
      </c>
      <c r="J1070" s="64">
        <f>+I1070-H1070</f>
        <v>272796.55</v>
      </c>
    </row>
    <row r="1071" spans="1:10" ht="12.75" customHeight="1" x14ac:dyDescent="0.25">
      <c r="A1071" s="47" t="s">
        <v>3087</v>
      </c>
      <c r="B1071" s="47"/>
      <c r="C1071" s="47"/>
      <c r="D1071" s="47"/>
      <c r="E1071" s="47" t="s">
        <v>3088</v>
      </c>
      <c r="F1071" s="48"/>
      <c r="G1071" s="49">
        <v>0</v>
      </c>
      <c r="H1071" s="49"/>
      <c r="I1071" s="50"/>
      <c r="J1071" s="50"/>
    </row>
    <row r="1072" spans="1:10" ht="12.75" customHeight="1" x14ac:dyDescent="0.25">
      <c r="A1072" s="51" t="s">
        <v>3087</v>
      </c>
      <c r="B1072" s="65" t="s">
        <v>14</v>
      </c>
      <c r="C1072" s="65" t="s">
        <v>3089</v>
      </c>
      <c r="D1072" s="66">
        <v>41198</v>
      </c>
      <c r="E1072" s="54" t="s">
        <v>3090</v>
      </c>
      <c r="F1072" s="69"/>
      <c r="G1072" s="69"/>
      <c r="H1072" s="67">
        <v>0</v>
      </c>
      <c r="I1072" s="68">
        <v>7248.84</v>
      </c>
      <c r="J1072" s="68"/>
    </row>
    <row r="1073" spans="1:10" ht="12.75" customHeight="1" x14ac:dyDescent="0.25">
      <c r="A1073" s="51" t="s">
        <v>3087</v>
      </c>
      <c r="B1073" s="65" t="s">
        <v>14</v>
      </c>
      <c r="C1073" s="65" t="s">
        <v>3091</v>
      </c>
      <c r="D1073" s="66">
        <v>41204</v>
      </c>
      <c r="E1073" s="54" t="s">
        <v>3092</v>
      </c>
      <c r="F1073" s="69"/>
      <c r="G1073" s="69"/>
      <c r="H1073" s="67">
        <v>0</v>
      </c>
      <c r="I1073" s="68">
        <v>3380.24</v>
      </c>
      <c r="J1073" s="68"/>
    </row>
    <row r="1074" spans="1:10" ht="12.75" customHeight="1" x14ac:dyDescent="0.25">
      <c r="A1074" s="51" t="s">
        <v>3087</v>
      </c>
      <c r="B1074" s="65" t="s">
        <v>14</v>
      </c>
      <c r="C1074" s="65" t="s">
        <v>3093</v>
      </c>
      <c r="D1074" s="66">
        <v>41204</v>
      </c>
      <c r="E1074" s="54" t="s">
        <v>3094</v>
      </c>
      <c r="F1074" s="69"/>
      <c r="G1074" s="69"/>
      <c r="H1074" s="67">
        <v>0</v>
      </c>
      <c r="I1074" s="68">
        <v>32658.639999999999</v>
      </c>
      <c r="J1074" s="68"/>
    </row>
    <row r="1075" spans="1:10" ht="12.75" customHeight="1" x14ac:dyDescent="0.25">
      <c r="A1075" s="51" t="s">
        <v>3087</v>
      </c>
      <c r="B1075" s="65" t="s">
        <v>14</v>
      </c>
      <c r="C1075" s="65" t="s">
        <v>3095</v>
      </c>
      <c r="D1075" s="66">
        <v>41218</v>
      </c>
      <c r="E1075" s="54" t="s">
        <v>3096</v>
      </c>
      <c r="F1075" s="69"/>
      <c r="G1075" s="69"/>
      <c r="H1075" s="67">
        <v>0</v>
      </c>
      <c r="I1075" s="68">
        <v>28580.080000000002</v>
      </c>
      <c r="J1075" s="68"/>
    </row>
    <row r="1076" spans="1:10" ht="12.75" customHeight="1" x14ac:dyDescent="0.25">
      <c r="A1076" s="51" t="s">
        <v>3087</v>
      </c>
      <c r="B1076" s="65" t="s">
        <v>14</v>
      </c>
      <c r="C1076" s="65" t="s">
        <v>3097</v>
      </c>
      <c r="D1076" s="66">
        <v>41218</v>
      </c>
      <c r="E1076" s="54" t="s">
        <v>3098</v>
      </c>
      <c r="F1076" s="69"/>
      <c r="G1076" s="69"/>
      <c r="H1076" s="67">
        <v>0</v>
      </c>
      <c r="I1076" s="68">
        <v>29627.56</v>
      </c>
      <c r="J1076" s="68"/>
    </row>
    <row r="1077" spans="1:10" ht="12.75" customHeight="1" x14ac:dyDescent="0.25">
      <c r="A1077" s="51" t="s">
        <v>3087</v>
      </c>
      <c r="B1077" s="65" t="s">
        <v>14</v>
      </c>
      <c r="C1077" s="65" t="s">
        <v>3099</v>
      </c>
      <c r="D1077" s="66">
        <v>41218</v>
      </c>
      <c r="E1077" s="54" t="s">
        <v>3100</v>
      </c>
      <c r="F1077" s="69"/>
      <c r="G1077" s="69"/>
      <c r="H1077" s="67">
        <v>0</v>
      </c>
      <c r="I1077" s="68">
        <v>1749.28</v>
      </c>
      <c r="J1077" s="68"/>
    </row>
    <row r="1078" spans="1:10" ht="12.75" customHeight="1" x14ac:dyDescent="0.25">
      <c r="A1078" s="51" t="s">
        <v>3087</v>
      </c>
      <c r="B1078" s="65" t="s">
        <v>14</v>
      </c>
      <c r="C1078" s="65" t="s">
        <v>3101</v>
      </c>
      <c r="D1078" s="66">
        <v>41218</v>
      </c>
      <c r="E1078" s="54" t="s">
        <v>3102</v>
      </c>
      <c r="F1078" s="69"/>
      <c r="G1078" s="69"/>
      <c r="H1078" s="67">
        <v>0</v>
      </c>
      <c r="I1078" s="68">
        <v>19019.36</v>
      </c>
      <c r="J1078" s="68"/>
    </row>
    <row r="1079" spans="1:10" ht="12.75" customHeight="1" x14ac:dyDescent="0.25">
      <c r="A1079" s="51" t="s">
        <v>3087</v>
      </c>
      <c r="B1079" s="65" t="s">
        <v>14</v>
      </c>
      <c r="C1079" s="65" t="s">
        <v>3103</v>
      </c>
      <c r="D1079" s="66">
        <v>41218</v>
      </c>
      <c r="E1079" s="54" t="s">
        <v>3104</v>
      </c>
      <c r="F1079" s="69"/>
      <c r="G1079" s="69"/>
      <c r="H1079" s="67">
        <v>0</v>
      </c>
      <c r="I1079" s="68">
        <v>30160</v>
      </c>
      <c r="J1079" s="68"/>
    </row>
    <row r="1080" spans="1:10" ht="12.75" customHeight="1" x14ac:dyDescent="0.25">
      <c r="A1080" s="51" t="s">
        <v>3087</v>
      </c>
      <c r="B1080" s="65" t="s">
        <v>14</v>
      </c>
      <c r="C1080" s="65" t="s">
        <v>3105</v>
      </c>
      <c r="D1080" s="66">
        <v>41218</v>
      </c>
      <c r="E1080" s="54" t="s">
        <v>3106</v>
      </c>
      <c r="F1080" s="69"/>
      <c r="G1080" s="69"/>
      <c r="H1080" s="67">
        <v>0</v>
      </c>
      <c r="I1080" s="68">
        <v>30415.200000000001</v>
      </c>
      <c r="J1080" s="68"/>
    </row>
    <row r="1081" spans="1:10" ht="12.75" customHeight="1" x14ac:dyDescent="0.25">
      <c r="A1081" s="51" t="s">
        <v>3087</v>
      </c>
      <c r="B1081" s="65" t="s">
        <v>14</v>
      </c>
      <c r="C1081" s="65" t="s">
        <v>3107</v>
      </c>
      <c r="D1081" s="66">
        <v>41218</v>
      </c>
      <c r="E1081" s="54" t="s">
        <v>3108</v>
      </c>
      <c r="F1081" s="69"/>
      <c r="G1081" s="69"/>
      <c r="H1081" s="67">
        <v>0</v>
      </c>
      <c r="I1081" s="68">
        <v>25194.04</v>
      </c>
      <c r="J1081" s="68"/>
    </row>
    <row r="1082" spans="1:10" ht="12.75" customHeight="1" x14ac:dyDescent="0.25">
      <c r="A1082" s="51" t="s">
        <v>3087</v>
      </c>
      <c r="B1082" s="65" t="s">
        <v>14</v>
      </c>
      <c r="C1082" s="65" t="s">
        <v>3109</v>
      </c>
      <c r="D1082" s="66">
        <v>41218</v>
      </c>
      <c r="E1082" s="54" t="s">
        <v>3110</v>
      </c>
      <c r="F1082" s="69"/>
      <c r="G1082" s="69"/>
      <c r="H1082" s="67">
        <v>0</v>
      </c>
      <c r="I1082" s="68">
        <v>30160</v>
      </c>
      <c r="J1082" s="68"/>
    </row>
    <row r="1083" spans="1:10" ht="12.75" customHeight="1" x14ac:dyDescent="0.25">
      <c r="A1083" s="51" t="s">
        <v>3087</v>
      </c>
      <c r="B1083" s="65" t="s">
        <v>14</v>
      </c>
      <c r="C1083" s="65" t="s">
        <v>3111</v>
      </c>
      <c r="D1083" s="66">
        <v>41218</v>
      </c>
      <c r="E1083" s="54" t="s">
        <v>3112</v>
      </c>
      <c r="F1083" s="69"/>
      <c r="G1083" s="69"/>
      <c r="H1083" s="67">
        <v>0</v>
      </c>
      <c r="I1083" s="68">
        <v>11721.8</v>
      </c>
      <c r="J1083" s="68"/>
    </row>
    <row r="1084" spans="1:10" ht="12.75" customHeight="1" x14ac:dyDescent="0.25">
      <c r="A1084" s="51" t="s">
        <v>3087</v>
      </c>
      <c r="B1084" s="65" t="s">
        <v>14</v>
      </c>
      <c r="C1084" s="65" t="s">
        <v>3113</v>
      </c>
      <c r="D1084" s="66">
        <v>41218</v>
      </c>
      <c r="E1084" s="54" t="s">
        <v>3114</v>
      </c>
      <c r="F1084" s="69"/>
      <c r="G1084" s="69"/>
      <c r="H1084" s="67">
        <v>0</v>
      </c>
      <c r="I1084" s="68">
        <v>41296</v>
      </c>
      <c r="J1084" s="68"/>
    </row>
    <row r="1085" spans="1:10" ht="12.75" customHeight="1" x14ac:dyDescent="0.25">
      <c r="A1085" s="51" t="s">
        <v>3087</v>
      </c>
      <c r="B1085" s="65" t="s">
        <v>14</v>
      </c>
      <c r="C1085" s="65" t="s">
        <v>3115</v>
      </c>
      <c r="D1085" s="66">
        <v>41218</v>
      </c>
      <c r="E1085" s="54" t="s">
        <v>3116</v>
      </c>
      <c r="F1085" s="69"/>
      <c r="G1085" s="69"/>
      <c r="H1085" s="67">
        <v>0</v>
      </c>
      <c r="I1085" s="68">
        <v>13189.2</v>
      </c>
      <c r="J1085" s="68"/>
    </row>
    <row r="1086" spans="1:10" ht="12.75" customHeight="1" x14ac:dyDescent="0.25">
      <c r="A1086" s="51" t="s">
        <v>3087</v>
      </c>
      <c r="B1086" s="65" t="s">
        <v>14</v>
      </c>
      <c r="C1086" s="65" t="s">
        <v>3117</v>
      </c>
      <c r="D1086" s="66">
        <v>41218</v>
      </c>
      <c r="E1086" s="54" t="s">
        <v>3118</v>
      </c>
      <c r="F1086" s="69"/>
      <c r="G1086" s="69"/>
      <c r="H1086" s="67">
        <v>0</v>
      </c>
      <c r="I1086" s="68">
        <v>13456</v>
      </c>
      <c r="J1086" s="68"/>
    </row>
    <row r="1087" spans="1:10" ht="12.75" customHeight="1" x14ac:dyDescent="0.25">
      <c r="A1087" s="51" t="s">
        <v>3087</v>
      </c>
      <c r="B1087" s="65" t="s">
        <v>14</v>
      </c>
      <c r="C1087" s="65" t="s">
        <v>3119</v>
      </c>
      <c r="D1087" s="66">
        <v>41218</v>
      </c>
      <c r="E1087" s="54" t="s">
        <v>3120</v>
      </c>
      <c r="F1087" s="69"/>
      <c r="G1087" s="69"/>
      <c r="H1087" s="67">
        <v>0</v>
      </c>
      <c r="I1087" s="68">
        <v>23200</v>
      </c>
      <c r="J1087" s="68"/>
    </row>
    <row r="1088" spans="1:10" ht="12.75" customHeight="1" x14ac:dyDescent="0.25">
      <c r="A1088" s="51" t="s">
        <v>3087</v>
      </c>
      <c r="B1088" s="65" t="s">
        <v>14</v>
      </c>
      <c r="C1088" s="65" t="s">
        <v>3121</v>
      </c>
      <c r="D1088" s="66">
        <v>41218</v>
      </c>
      <c r="E1088" s="54" t="s">
        <v>3122</v>
      </c>
      <c r="F1088" s="69"/>
      <c r="G1088" s="69"/>
      <c r="H1088" s="67">
        <v>0</v>
      </c>
      <c r="I1088" s="68">
        <v>37584</v>
      </c>
      <c r="J1088" s="68"/>
    </row>
    <row r="1089" spans="1:10" ht="12.75" customHeight="1" x14ac:dyDescent="0.25">
      <c r="A1089" s="51" t="s">
        <v>3087</v>
      </c>
      <c r="B1089" s="65" t="s">
        <v>14</v>
      </c>
      <c r="C1089" s="65" t="s">
        <v>3123</v>
      </c>
      <c r="D1089" s="66">
        <v>41233</v>
      </c>
      <c r="E1089" s="54" t="s">
        <v>3124</v>
      </c>
      <c r="F1089" s="69"/>
      <c r="G1089" s="69"/>
      <c r="H1089" s="67">
        <v>0</v>
      </c>
      <c r="I1089" s="68">
        <v>12824.96</v>
      </c>
      <c r="J1089" s="68"/>
    </row>
    <row r="1090" spans="1:10" ht="12.75" customHeight="1" x14ac:dyDescent="0.25">
      <c r="A1090" s="51" t="s">
        <v>3087</v>
      </c>
      <c r="B1090" s="65" t="s">
        <v>14</v>
      </c>
      <c r="C1090" s="65" t="s">
        <v>3125</v>
      </c>
      <c r="D1090" s="66">
        <v>41233</v>
      </c>
      <c r="E1090" s="54" t="s">
        <v>3126</v>
      </c>
      <c r="F1090" s="69"/>
      <c r="G1090" s="69"/>
      <c r="H1090" s="67">
        <v>0</v>
      </c>
      <c r="I1090" s="68">
        <v>20609.72</v>
      </c>
      <c r="J1090" s="68"/>
    </row>
    <row r="1091" spans="1:10" ht="12.75" customHeight="1" x14ac:dyDescent="0.25">
      <c r="A1091" s="51" t="s">
        <v>3087</v>
      </c>
      <c r="B1091" s="65" t="s">
        <v>14</v>
      </c>
      <c r="C1091" s="65" t="s">
        <v>3127</v>
      </c>
      <c r="D1091" s="66">
        <v>41233</v>
      </c>
      <c r="E1091" s="54" t="s">
        <v>3128</v>
      </c>
      <c r="F1091" s="69"/>
      <c r="G1091" s="69"/>
      <c r="H1091" s="67">
        <v>0</v>
      </c>
      <c r="I1091" s="68">
        <v>26260.080000000002</v>
      </c>
      <c r="J1091" s="68"/>
    </row>
    <row r="1092" spans="1:10" ht="12.75" customHeight="1" x14ac:dyDescent="0.25">
      <c r="A1092" s="51" t="s">
        <v>3087</v>
      </c>
      <c r="B1092" s="65" t="s">
        <v>14</v>
      </c>
      <c r="C1092" s="65" t="s">
        <v>3129</v>
      </c>
      <c r="D1092" s="66">
        <v>41233</v>
      </c>
      <c r="E1092" s="54" t="s">
        <v>3130</v>
      </c>
      <c r="F1092" s="69"/>
      <c r="G1092" s="69"/>
      <c r="H1092" s="67">
        <v>0</v>
      </c>
      <c r="I1092" s="68">
        <v>8584</v>
      </c>
      <c r="J1092" s="68"/>
    </row>
    <row r="1093" spans="1:10" ht="12.75" customHeight="1" x14ac:dyDescent="0.25">
      <c r="A1093" s="51" t="s">
        <v>3087</v>
      </c>
      <c r="B1093" s="65" t="s">
        <v>14</v>
      </c>
      <c r="C1093" s="65" t="s">
        <v>3131</v>
      </c>
      <c r="D1093" s="66">
        <v>41233</v>
      </c>
      <c r="E1093" s="54" t="s">
        <v>3132</v>
      </c>
      <c r="F1093" s="69"/>
      <c r="G1093" s="69"/>
      <c r="H1093" s="67">
        <v>0</v>
      </c>
      <c r="I1093" s="68">
        <v>15741.2</v>
      </c>
      <c r="J1093" s="68"/>
    </row>
    <row r="1094" spans="1:10" ht="12.75" customHeight="1" x14ac:dyDescent="0.25">
      <c r="A1094" s="51" t="s">
        <v>3087</v>
      </c>
      <c r="B1094" s="65" t="s">
        <v>14</v>
      </c>
      <c r="C1094" s="65" t="s">
        <v>3133</v>
      </c>
      <c r="D1094" s="66">
        <v>41235</v>
      </c>
      <c r="E1094" s="54" t="s">
        <v>3134</v>
      </c>
      <c r="F1094" s="69"/>
      <c r="G1094" s="69"/>
      <c r="H1094" s="67">
        <v>0</v>
      </c>
      <c r="I1094" s="68">
        <v>15443.08</v>
      </c>
      <c r="J1094" s="68"/>
    </row>
    <row r="1095" spans="1:10" ht="12.75" customHeight="1" x14ac:dyDescent="0.25">
      <c r="A1095" s="51" t="s">
        <v>3087</v>
      </c>
      <c r="B1095" s="65" t="s">
        <v>14</v>
      </c>
      <c r="C1095" s="65" t="s">
        <v>3135</v>
      </c>
      <c r="D1095" s="66">
        <v>41239</v>
      </c>
      <c r="E1095" s="54" t="s">
        <v>3136</v>
      </c>
      <c r="F1095" s="69"/>
      <c r="G1095" s="69"/>
      <c r="H1095" s="67">
        <v>0</v>
      </c>
      <c r="I1095" s="68">
        <v>3634.28</v>
      </c>
      <c r="J1095" s="68"/>
    </row>
    <row r="1096" spans="1:10" ht="12.75" customHeight="1" x14ac:dyDescent="0.25">
      <c r="A1096" s="51" t="s">
        <v>3087</v>
      </c>
      <c r="B1096" s="65" t="s">
        <v>14</v>
      </c>
      <c r="C1096" s="65" t="s">
        <v>3137</v>
      </c>
      <c r="D1096" s="66">
        <v>41239</v>
      </c>
      <c r="E1096" s="54" t="s">
        <v>3138</v>
      </c>
      <c r="F1096" s="69"/>
      <c r="G1096" s="69"/>
      <c r="H1096" s="67">
        <v>0</v>
      </c>
      <c r="I1096" s="68">
        <v>30160</v>
      </c>
      <c r="J1096" s="68"/>
    </row>
    <row r="1097" spans="1:10" ht="12.75" customHeight="1" x14ac:dyDescent="0.25">
      <c r="A1097" s="51" t="s">
        <v>3087</v>
      </c>
      <c r="B1097" s="65" t="s">
        <v>14</v>
      </c>
      <c r="C1097" s="65" t="s">
        <v>3139</v>
      </c>
      <c r="D1097" s="66">
        <v>41239</v>
      </c>
      <c r="E1097" s="54" t="s">
        <v>3140</v>
      </c>
      <c r="F1097" s="69"/>
      <c r="G1097" s="69"/>
      <c r="H1097" s="67">
        <v>0</v>
      </c>
      <c r="I1097" s="68">
        <v>15950</v>
      </c>
      <c r="J1097" s="68"/>
    </row>
    <row r="1098" spans="1:10" ht="12.75" customHeight="1" x14ac:dyDescent="0.25">
      <c r="A1098" s="51" t="s">
        <v>3087</v>
      </c>
      <c r="B1098" s="65" t="s">
        <v>14</v>
      </c>
      <c r="C1098" s="65" t="s">
        <v>3141</v>
      </c>
      <c r="D1098" s="66">
        <v>41239</v>
      </c>
      <c r="E1098" s="54" t="s">
        <v>3142</v>
      </c>
      <c r="F1098" s="69"/>
      <c r="G1098" s="69"/>
      <c r="H1098" s="67">
        <v>0</v>
      </c>
      <c r="I1098" s="68">
        <v>38928.44</v>
      </c>
      <c r="J1098" s="68"/>
    </row>
    <row r="1099" spans="1:10" ht="12.75" customHeight="1" x14ac:dyDescent="0.25">
      <c r="A1099" s="51" t="s">
        <v>3087</v>
      </c>
      <c r="B1099" s="65" t="s">
        <v>14</v>
      </c>
      <c r="C1099" s="65" t="s">
        <v>3143</v>
      </c>
      <c r="D1099" s="66">
        <v>41239</v>
      </c>
      <c r="E1099" s="54" t="s">
        <v>3144</v>
      </c>
      <c r="F1099" s="69"/>
      <c r="G1099" s="69"/>
      <c r="H1099" s="67">
        <v>0</v>
      </c>
      <c r="I1099" s="68">
        <v>12169.56</v>
      </c>
      <c r="J1099" s="68"/>
    </row>
    <row r="1100" spans="1:10" ht="12.75" customHeight="1" x14ac:dyDescent="0.25">
      <c r="A1100" s="51" t="s">
        <v>3087</v>
      </c>
      <c r="B1100" s="65" t="s">
        <v>14</v>
      </c>
      <c r="C1100" s="65" t="s">
        <v>3145</v>
      </c>
      <c r="D1100" s="66">
        <v>41239</v>
      </c>
      <c r="E1100" s="54" t="s">
        <v>3146</v>
      </c>
      <c r="F1100" s="69"/>
      <c r="G1100" s="69"/>
      <c r="H1100" s="67">
        <v>0</v>
      </c>
      <c r="I1100" s="68">
        <v>14549.88</v>
      </c>
      <c r="J1100" s="68"/>
    </row>
    <row r="1101" spans="1:10" ht="12.75" customHeight="1" x14ac:dyDescent="0.25">
      <c r="A1101" s="51" t="s">
        <v>3087</v>
      </c>
      <c r="B1101" s="65" t="s">
        <v>14</v>
      </c>
      <c r="C1101" s="65" t="s">
        <v>3147</v>
      </c>
      <c r="D1101" s="66">
        <v>41239</v>
      </c>
      <c r="E1101" s="54" t="s">
        <v>3148</v>
      </c>
      <c r="F1101" s="69"/>
      <c r="G1101" s="69"/>
      <c r="H1101" s="67">
        <v>0</v>
      </c>
      <c r="I1101" s="68">
        <v>12236.84</v>
      </c>
      <c r="J1101" s="68"/>
    </row>
    <row r="1102" spans="1:10" ht="12.75" customHeight="1" x14ac:dyDescent="0.25">
      <c r="A1102" s="51" t="s">
        <v>3087</v>
      </c>
      <c r="B1102" s="65" t="s">
        <v>14</v>
      </c>
      <c r="C1102" s="65" t="s">
        <v>3149</v>
      </c>
      <c r="D1102" s="66">
        <v>41239</v>
      </c>
      <c r="E1102" s="54" t="s">
        <v>3150</v>
      </c>
      <c r="F1102" s="69"/>
      <c r="G1102" s="69"/>
      <c r="H1102" s="67">
        <v>0</v>
      </c>
      <c r="I1102" s="68">
        <v>19256</v>
      </c>
      <c r="J1102" s="68"/>
    </row>
    <row r="1103" spans="1:10" ht="12.75" customHeight="1" x14ac:dyDescent="0.25">
      <c r="A1103" s="51" t="s">
        <v>3087</v>
      </c>
      <c r="B1103" s="65" t="s">
        <v>14</v>
      </c>
      <c r="C1103" s="65" t="s">
        <v>3151</v>
      </c>
      <c r="D1103" s="66">
        <v>41239</v>
      </c>
      <c r="E1103" s="54" t="s">
        <v>3152</v>
      </c>
      <c r="F1103" s="69"/>
      <c r="G1103" s="69"/>
      <c r="H1103" s="67">
        <v>0</v>
      </c>
      <c r="I1103" s="68">
        <v>18003.2</v>
      </c>
      <c r="J1103" s="68"/>
    </row>
    <row r="1104" spans="1:10" ht="12.75" customHeight="1" x14ac:dyDescent="0.25">
      <c r="A1104" s="51" t="s">
        <v>3087</v>
      </c>
      <c r="B1104" s="65" t="s">
        <v>14</v>
      </c>
      <c r="C1104" s="65" t="s">
        <v>3153</v>
      </c>
      <c r="D1104" s="66">
        <v>41239</v>
      </c>
      <c r="E1104" s="54" t="s">
        <v>3154</v>
      </c>
      <c r="F1104" s="69"/>
      <c r="G1104" s="69"/>
      <c r="H1104" s="67">
        <v>0</v>
      </c>
      <c r="I1104" s="68">
        <v>32738.68</v>
      </c>
      <c r="J1104" s="68"/>
    </row>
    <row r="1105" spans="1:10" ht="12.75" customHeight="1" x14ac:dyDescent="0.25">
      <c r="A1105" s="51" t="s">
        <v>3087</v>
      </c>
      <c r="B1105" s="65" t="s">
        <v>14</v>
      </c>
      <c r="C1105" s="65" t="s">
        <v>3155</v>
      </c>
      <c r="D1105" s="66">
        <v>41239</v>
      </c>
      <c r="E1105" s="54" t="s">
        <v>3156</v>
      </c>
      <c r="F1105" s="69"/>
      <c r="G1105" s="69"/>
      <c r="H1105" s="67">
        <v>0</v>
      </c>
      <c r="I1105" s="68">
        <v>31575.200000000001</v>
      </c>
      <c r="J1105" s="68"/>
    </row>
    <row r="1106" spans="1:10" ht="12.75" customHeight="1" x14ac:dyDescent="0.25">
      <c r="A1106" s="51" t="s">
        <v>3087</v>
      </c>
      <c r="B1106" s="65" t="s">
        <v>14</v>
      </c>
      <c r="C1106" s="65" t="s">
        <v>3157</v>
      </c>
      <c r="D1106" s="66">
        <v>41239</v>
      </c>
      <c r="E1106" s="54" t="s">
        <v>3158</v>
      </c>
      <c r="F1106" s="69"/>
      <c r="G1106" s="69"/>
      <c r="H1106" s="67">
        <v>0</v>
      </c>
      <c r="I1106" s="68">
        <v>14435.04</v>
      </c>
      <c r="J1106" s="68"/>
    </row>
    <row r="1107" spans="1:10" ht="12.75" customHeight="1" x14ac:dyDescent="0.25">
      <c r="A1107" s="51" t="s">
        <v>3087</v>
      </c>
      <c r="B1107" s="65" t="s">
        <v>14</v>
      </c>
      <c r="C1107" s="65" t="s">
        <v>3159</v>
      </c>
      <c r="D1107" s="66">
        <v>41239</v>
      </c>
      <c r="E1107" s="54" t="s">
        <v>3160</v>
      </c>
      <c r="F1107" s="69"/>
      <c r="G1107" s="69"/>
      <c r="H1107" s="67">
        <v>0</v>
      </c>
      <c r="I1107" s="68">
        <v>28188</v>
      </c>
      <c r="J1107" s="68"/>
    </row>
    <row r="1108" spans="1:10" ht="12.75" customHeight="1" x14ac:dyDescent="0.25">
      <c r="A1108" s="51" t="s">
        <v>3087</v>
      </c>
      <c r="B1108" s="65" t="s">
        <v>14</v>
      </c>
      <c r="C1108" s="65" t="s">
        <v>3161</v>
      </c>
      <c r="D1108" s="66">
        <v>41239</v>
      </c>
      <c r="E1108" s="54" t="s">
        <v>3162</v>
      </c>
      <c r="F1108" s="69"/>
      <c r="G1108" s="69"/>
      <c r="H1108" s="67">
        <v>0</v>
      </c>
      <c r="I1108" s="68">
        <v>16714.439999999999</v>
      </c>
      <c r="J1108" s="68"/>
    </row>
    <row r="1109" spans="1:10" ht="12.75" customHeight="1" x14ac:dyDescent="0.25">
      <c r="A1109" s="51" t="s">
        <v>3087</v>
      </c>
      <c r="B1109" s="65" t="s">
        <v>14</v>
      </c>
      <c r="C1109" s="65" t="s">
        <v>3163</v>
      </c>
      <c r="D1109" s="66">
        <v>41239</v>
      </c>
      <c r="E1109" s="54" t="s">
        <v>3164</v>
      </c>
      <c r="F1109" s="69"/>
      <c r="G1109" s="69"/>
      <c r="H1109" s="67">
        <v>0</v>
      </c>
      <c r="I1109" s="68">
        <v>46607.64</v>
      </c>
      <c r="J1109" s="68"/>
    </row>
    <row r="1110" spans="1:10" ht="12.75" customHeight="1" x14ac:dyDescent="0.25">
      <c r="A1110" s="51" t="s">
        <v>3087</v>
      </c>
      <c r="B1110" s="65" t="s">
        <v>14</v>
      </c>
      <c r="C1110" s="65" t="s">
        <v>3165</v>
      </c>
      <c r="D1110" s="66">
        <v>41239</v>
      </c>
      <c r="E1110" s="54" t="s">
        <v>3166</v>
      </c>
      <c r="F1110" s="69"/>
      <c r="G1110" s="69"/>
      <c r="H1110" s="67">
        <v>0</v>
      </c>
      <c r="I1110" s="68">
        <v>7018</v>
      </c>
      <c r="J1110" s="68"/>
    </row>
    <row r="1111" spans="1:10" ht="12.75" customHeight="1" x14ac:dyDescent="0.25">
      <c r="A1111" s="51" t="s">
        <v>3087</v>
      </c>
      <c r="B1111" s="65" t="s">
        <v>14</v>
      </c>
      <c r="C1111" s="65" t="s">
        <v>3167</v>
      </c>
      <c r="D1111" s="66">
        <v>41239</v>
      </c>
      <c r="E1111" s="54" t="s">
        <v>3168</v>
      </c>
      <c r="F1111" s="69"/>
      <c r="G1111" s="69"/>
      <c r="H1111" s="67">
        <v>0</v>
      </c>
      <c r="I1111" s="68">
        <v>7853.2</v>
      </c>
      <c r="J1111" s="68"/>
    </row>
    <row r="1112" spans="1:10" ht="12.75" customHeight="1" x14ac:dyDescent="0.25">
      <c r="A1112" s="51" t="s">
        <v>3087</v>
      </c>
      <c r="B1112" s="65" t="s">
        <v>14</v>
      </c>
      <c r="C1112" s="65" t="s">
        <v>3169</v>
      </c>
      <c r="D1112" s="66">
        <v>41239</v>
      </c>
      <c r="E1112" s="54" t="s">
        <v>3170</v>
      </c>
      <c r="F1112" s="69"/>
      <c r="G1112" s="69"/>
      <c r="H1112" s="67">
        <v>0</v>
      </c>
      <c r="I1112" s="68">
        <v>12173.04</v>
      </c>
      <c r="J1112" s="68"/>
    </row>
    <row r="1113" spans="1:10" ht="12.75" customHeight="1" x14ac:dyDescent="0.25">
      <c r="A1113" s="51" t="s">
        <v>3087</v>
      </c>
      <c r="B1113" s="65" t="s">
        <v>14</v>
      </c>
      <c r="C1113" s="65" t="s">
        <v>3171</v>
      </c>
      <c r="D1113" s="66">
        <v>41239</v>
      </c>
      <c r="E1113" s="54" t="s">
        <v>3172</v>
      </c>
      <c r="F1113" s="69"/>
      <c r="G1113" s="69"/>
      <c r="H1113" s="67">
        <v>0</v>
      </c>
      <c r="I1113" s="68">
        <v>41760</v>
      </c>
      <c r="J1113" s="68"/>
    </row>
    <row r="1114" spans="1:10" ht="12.75" customHeight="1" x14ac:dyDescent="0.25">
      <c r="A1114" s="51" t="s">
        <v>3087</v>
      </c>
      <c r="B1114" s="65" t="s">
        <v>14</v>
      </c>
      <c r="C1114" s="65" t="s">
        <v>3173</v>
      </c>
      <c r="D1114" s="66">
        <v>41239</v>
      </c>
      <c r="E1114" s="54" t="s">
        <v>3174</v>
      </c>
      <c r="F1114" s="69"/>
      <c r="G1114" s="69"/>
      <c r="H1114" s="67">
        <v>0</v>
      </c>
      <c r="I1114" s="68">
        <v>32633.119999999999</v>
      </c>
      <c r="J1114" s="68"/>
    </row>
    <row r="1115" spans="1:10" ht="12.75" customHeight="1" x14ac:dyDescent="0.25">
      <c r="A1115" s="51" t="s">
        <v>3087</v>
      </c>
      <c r="B1115" s="65" t="s">
        <v>14</v>
      </c>
      <c r="C1115" s="65" t="s">
        <v>3175</v>
      </c>
      <c r="D1115" s="66">
        <v>41239</v>
      </c>
      <c r="E1115" s="54" t="s">
        <v>3176</v>
      </c>
      <c r="F1115" s="69"/>
      <c r="G1115" s="69"/>
      <c r="H1115" s="67">
        <v>0</v>
      </c>
      <c r="I1115" s="68">
        <v>13334.2</v>
      </c>
      <c r="J1115" s="68"/>
    </row>
    <row r="1116" spans="1:10" ht="12.75" customHeight="1" x14ac:dyDescent="0.25">
      <c r="A1116" s="51" t="s">
        <v>3087</v>
      </c>
      <c r="B1116" s="65" t="s">
        <v>14</v>
      </c>
      <c r="C1116" s="65" t="s">
        <v>3177</v>
      </c>
      <c r="D1116" s="66">
        <v>41639</v>
      </c>
      <c r="E1116" s="54" t="s">
        <v>3178</v>
      </c>
      <c r="F1116" s="69"/>
      <c r="G1116" s="69"/>
      <c r="H1116" s="67">
        <v>0</v>
      </c>
      <c r="I1116" s="68">
        <v>26177.72</v>
      </c>
      <c r="J1116" s="68"/>
    </row>
    <row r="1117" spans="1:10" ht="12.75" customHeight="1" x14ac:dyDescent="0.25">
      <c r="A1117" s="51" t="s">
        <v>3087</v>
      </c>
      <c r="B1117" s="65" t="s">
        <v>14</v>
      </c>
      <c r="C1117" s="65" t="s">
        <v>3179</v>
      </c>
      <c r="D1117" s="66">
        <v>41639</v>
      </c>
      <c r="E1117" s="54" t="s">
        <v>3180</v>
      </c>
      <c r="F1117" s="69"/>
      <c r="G1117" s="69"/>
      <c r="H1117" s="67">
        <v>0</v>
      </c>
      <c r="I1117" s="68">
        <v>9595.52</v>
      </c>
      <c r="J1117" s="68"/>
    </row>
    <row r="1118" spans="1:10" ht="12.75" customHeight="1" x14ac:dyDescent="0.25">
      <c r="A1118" s="51" t="s">
        <v>3087</v>
      </c>
      <c r="B1118" s="65" t="s">
        <v>14</v>
      </c>
      <c r="C1118" s="65" t="s">
        <v>107</v>
      </c>
      <c r="D1118" s="66">
        <v>41639</v>
      </c>
      <c r="E1118" s="54" t="s">
        <v>3181</v>
      </c>
      <c r="F1118" s="69"/>
      <c r="G1118" s="69"/>
      <c r="H1118" s="67">
        <v>0</v>
      </c>
      <c r="I1118" s="68">
        <v>1523.08</v>
      </c>
      <c r="J1118" s="68"/>
    </row>
    <row r="1119" spans="1:10" ht="12.75" customHeight="1" x14ac:dyDescent="0.25">
      <c r="A1119" s="51" t="s">
        <v>3087</v>
      </c>
      <c r="B1119" s="65" t="s">
        <v>14</v>
      </c>
      <c r="C1119" s="65" t="s">
        <v>3182</v>
      </c>
      <c r="D1119" s="66">
        <v>41639</v>
      </c>
      <c r="E1119" s="54" t="s">
        <v>3183</v>
      </c>
      <c r="F1119" s="69"/>
      <c r="G1119" s="69"/>
      <c r="H1119" s="67">
        <v>0</v>
      </c>
      <c r="I1119" s="68">
        <v>17375.64</v>
      </c>
      <c r="J1119" s="68"/>
    </row>
    <row r="1120" spans="1:10" ht="12.75" customHeight="1" x14ac:dyDescent="0.25">
      <c r="A1120" s="51" t="s">
        <v>3087</v>
      </c>
      <c r="B1120" s="65" t="s">
        <v>14</v>
      </c>
      <c r="C1120" s="65" t="s">
        <v>3184</v>
      </c>
      <c r="D1120" s="66">
        <v>41639</v>
      </c>
      <c r="E1120" s="54" t="s">
        <v>3185</v>
      </c>
      <c r="F1120" s="69"/>
      <c r="G1120" s="69"/>
      <c r="H1120" s="67">
        <v>0</v>
      </c>
      <c r="I1120" s="68">
        <v>13901.44</v>
      </c>
      <c r="J1120" s="68"/>
    </row>
    <row r="1121" spans="1:10" ht="12.75" customHeight="1" x14ac:dyDescent="0.25">
      <c r="A1121" s="51" t="s">
        <v>3087</v>
      </c>
      <c r="B1121" s="65" t="s">
        <v>14</v>
      </c>
      <c r="C1121" s="65" t="s">
        <v>109</v>
      </c>
      <c r="D1121" s="66">
        <v>41639</v>
      </c>
      <c r="E1121" s="54" t="s">
        <v>3186</v>
      </c>
      <c r="F1121" s="69"/>
      <c r="G1121" s="69"/>
      <c r="H1121" s="67">
        <v>0</v>
      </c>
      <c r="I1121" s="68">
        <v>24672.04</v>
      </c>
      <c r="J1121" s="68"/>
    </row>
    <row r="1122" spans="1:10" ht="12.75" customHeight="1" x14ac:dyDescent="0.25">
      <c r="A1122" s="51" t="s">
        <v>3087</v>
      </c>
      <c r="B1122" s="65" t="s">
        <v>14</v>
      </c>
      <c r="C1122" s="65" t="s">
        <v>3187</v>
      </c>
      <c r="D1122" s="66">
        <v>41639</v>
      </c>
      <c r="E1122" s="54" t="s">
        <v>3188</v>
      </c>
      <c r="F1122" s="69"/>
      <c r="G1122" s="69"/>
      <c r="H1122" s="67">
        <v>0</v>
      </c>
      <c r="I1122" s="68">
        <v>14578.57</v>
      </c>
      <c r="J1122" s="68"/>
    </row>
    <row r="1123" spans="1:10" ht="12.75" customHeight="1" x14ac:dyDescent="0.25">
      <c r="A1123" s="51" t="s">
        <v>3087</v>
      </c>
      <c r="B1123" s="65" t="s">
        <v>14</v>
      </c>
      <c r="C1123" s="65" t="s">
        <v>2786</v>
      </c>
      <c r="D1123" s="66">
        <v>41639</v>
      </c>
      <c r="E1123" s="54" t="s">
        <v>3189</v>
      </c>
      <c r="F1123" s="69"/>
      <c r="G1123" s="69"/>
      <c r="H1123" s="67">
        <v>0</v>
      </c>
      <c r="I1123" s="68">
        <v>9752.1200000000008</v>
      </c>
      <c r="J1123" s="68"/>
    </row>
    <row r="1124" spans="1:10" ht="12.75" customHeight="1" x14ac:dyDescent="0.25">
      <c r="A1124" s="51" t="s">
        <v>3087</v>
      </c>
      <c r="B1124" s="65" t="s">
        <v>14</v>
      </c>
      <c r="C1124" s="65" t="s">
        <v>3190</v>
      </c>
      <c r="D1124" s="66">
        <v>41639</v>
      </c>
      <c r="E1124" s="54" t="s">
        <v>3191</v>
      </c>
      <c r="F1124" s="69"/>
      <c r="G1124" s="69"/>
      <c r="H1124" s="67">
        <v>0</v>
      </c>
      <c r="I1124" s="68">
        <v>13511.68</v>
      </c>
      <c r="J1124" s="68"/>
    </row>
    <row r="1125" spans="1:10" ht="12.75" customHeight="1" x14ac:dyDescent="0.25">
      <c r="A1125" s="51" t="s">
        <v>3087</v>
      </c>
      <c r="B1125" s="65" t="s">
        <v>14</v>
      </c>
      <c r="C1125" s="65" t="s">
        <v>3192</v>
      </c>
      <c r="D1125" s="66">
        <v>41639</v>
      </c>
      <c r="E1125" s="54" t="s">
        <v>3193</v>
      </c>
      <c r="F1125" s="69"/>
      <c r="G1125" s="69"/>
      <c r="H1125" s="67">
        <v>0</v>
      </c>
      <c r="I1125" s="68">
        <v>9293.92</v>
      </c>
      <c r="J1125" s="68"/>
    </row>
    <row r="1126" spans="1:10" ht="12.75" customHeight="1" x14ac:dyDescent="0.25">
      <c r="A1126" s="51" t="s">
        <v>3087</v>
      </c>
      <c r="B1126" s="65" t="s">
        <v>14</v>
      </c>
      <c r="C1126" s="65" t="s">
        <v>3091</v>
      </c>
      <c r="D1126" s="66">
        <v>41639</v>
      </c>
      <c r="E1126" s="54" t="s">
        <v>3194</v>
      </c>
      <c r="F1126" s="69"/>
      <c r="G1126" s="69"/>
      <c r="H1126" s="67">
        <v>0</v>
      </c>
      <c r="I1126" s="68">
        <v>16550.88</v>
      </c>
      <c r="J1126" s="68"/>
    </row>
    <row r="1127" spans="1:10" ht="12.75" customHeight="1" x14ac:dyDescent="0.25">
      <c r="A1127" s="51" t="s">
        <v>3087</v>
      </c>
      <c r="B1127" s="65" t="s">
        <v>14</v>
      </c>
      <c r="C1127" s="65" t="s">
        <v>3195</v>
      </c>
      <c r="D1127" s="66">
        <v>41639</v>
      </c>
      <c r="E1127" s="54" t="s">
        <v>3196</v>
      </c>
      <c r="F1127" s="69"/>
      <c r="G1127" s="69"/>
      <c r="H1127" s="67">
        <v>0</v>
      </c>
      <c r="I1127" s="68">
        <v>10991</v>
      </c>
      <c r="J1127" s="68"/>
    </row>
    <row r="1128" spans="1:10" ht="12.75" customHeight="1" x14ac:dyDescent="0.25">
      <c r="A1128" s="58" t="s">
        <v>3197</v>
      </c>
      <c r="B1128" s="75"/>
      <c r="C1128" s="75"/>
      <c r="D1128" s="76"/>
      <c r="E1128" s="61"/>
      <c r="F1128" s="77"/>
      <c r="G1128" s="77"/>
      <c r="H1128" s="63">
        <f>SUM(H1072:H1127)</f>
        <v>0</v>
      </c>
      <c r="I1128" s="63">
        <f>SUM(I1072:I1127)</f>
        <v>1095945.6499999997</v>
      </c>
      <c r="J1128" s="64">
        <f>+I1128-H1128</f>
        <v>1095945.6499999997</v>
      </c>
    </row>
    <row r="1129" spans="1:10" ht="12.75" customHeight="1" x14ac:dyDescent="0.25">
      <c r="A1129" s="47" t="s">
        <v>3198</v>
      </c>
      <c r="B1129" s="47"/>
      <c r="C1129" s="47"/>
      <c r="D1129" s="47"/>
      <c r="E1129" s="47" t="s">
        <v>3199</v>
      </c>
      <c r="F1129" s="48"/>
      <c r="G1129" s="49">
        <v>0</v>
      </c>
      <c r="H1129" s="49"/>
      <c r="I1129" s="50"/>
      <c r="J1129" s="50"/>
    </row>
    <row r="1130" spans="1:10" ht="12.75" customHeight="1" x14ac:dyDescent="0.25">
      <c r="A1130" s="51" t="s">
        <v>3198</v>
      </c>
      <c r="B1130" s="65" t="s">
        <v>14</v>
      </c>
      <c r="C1130" s="65" t="s">
        <v>3200</v>
      </c>
      <c r="D1130" s="66">
        <v>41638</v>
      </c>
      <c r="E1130" s="54" t="s">
        <v>3201</v>
      </c>
      <c r="F1130" s="69"/>
      <c r="G1130" s="69"/>
      <c r="H1130" s="67">
        <v>0</v>
      </c>
      <c r="I1130" s="68">
        <v>46400</v>
      </c>
      <c r="J1130" s="68"/>
    </row>
    <row r="1131" spans="1:10" ht="12.75" customHeight="1" x14ac:dyDescent="0.25">
      <c r="A1131" s="58" t="s">
        <v>3202</v>
      </c>
      <c r="B1131" s="75"/>
      <c r="C1131" s="75"/>
      <c r="D1131" s="76"/>
      <c r="E1131" s="61"/>
      <c r="F1131" s="79"/>
      <c r="G1131" s="79"/>
      <c r="H1131" s="63">
        <f>SUM(H1130)</f>
        <v>0</v>
      </c>
      <c r="I1131" s="63">
        <f>SUM(I1130)</f>
        <v>46400</v>
      </c>
      <c r="J1131" s="64">
        <f>+I1131-H1131</f>
        <v>46400</v>
      </c>
    </row>
    <row r="1132" spans="1:10" ht="12.75" customHeight="1" x14ac:dyDescent="0.25">
      <c r="A1132" s="47" t="s">
        <v>3203</v>
      </c>
      <c r="B1132" s="47"/>
      <c r="C1132" s="47"/>
      <c r="D1132" s="47"/>
      <c r="E1132" s="47" t="s">
        <v>3204</v>
      </c>
      <c r="F1132" s="48"/>
      <c r="G1132" s="49">
        <v>0</v>
      </c>
      <c r="H1132" s="49"/>
      <c r="I1132" s="50"/>
      <c r="J1132" s="50"/>
    </row>
    <row r="1133" spans="1:10" ht="12.75" customHeight="1" x14ac:dyDescent="0.25">
      <c r="A1133" s="51" t="s">
        <v>3203</v>
      </c>
      <c r="B1133" s="65" t="s">
        <v>14</v>
      </c>
      <c r="C1133" s="65" t="s">
        <v>3205</v>
      </c>
      <c r="D1133" s="66">
        <v>41110</v>
      </c>
      <c r="E1133" s="54" t="s">
        <v>3206</v>
      </c>
      <c r="F1133" s="69"/>
      <c r="G1133" s="69"/>
      <c r="H1133" s="67">
        <v>0</v>
      </c>
      <c r="I1133" s="68">
        <v>65563.199999999997</v>
      </c>
      <c r="J1133" s="68"/>
    </row>
    <row r="1134" spans="1:10" ht="12.75" customHeight="1" x14ac:dyDescent="0.25">
      <c r="A1134" s="58" t="s">
        <v>3207</v>
      </c>
      <c r="B1134" s="75"/>
      <c r="C1134" s="75"/>
      <c r="D1134" s="76"/>
      <c r="E1134" s="61"/>
      <c r="F1134" s="79"/>
      <c r="G1134" s="79"/>
      <c r="H1134" s="63">
        <f>SUM(H1133)</f>
        <v>0</v>
      </c>
      <c r="I1134" s="63">
        <f>SUM(I1133)</f>
        <v>65563.199999999997</v>
      </c>
      <c r="J1134" s="64">
        <f>+I1134-H1134</f>
        <v>65563.199999999997</v>
      </c>
    </row>
    <row r="1135" spans="1:10" ht="12.75" customHeight="1" x14ac:dyDescent="0.25">
      <c r="A1135" s="47" t="s">
        <v>3208</v>
      </c>
      <c r="B1135" s="47"/>
      <c r="C1135" s="47"/>
      <c r="D1135" s="47"/>
      <c r="E1135" s="47" t="s">
        <v>3209</v>
      </c>
      <c r="F1135" s="48"/>
      <c r="G1135" s="49">
        <v>0</v>
      </c>
      <c r="H1135" s="49"/>
      <c r="I1135" s="50"/>
      <c r="J1135" s="50"/>
    </row>
    <row r="1136" spans="1:10" ht="12.75" customHeight="1" x14ac:dyDescent="0.25">
      <c r="A1136" s="51" t="s">
        <v>3208</v>
      </c>
      <c r="B1136" s="65" t="s">
        <v>14</v>
      </c>
      <c r="C1136" s="65" t="s">
        <v>3210</v>
      </c>
      <c r="D1136" s="66">
        <v>40833</v>
      </c>
      <c r="E1136" s="54" t="s">
        <v>3211</v>
      </c>
      <c r="F1136" s="69"/>
      <c r="G1136" s="69"/>
      <c r="H1136" s="67">
        <v>0</v>
      </c>
      <c r="I1136" s="68">
        <v>96000</v>
      </c>
      <c r="J1136" s="68"/>
    </row>
    <row r="1137" spans="1:10" ht="12.75" customHeight="1" x14ac:dyDescent="0.25">
      <c r="A1137" s="58" t="s">
        <v>3212</v>
      </c>
      <c r="B1137" s="75"/>
      <c r="C1137" s="75"/>
      <c r="D1137" s="76"/>
      <c r="E1137" s="61"/>
      <c r="F1137" s="79"/>
      <c r="G1137" s="79"/>
      <c r="H1137" s="63">
        <f>SUM(H1136)</f>
        <v>0</v>
      </c>
      <c r="I1137" s="63">
        <f>SUM(I1136)</f>
        <v>96000</v>
      </c>
      <c r="J1137" s="64">
        <f>+I1137-H1137</f>
        <v>96000</v>
      </c>
    </row>
    <row r="1138" spans="1:10" ht="12.75" customHeight="1" x14ac:dyDescent="0.25">
      <c r="A1138" s="47" t="s">
        <v>3213</v>
      </c>
      <c r="B1138" s="47"/>
      <c r="C1138" s="47"/>
      <c r="D1138" s="47"/>
      <c r="E1138" s="47" t="s">
        <v>3214</v>
      </c>
      <c r="F1138" s="48"/>
      <c r="G1138" s="49">
        <v>0</v>
      </c>
      <c r="H1138" s="49"/>
      <c r="I1138" s="50"/>
      <c r="J1138" s="50"/>
    </row>
    <row r="1139" spans="1:10" ht="12.75" customHeight="1" x14ac:dyDescent="0.25">
      <c r="A1139" s="51" t="s">
        <v>3213</v>
      </c>
      <c r="B1139" s="65" t="s">
        <v>14</v>
      </c>
      <c r="C1139" s="65" t="s">
        <v>3215</v>
      </c>
      <c r="D1139" s="66">
        <v>41039</v>
      </c>
      <c r="E1139" s="54" t="s">
        <v>3216</v>
      </c>
      <c r="F1139" s="69"/>
      <c r="G1139" s="69"/>
      <c r="H1139" s="67">
        <v>0</v>
      </c>
      <c r="I1139" s="68">
        <v>46400</v>
      </c>
      <c r="J1139" s="68"/>
    </row>
    <row r="1140" spans="1:10" ht="12.75" customHeight="1" x14ac:dyDescent="0.25">
      <c r="A1140" s="51" t="s">
        <v>3213</v>
      </c>
      <c r="B1140" s="65" t="s">
        <v>14</v>
      </c>
      <c r="C1140" s="65" t="s">
        <v>3217</v>
      </c>
      <c r="D1140" s="66">
        <v>41039</v>
      </c>
      <c r="E1140" s="54" t="s">
        <v>3218</v>
      </c>
      <c r="F1140" s="69"/>
      <c r="G1140" s="69"/>
      <c r="H1140" s="67">
        <v>0</v>
      </c>
      <c r="I1140" s="68">
        <v>46400</v>
      </c>
      <c r="J1140" s="68"/>
    </row>
    <row r="1141" spans="1:10" ht="12.75" customHeight="1" x14ac:dyDescent="0.25">
      <c r="A1141" s="51" t="s">
        <v>3213</v>
      </c>
      <c r="B1141" s="65" t="s">
        <v>14</v>
      </c>
      <c r="C1141" s="65" t="s">
        <v>3219</v>
      </c>
      <c r="D1141" s="66">
        <v>41051</v>
      </c>
      <c r="E1141" s="54" t="s">
        <v>3220</v>
      </c>
      <c r="F1141" s="69"/>
      <c r="G1141" s="69"/>
      <c r="H1141" s="67">
        <v>0</v>
      </c>
      <c r="I1141" s="68">
        <v>78880</v>
      </c>
      <c r="J1141" s="68"/>
    </row>
    <row r="1142" spans="1:10" ht="12.75" customHeight="1" x14ac:dyDescent="0.25">
      <c r="A1142" s="58" t="s">
        <v>3221</v>
      </c>
      <c r="B1142" s="75"/>
      <c r="C1142" s="75"/>
      <c r="D1142" s="76"/>
      <c r="E1142" s="61"/>
      <c r="F1142" s="79"/>
      <c r="G1142" s="79"/>
      <c r="H1142" s="63">
        <f>SUM(H1139:H1141)</f>
        <v>0</v>
      </c>
      <c r="I1142" s="63">
        <f>SUM(I1139:I1141)</f>
        <v>171680</v>
      </c>
      <c r="J1142" s="64">
        <f>+I1142-H1142</f>
        <v>171680</v>
      </c>
    </row>
    <row r="1143" spans="1:10" ht="12.75" customHeight="1" x14ac:dyDescent="0.25">
      <c r="A1143" s="47" t="s">
        <v>3222</v>
      </c>
      <c r="B1143" s="47"/>
      <c r="C1143" s="47"/>
      <c r="D1143" s="47"/>
      <c r="E1143" s="47" t="s">
        <v>3223</v>
      </c>
      <c r="F1143" s="48"/>
      <c r="G1143" s="49">
        <v>0</v>
      </c>
      <c r="H1143" s="49"/>
      <c r="I1143" s="50"/>
      <c r="J1143" s="50"/>
    </row>
    <row r="1144" spans="1:10" ht="12.75" customHeight="1" x14ac:dyDescent="0.25">
      <c r="A1144" s="51" t="s">
        <v>3222</v>
      </c>
      <c r="B1144" s="65" t="s">
        <v>14</v>
      </c>
      <c r="C1144" s="65" t="s">
        <v>3224</v>
      </c>
      <c r="D1144" s="66">
        <v>40862</v>
      </c>
      <c r="E1144" s="54" t="s">
        <v>3225</v>
      </c>
      <c r="F1144" s="69"/>
      <c r="G1144" s="69"/>
      <c r="H1144" s="67">
        <v>0</v>
      </c>
      <c r="I1144" s="68">
        <v>60000</v>
      </c>
      <c r="J1144" s="68"/>
    </row>
    <row r="1145" spans="1:10" ht="12.75" customHeight="1" x14ac:dyDescent="0.25">
      <c r="A1145" s="58" t="s">
        <v>3226</v>
      </c>
      <c r="B1145" s="75"/>
      <c r="C1145" s="75"/>
      <c r="D1145" s="76"/>
      <c r="E1145" s="61"/>
      <c r="F1145" s="79"/>
      <c r="G1145" s="79"/>
      <c r="H1145" s="63">
        <f>SUM(H1144)</f>
        <v>0</v>
      </c>
      <c r="I1145" s="63">
        <f>SUM(I1144)</f>
        <v>60000</v>
      </c>
      <c r="J1145" s="64">
        <f>+I1145-H1145</f>
        <v>60000</v>
      </c>
    </row>
    <row r="1146" spans="1:10" ht="12.75" customHeight="1" x14ac:dyDescent="0.25">
      <c r="A1146" s="47" t="s">
        <v>3227</v>
      </c>
      <c r="B1146" s="47"/>
      <c r="C1146" s="47"/>
      <c r="D1146" s="47"/>
      <c r="E1146" s="47" t="s">
        <v>3228</v>
      </c>
      <c r="F1146" s="48"/>
      <c r="G1146" s="49">
        <v>0</v>
      </c>
      <c r="H1146" s="49"/>
      <c r="I1146" s="50"/>
      <c r="J1146" s="50"/>
    </row>
    <row r="1147" spans="1:10" ht="12.75" customHeight="1" x14ac:dyDescent="0.25">
      <c r="A1147" s="51" t="s">
        <v>3227</v>
      </c>
      <c r="B1147" s="65" t="s">
        <v>14</v>
      </c>
      <c r="C1147" s="65" t="s">
        <v>3229</v>
      </c>
      <c r="D1147" s="66">
        <v>40864</v>
      </c>
      <c r="E1147" s="54" t="s">
        <v>3230</v>
      </c>
      <c r="F1147" s="69"/>
      <c r="G1147" s="69"/>
      <c r="H1147" s="67">
        <v>0</v>
      </c>
      <c r="I1147" s="68">
        <v>54984</v>
      </c>
      <c r="J1147" s="68"/>
    </row>
    <row r="1148" spans="1:10" ht="12.75" customHeight="1" x14ac:dyDescent="0.25">
      <c r="A1148" s="58" t="s">
        <v>3231</v>
      </c>
      <c r="B1148" s="75"/>
      <c r="C1148" s="75"/>
      <c r="D1148" s="76"/>
      <c r="E1148" s="61"/>
      <c r="F1148" s="77"/>
      <c r="G1148" s="77"/>
      <c r="H1148" s="63">
        <f>SUM(H1147)</f>
        <v>0</v>
      </c>
      <c r="I1148" s="63">
        <f>SUM(I1147)</f>
        <v>54984</v>
      </c>
      <c r="J1148" s="64">
        <f>+I1148-H1148</f>
        <v>54984</v>
      </c>
    </row>
    <row r="1149" spans="1:10" ht="12.75" customHeight="1" x14ac:dyDescent="0.25">
      <c r="A1149" s="47" t="s">
        <v>3232</v>
      </c>
      <c r="B1149" s="47"/>
      <c r="C1149" s="47"/>
      <c r="D1149" s="47"/>
      <c r="E1149" s="47" t="s">
        <v>3233</v>
      </c>
      <c r="F1149" s="48"/>
      <c r="G1149" s="49">
        <v>0</v>
      </c>
      <c r="H1149" s="49"/>
      <c r="I1149" s="50"/>
      <c r="J1149" s="50"/>
    </row>
    <row r="1150" spans="1:10" ht="12.75" customHeight="1" x14ac:dyDescent="0.25">
      <c r="A1150" s="51" t="s">
        <v>3232</v>
      </c>
      <c r="B1150" s="65" t="s">
        <v>14</v>
      </c>
      <c r="C1150" s="65" t="s">
        <v>3234</v>
      </c>
      <c r="D1150" s="66">
        <v>40876</v>
      </c>
      <c r="E1150" s="54" t="s">
        <v>3235</v>
      </c>
      <c r="F1150" s="69"/>
      <c r="G1150" s="69"/>
      <c r="H1150" s="67">
        <v>0</v>
      </c>
      <c r="I1150" s="68">
        <v>107938</v>
      </c>
      <c r="J1150" s="68"/>
    </row>
    <row r="1151" spans="1:10" ht="12.75" customHeight="1" x14ac:dyDescent="0.25">
      <c r="A1151" s="58" t="s">
        <v>3236</v>
      </c>
      <c r="B1151" s="75"/>
      <c r="C1151" s="75"/>
      <c r="D1151" s="76"/>
      <c r="E1151" s="61"/>
      <c r="F1151" s="77"/>
      <c r="G1151" s="77"/>
      <c r="H1151" s="63">
        <f>SUM(H1150)</f>
        <v>0</v>
      </c>
      <c r="I1151" s="63">
        <f>SUM(I1150)</f>
        <v>107938</v>
      </c>
      <c r="J1151" s="64">
        <f>+I1151-H1151</f>
        <v>107938</v>
      </c>
    </row>
    <row r="1152" spans="1:10" ht="12.75" customHeight="1" x14ac:dyDescent="0.25">
      <c r="A1152" s="47" t="s">
        <v>3237</v>
      </c>
      <c r="B1152" s="47"/>
      <c r="C1152" s="47"/>
      <c r="D1152" s="47"/>
      <c r="E1152" s="47" t="s">
        <v>3238</v>
      </c>
      <c r="F1152" s="48"/>
      <c r="G1152" s="49">
        <v>0</v>
      </c>
      <c r="H1152" s="49"/>
      <c r="I1152" s="50"/>
      <c r="J1152" s="50"/>
    </row>
    <row r="1153" spans="1:10" ht="12.75" customHeight="1" x14ac:dyDescent="0.25">
      <c r="A1153" s="51" t="s">
        <v>3237</v>
      </c>
      <c r="B1153" s="65" t="s">
        <v>14</v>
      </c>
      <c r="C1153" s="65" t="s">
        <v>3239</v>
      </c>
      <c r="D1153" s="66">
        <v>41270</v>
      </c>
      <c r="E1153" s="54" t="s">
        <v>3240</v>
      </c>
      <c r="F1153" s="69"/>
      <c r="G1153" s="69"/>
      <c r="H1153" s="67">
        <v>0</v>
      </c>
      <c r="I1153" s="68">
        <v>576520</v>
      </c>
      <c r="J1153" s="68"/>
    </row>
    <row r="1154" spans="1:10" ht="12.75" customHeight="1" x14ac:dyDescent="0.25">
      <c r="A1154" s="51" t="s">
        <v>3237</v>
      </c>
      <c r="B1154" s="65" t="s">
        <v>14</v>
      </c>
      <c r="C1154" s="65" t="s">
        <v>3241</v>
      </c>
      <c r="D1154" s="66">
        <v>41270</v>
      </c>
      <c r="E1154" s="54" t="s">
        <v>3242</v>
      </c>
      <c r="F1154" s="69"/>
      <c r="G1154" s="69"/>
      <c r="H1154" s="67">
        <v>0</v>
      </c>
      <c r="I1154" s="68">
        <v>577680</v>
      </c>
      <c r="J1154" s="68"/>
    </row>
    <row r="1155" spans="1:10" ht="12.75" customHeight="1" x14ac:dyDescent="0.25">
      <c r="A1155" s="51" t="s">
        <v>3237</v>
      </c>
      <c r="B1155" s="65" t="s">
        <v>428</v>
      </c>
      <c r="C1155" s="65" t="s">
        <v>1633</v>
      </c>
      <c r="D1155" s="66">
        <v>41274</v>
      </c>
      <c r="E1155" s="54" t="s">
        <v>3243</v>
      </c>
      <c r="F1155" s="51" t="s">
        <v>3244</v>
      </c>
      <c r="G1155" s="51"/>
      <c r="H1155" s="67">
        <v>0</v>
      </c>
      <c r="I1155" s="68">
        <v>590509.6</v>
      </c>
      <c r="J1155" s="68"/>
    </row>
    <row r="1156" spans="1:10" ht="12.75" customHeight="1" x14ac:dyDescent="0.25">
      <c r="A1156" s="51" t="s">
        <v>3237</v>
      </c>
      <c r="B1156" s="65" t="s">
        <v>428</v>
      </c>
      <c r="C1156" s="65" t="s">
        <v>1649</v>
      </c>
      <c r="D1156" s="66">
        <v>41274</v>
      </c>
      <c r="E1156" s="54" t="s">
        <v>3245</v>
      </c>
      <c r="F1156" s="51" t="s">
        <v>3246</v>
      </c>
      <c r="G1156" s="51"/>
      <c r="H1156" s="67">
        <v>0</v>
      </c>
      <c r="I1156" s="68">
        <v>498800</v>
      </c>
      <c r="J1156" s="68"/>
    </row>
    <row r="1157" spans="1:10" ht="12.75" customHeight="1" x14ac:dyDescent="0.25">
      <c r="A1157" s="58" t="s">
        <v>3247</v>
      </c>
      <c r="B1157" s="75"/>
      <c r="C1157" s="75"/>
      <c r="D1157" s="76"/>
      <c r="E1157" s="61"/>
      <c r="F1157" s="79"/>
      <c r="G1157" s="79"/>
      <c r="H1157" s="63">
        <f>SUM(H1153:H1156)</f>
        <v>0</v>
      </c>
      <c r="I1157" s="63">
        <f>SUM(I1153:I1156)</f>
        <v>2243509.6</v>
      </c>
      <c r="J1157" s="64">
        <f>+I1157-H1157</f>
        <v>2243509.6</v>
      </c>
    </row>
    <row r="1158" spans="1:10" ht="12.75" customHeight="1" x14ac:dyDescent="0.25">
      <c r="A1158" s="47" t="s">
        <v>3248</v>
      </c>
      <c r="B1158" s="47"/>
      <c r="C1158" s="47"/>
      <c r="D1158" s="47"/>
      <c r="E1158" s="47" t="s">
        <v>3249</v>
      </c>
      <c r="F1158" s="48"/>
      <c r="G1158" s="49">
        <v>0</v>
      </c>
      <c r="H1158" s="49"/>
      <c r="I1158" s="50"/>
      <c r="J1158" s="50"/>
    </row>
    <row r="1159" spans="1:10" ht="12.75" customHeight="1" x14ac:dyDescent="0.25">
      <c r="A1159" s="51" t="s">
        <v>3248</v>
      </c>
      <c r="B1159" s="65" t="s">
        <v>14</v>
      </c>
      <c r="C1159" s="65" t="s">
        <v>3250</v>
      </c>
      <c r="D1159" s="66">
        <v>41072</v>
      </c>
      <c r="E1159" s="54" t="s">
        <v>3251</v>
      </c>
      <c r="F1159" s="69"/>
      <c r="G1159" s="69"/>
      <c r="H1159" s="67">
        <v>0</v>
      </c>
      <c r="I1159" s="68">
        <v>17993.400000000001</v>
      </c>
      <c r="J1159" s="68"/>
    </row>
    <row r="1160" spans="1:10" ht="12.75" customHeight="1" x14ac:dyDescent="0.25">
      <c r="A1160" s="51" t="s">
        <v>3248</v>
      </c>
      <c r="B1160" s="65" t="s">
        <v>14</v>
      </c>
      <c r="C1160" s="65" t="s">
        <v>3252</v>
      </c>
      <c r="D1160" s="66">
        <v>41088</v>
      </c>
      <c r="E1160" s="54" t="s">
        <v>3253</v>
      </c>
      <c r="F1160" s="69"/>
      <c r="G1160" s="69"/>
      <c r="H1160" s="67">
        <v>0</v>
      </c>
      <c r="I1160" s="68">
        <v>5759</v>
      </c>
      <c r="J1160" s="68"/>
    </row>
    <row r="1161" spans="1:10" ht="12.75" customHeight="1" x14ac:dyDescent="0.25">
      <c r="A1161" s="51" t="s">
        <v>3248</v>
      </c>
      <c r="B1161" s="65" t="s">
        <v>14</v>
      </c>
      <c r="C1161" s="65" t="s">
        <v>3254</v>
      </c>
      <c r="D1161" s="66">
        <v>41096</v>
      </c>
      <c r="E1161" s="54" t="s">
        <v>3255</v>
      </c>
      <c r="F1161" s="69"/>
      <c r="G1161" s="69"/>
      <c r="H1161" s="67">
        <v>0</v>
      </c>
      <c r="I1161" s="68">
        <v>5727</v>
      </c>
      <c r="J1161" s="68"/>
    </row>
    <row r="1162" spans="1:10" ht="12.75" customHeight="1" x14ac:dyDescent="0.25">
      <c r="A1162" s="51" t="s">
        <v>3248</v>
      </c>
      <c r="B1162" s="65" t="s">
        <v>14</v>
      </c>
      <c r="C1162" s="65" t="s">
        <v>3256</v>
      </c>
      <c r="D1162" s="66">
        <v>41170</v>
      </c>
      <c r="E1162" s="54" t="s">
        <v>3257</v>
      </c>
      <c r="F1162" s="69"/>
      <c r="G1162" s="69"/>
      <c r="H1162" s="67">
        <v>0</v>
      </c>
      <c r="I1162" s="68">
        <v>23639.4</v>
      </c>
      <c r="J1162" s="68"/>
    </row>
    <row r="1163" spans="1:10" ht="12.75" customHeight="1" x14ac:dyDescent="0.25">
      <c r="A1163" s="51" t="s">
        <v>3248</v>
      </c>
      <c r="B1163" s="65" t="s">
        <v>14</v>
      </c>
      <c r="C1163" s="65" t="s">
        <v>3258</v>
      </c>
      <c r="D1163" s="66">
        <v>41199</v>
      </c>
      <c r="E1163" s="54" t="s">
        <v>3259</v>
      </c>
      <c r="F1163" s="69"/>
      <c r="G1163" s="69"/>
      <c r="H1163" s="67">
        <v>0</v>
      </c>
      <c r="I1163" s="68">
        <v>5607</v>
      </c>
      <c r="J1163" s="68"/>
    </row>
    <row r="1164" spans="1:10" ht="12.75" customHeight="1" x14ac:dyDescent="0.25">
      <c r="A1164" s="51" t="s">
        <v>3248</v>
      </c>
      <c r="B1164" s="65" t="s">
        <v>14</v>
      </c>
      <c r="C1164" s="65" t="s">
        <v>3177</v>
      </c>
      <c r="D1164" s="66">
        <v>41204</v>
      </c>
      <c r="E1164" s="54" t="s">
        <v>3260</v>
      </c>
      <c r="F1164" s="69"/>
      <c r="G1164" s="69"/>
      <c r="H1164" s="67">
        <v>0</v>
      </c>
      <c r="I1164" s="68">
        <v>40265.4</v>
      </c>
      <c r="J1164" s="68"/>
    </row>
    <row r="1165" spans="1:10" ht="12.75" customHeight="1" x14ac:dyDescent="0.25">
      <c r="A1165" s="58" t="s">
        <v>3261</v>
      </c>
      <c r="B1165" s="75"/>
      <c r="C1165" s="75"/>
      <c r="D1165" s="76"/>
      <c r="E1165" s="61"/>
      <c r="F1165" s="79"/>
      <c r="G1165" s="79"/>
      <c r="H1165" s="63">
        <f>SUM(H1159:H1164)</f>
        <v>0</v>
      </c>
      <c r="I1165" s="63">
        <f>SUM(I1159:I1164)</f>
        <v>98991.200000000012</v>
      </c>
      <c r="J1165" s="64">
        <f>+I1165-H1165</f>
        <v>98991.200000000012</v>
      </c>
    </row>
    <row r="1166" spans="1:10" ht="12.75" customHeight="1" x14ac:dyDescent="0.25">
      <c r="A1166" s="47" t="s">
        <v>3262</v>
      </c>
      <c r="B1166" s="47"/>
      <c r="C1166" s="47"/>
      <c r="D1166" s="47"/>
      <c r="E1166" s="47" t="s">
        <v>3263</v>
      </c>
      <c r="F1166" s="48"/>
      <c r="G1166" s="49">
        <v>0</v>
      </c>
      <c r="H1166" s="49"/>
      <c r="I1166" s="50"/>
      <c r="J1166" s="50"/>
    </row>
    <row r="1167" spans="1:10" ht="12.75" customHeight="1" x14ac:dyDescent="0.25">
      <c r="A1167" s="51" t="s">
        <v>3262</v>
      </c>
      <c r="B1167" s="65" t="s">
        <v>14</v>
      </c>
      <c r="C1167" s="65" t="s">
        <v>1788</v>
      </c>
      <c r="D1167" s="66">
        <v>41018</v>
      </c>
      <c r="E1167" s="54" t="s">
        <v>3264</v>
      </c>
      <c r="F1167" s="69"/>
      <c r="G1167" s="69"/>
      <c r="H1167" s="67">
        <v>0</v>
      </c>
      <c r="I1167" s="68">
        <v>1491521.04</v>
      </c>
      <c r="J1167" s="68"/>
    </row>
    <row r="1168" spans="1:10" ht="12.75" customHeight="1" x14ac:dyDescent="0.25">
      <c r="A1168" s="51" t="s">
        <v>3262</v>
      </c>
      <c r="B1168" s="65" t="s">
        <v>14</v>
      </c>
      <c r="C1168" s="65" t="s">
        <v>3265</v>
      </c>
      <c r="D1168" s="66">
        <v>41039</v>
      </c>
      <c r="E1168" s="54" t="s">
        <v>3266</v>
      </c>
      <c r="F1168" s="69"/>
      <c r="G1168" s="69"/>
      <c r="H1168" s="67">
        <v>0</v>
      </c>
      <c r="I1168" s="68">
        <v>1091360.48</v>
      </c>
      <c r="J1168" s="68"/>
    </row>
    <row r="1169" spans="1:10" ht="12.75" customHeight="1" x14ac:dyDescent="0.25">
      <c r="A1169" s="58" t="s">
        <v>3267</v>
      </c>
      <c r="B1169" s="75"/>
      <c r="C1169" s="75"/>
      <c r="D1169" s="76"/>
      <c r="E1169" s="61"/>
      <c r="F1169" s="79"/>
      <c r="G1169" s="79"/>
      <c r="H1169" s="63">
        <f>SUM(H1167:H1168)</f>
        <v>0</v>
      </c>
      <c r="I1169" s="63">
        <f>SUM(I1167:I1168)</f>
        <v>2582881.52</v>
      </c>
      <c r="J1169" s="64">
        <f>+I1169-H1169</f>
        <v>2582881.52</v>
      </c>
    </row>
    <row r="1170" spans="1:10" ht="12.75" customHeight="1" x14ac:dyDescent="0.25">
      <c r="A1170" s="47" t="s">
        <v>3268</v>
      </c>
      <c r="B1170" s="47"/>
      <c r="C1170" s="47"/>
      <c r="D1170" s="47"/>
      <c r="E1170" s="47" t="s">
        <v>3269</v>
      </c>
      <c r="F1170" s="48"/>
      <c r="G1170" s="49">
        <v>0</v>
      </c>
      <c r="H1170" s="49"/>
      <c r="I1170" s="50"/>
      <c r="J1170" s="50"/>
    </row>
    <row r="1171" spans="1:10" ht="12.75" customHeight="1" x14ac:dyDescent="0.25">
      <c r="A1171" s="51" t="s">
        <v>3268</v>
      </c>
      <c r="B1171" s="65" t="s">
        <v>14</v>
      </c>
      <c r="C1171" s="65" t="s">
        <v>3270</v>
      </c>
      <c r="D1171" s="66">
        <v>41143</v>
      </c>
      <c r="E1171" s="54" t="s">
        <v>3271</v>
      </c>
      <c r="F1171" s="69"/>
      <c r="G1171" s="69"/>
      <c r="H1171" s="67">
        <v>0</v>
      </c>
      <c r="I1171" s="68">
        <v>254202.68</v>
      </c>
      <c r="J1171" s="68"/>
    </row>
    <row r="1172" spans="1:10" ht="12.75" customHeight="1" x14ac:dyDescent="0.25">
      <c r="A1172" s="51" t="s">
        <v>3268</v>
      </c>
      <c r="B1172" s="65" t="s">
        <v>205</v>
      </c>
      <c r="C1172" s="65" t="s">
        <v>3272</v>
      </c>
      <c r="D1172" s="66">
        <v>41143</v>
      </c>
      <c r="E1172" s="54" t="s">
        <v>3273</v>
      </c>
      <c r="F1172" s="69"/>
      <c r="G1172" s="69"/>
      <c r="H1172" s="67">
        <v>127101.68</v>
      </c>
      <c r="I1172" s="68">
        <v>0</v>
      </c>
      <c r="J1172" s="68"/>
    </row>
    <row r="1173" spans="1:10" ht="12.75" customHeight="1" x14ac:dyDescent="0.25">
      <c r="A1173" s="58" t="s">
        <v>3274</v>
      </c>
      <c r="B1173" s="75"/>
      <c r="C1173" s="75"/>
      <c r="D1173" s="76"/>
      <c r="E1173" s="61"/>
      <c r="F1173" s="79"/>
      <c r="G1173" s="79"/>
      <c r="H1173" s="63">
        <f>SUM(H1171:H1172)</f>
        <v>127101.68</v>
      </c>
      <c r="I1173" s="63">
        <f>SUM(I1171:I1172)</f>
        <v>254202.68</v>
      </c>
      <c r="J1173" s="64">
        <f>+I1173-H1173</f>
        <v>127101</v>
      </c>
    </row>
    <row r="1174" spans="1:10" ht="12.75" customHeight="1" x14ac:dyDescent="0.25">
      <c r="A1174" s="47" t="s">
        <v>3275</v>
      </c>
      <c r="B1174" s="47"/>
      <c r="C1174" s="47"/>
      <c r="D1174" s="47"/>
      <c r="E1174" s="47" t="s">
        <v>3276</v>
      </c>
      <c r="F1174" s="48"/>
      <c r="G1174" s="49">
        <v>0</v>
      </c>
      <c r="H1174" s="49"/>
      <c r="I1174" s="50"/>
      <c r="J1174" s="50"/>
    </row>
    <row r="1175" spans="1:10" ht="12.75" customHeight="1" x14ac:dyDescent="0.25">
      <c r="A1175" s="51" t="s">
        <v>3275</v>
      </c>
      <c r="B1175" s="65" t="s">
        <v>14</v>
      </c>
      <c r="C1175" s="65" t="s">
        <v>3277</v>
      </c>
      <c r="D1175" s="66">
        <v>41151</v>
      </c>
      <c r="E1175" s="54" t="s">
        <v>3278</v>
      </c>
      <c r="F1175" s="69"/>
      <c r="G1175" s="69"/>
      <c r="H1175" s="67">
        <v>0</v>
      </c>
      <c r="I1175" s="68">
        <v>3198063.55</v>
      </c>
      <c r="J1175" s="68"/>
    </row>
    <row r="1176" spans="1:10" ht="12.75" customHeight="1" x14ac:dyDescent="0.25">
      <c r="A1176" s="58" t="s">
        <v>3279</v>
      </c>
      <c r="B1176" s="75"/>
      <c r="C1176" s="75"/>
      <c r="D1176" s="76"/>
      <c r="E1176" s="61"/>
      <c r="F1176" s="79"/>
      <c r="G1176" s="79"/>
      <c r="H1176" s="63">
        <f>SUM(H1175)</f>
        <v>0</v>
      </c>
      <c r="I1176" s="63">
        <f>SUM(I1175)</f>
        <v>3198063.55</v>
      </c>
      <c r="J1176" s="64">
        <f>+I1176-H1176</f>
        <v>3198063.55</v>
      </c>
    </row>
    <row r="1177" spans="1:10" ht="12.75" customHeight="1" x14ac:dyDescent="0.25">
      <c r="A1177" s="47" t="s">
        <v>3280</v>
      </c>
      <c r="B1177" s="47"/>
      <c r="C1177" s="47"/>
      <c r="D1177" s="47"/>
      <c r="E1177" s="47" t="s">
        <v>3281</v>
      </c>
      <c r="F1177" s="48"/>
      <c r="G1177" s="49">
        <v>0</v>
      </c>
      <c r="H1177" s="49"/>
      <c r="I1177" s="50"/>
      <c r="J1177" s="50"/>
    </row>
    <row r="1178" spans="1:10" ht="12.75" customHeight="1" x14ac:dyDescent="0.25">
      <c r="A1178" s="51" t="s">
        <v>3280</v>
      </c>
      <c r="B1178" s="65" t="s">
        <v>14</v>
      </c>
      <c r="C1178" s="65" t="s">
        <v>3282</v>
      </c>
      <c r="D1178" s="66">
        <v>41171</v>
      </c>
      <c r="E1178" s="54" t="s">
        <v>3283</v>
      </c>
      <c r="F1178" s="69"/>
      <c r="G1178" s="69"/>
      <c r="H1178" s="67">
        <v>0</v>
      </c>
      <c r="I1178" s="68">
        <v>54520</v>
      </c>
      <c r="J1178" s="68"/>
    </row>
    <row r="1179" spans="1:10" ht="12.75" customHeight="1" x14ac:dyDescent="0.25">
      <c r="A1179" s="58" t="s">
        <v>3284</v>
      </c>
      <c r="B1179" s="75"/>
      <c r="C1179" s="75"/>
      <c r="D1179" s="76"/>
      <c r="E1179" s="61"/>
      <c r="F1179" s="77"/>
      <c r="G1179" s="77"/>
      <c r="H1179" s="63">
        <f>SUM(H1178)</f>
        <v>0</v>
      </c>
      <c r="I1179" s="63">
        <f>SUM(I1178)</f>
        <v>54520</v>
      </c>
      <c r="J1179" s="64">
        <f>+I1179-H1179</f>
        <v>54520</v>
      </c>
    </row>
    <row r="1180" spans="1:10" ht="12.75" customHeight="1" x14ac:dyDescent="0.25">
      <c r="A1180" s="47" t="s">
        <v>3285</v>
      </c>
      <c r="B1180" s="47"/>
      <c r="C1180" s="47"/>
      <c r="D1180" s="47"/>
      <c r="E1180" s="47" t="s">
        <v>3286</v>
      </c>
      <c r="F1180" s="48"/>
      <c r="G1180" s="49">
        <v>0</v>
      </c>
      <c r="H1180" s="49"/>
      <c r="I1180" s="50"/>
      <c r="J1180" s="50"/>
    </row>
    <row r="1181" spans="1:10" ht="12.75" customHeight="1" x14ac:dyDescent="0.25">
      <c r="A1181" s="51" t="s">
        <v>3285</v>
      </c>
      <c r="B1181" s="65" t="s">
        <v>14</v>
      </c>
      <c r="C1181" s="65" t="s">
        <v>3287</v>
      </c>
      <c r="D1181" s="66">
        <v>41170</v>
      </c>
      <c r="E1181" s="54" t="s">
        <v>3288</v>
      </c>
      <c r="F1181" s="69"/>
      <c r="G1181" s="69"/>
      <c r="H1181" s="67">
        <v>0</v>
      </c>
      <c r="I1181" s="68">
        <v>49624.800000000003</v>
      </c>
      <c r="J1181" s="68"/>
    </row>
    <row r="1182" spans="1:10" ht="12.75" customHeight="1" x14ac:dyDescent="0.25">
      <c r="A1182" s="51" t="s">
        <v>3285</v>
      </c>
      <c r="B1182" s="65" t="s">
        <v>14</v>
      </c>
      <c r="C1182" s="65" t="s">
        <v>3289</v>
      </c>
      <c r="D1182" s="66">
        <v>41180</v>
      </c>
      <c r="E1182" s="54" t="s">
        <v>3290</v>
      </c>
      <c r="F1182" s="69"/>
      <c r="G1182" s="69"/>
      <c r="H1182" s="67">
        <v>0</v>
      </c>
      <c r="I1182" s="68">
        <v>19743.2</v>
      </c>
      <c r="J1182" s="68"/>
    </row>
    <row r="1183" spans="1:10" ht="12.75" customHeight="1" x14ac:dyDescent="0.25">
      <c r="A1183" s="51" t="s">
        <v>3285</v>
      </c>
      <c r="B1183" s="65" t="s">
        <v>14</v>
      </c>
      <c r="C1183" s="65" t="s">
        <v>3291</v>
      </c>
      <c r="D1183" s="66">
        <v>41190</v>
      </c>
      <c r="E1183" s="54" t="s">
        <v>3292</v>
      </c>
      <c r="F1183" s="69"/>
      <c r="G1183" s="69"/>
      <c r="H1183" s="67">
        <v>0</v>
      </c>
      <c r="I1183" s="68">
        <v>99783.2</v>
      </c>
      <c r="J1183" s="68"/>
    </row>
    <row r="1184" spans="1:10" ht="12.75" customHeight="1" x14ac:dyDescent="0.25">
      <c r="A1184" s="51" t="s">
        <v>3285</v>
      </c>
      <c r="B1184" s="65" t="s">
        <v>14</v>
      </c>
      <c r="C1184" s="65" t="s">
        <v>3293</v>
      </c>
      <c r="D1184" s="66">
        <v>41208</v>
      </c>
      <c r="E1184" s="54" t="s">
        <v>3294</v>
      </c>
      <c r="F1184" s="69"/>
      <c r="G1184" s="69"/>
      <c r="H1184" s="67">
        <v>0</v>
      </c>
      <c r="I1184" s="68">
        <v>73636.800000000003</v>
      </c>
      <c r="J1184" s="68"/>
    </row>
    <row r="1185" spans="1:10" ht="12.75" customHeight="1" x14ac:dyDescent="0.25">
      <c r="A1185" s="58" t="s">
        <v>3295</v>
      </c>
      <c r="B1185" s="75"/>
      <c r="C1185" s="75"/>
      <c r="D1185" s="76"/>
      <c r="E1185" s="61"/>
      <c r="F1185" s="77"/>
      <c r="G1185" s="77"/>
      <c r="H1185" s="63">
        <f>SUM(H1181:H1184)</f>
        <v>0</v>
      </c>
      <c r="I1185" s="63">
        <f>SUM(I1181:I1184)</f>
        <v>242788</v>
      </c>
      <c r="J1185" s="64">
        <f>+I1185-H1185</f>
        <v>242788</v>
      </c>
    </row>
    <row r="1186" spans="1:10" ht="12.75" customHeight="1" x14ac:dyDescent="0.25">
      <c r="A1186" s="47" t="s">
        <v>3296</v>
      </c>
      <c r="B1186" s="47"/>
      <c r="C1186" s="47"/>
      <c r="D1186" s="47"/>
      <c r="E1186" s="47" t="s">
        <v>3297</v>
      </c>
      <c r="F1186" s="48"/>
      <c r="G1186" s="49">
        <v>0</v>
      </c>
      <c r="H1186" s="49"/>
      <c r="I1186" s="50"/>
      <c r="J1186" s="50"/>
    </row>
    <row r="1187" spans="1:10" ht="12.75" customHeight="1" x14ac:dyDescent="0.25">
      <c r="A1187" s="51" t="s">
        <v>3296</v>
      </c>
      <c r="B1187" s="65" t="s">
        <v>14</v>
      </c>
      <c r="C1187" s="65" t="s">
        <v>3298</v>
      </c>
      <c r="D1187" s="66">
        <v>41213</v>
      </c>
      <c r="E1187" s="54" t="s">
        <v>3299</v>
      </c>
      <c r="F1187" s="69"/>
      <c r="G1187" s="69"/>
      <c r="H1187" s="67">
        <v>0</v>
      </c>
      <c r="I1187" s="68">
        <v>21402</v>
      </c>
      <c r="J1187" s="68"/>
    </row>
    <row r="1188" spans="1:10" ht="12.75" customHeight="1" x14ac:dyDescent="0.25">
      <c r="A1188" s="58" t="s">
        <v>3300</v>
      </c>
      <c r="B1188" s="75"/>
      <c r="C1188" s="75"/>
      <c r="D1188" s="76"/>
      <c r="E1188" s="61"/>
      <c r="F1188" s="77"/>
      <c r="G1188" s="77"/>
      <c r="H1188" s="63">
        <f>SUM(H1187)</f>
        <v>0</v>
      </c>
      <c r="I1188" s="63">
        <f>SUM(I1187)</f>
        <v>21402</v>
      </c>
      <c r="J1188" s="64">
        <f>+I1188-H1188</f>
        <v>21402</v>
      </c>
    </row>
    <row r="1189" spans="1:10" ht="12.75" customHeight="1" x14ac:dyDescent="0.25">
      <c r="A1189" s="47" t="s">
        <v>3301</v>
      </c>
      <c r="B1189" s="47"/>
      <c r="C1189" s="47"/>
      <c r="D1189" s="47"/>
      <c r="E1189" s="47" t="s">
        <v>3302</v>
      </c>
      <c r="F1189" s="48"/>
      <c r="G1189" s="49">
        <v>0</v>
      </c>
      <c r="H1189" s="49"/>
      <c r="I1189" s="50"/>
      <c r="J1189" s="50"/>
    </row>
    <row r="1190" spans="1:10" ht="12.75" customHeight="1" x14ac:dyDescent="0.25">
      <c r="A1190" s="51" t="s">
        <v>3301</v>
      </c>
      <c r="B1190" s="65" t="s">
        <v>14</v>
      </c>
      <c r="C1190" s="65" t="s">
        <v>3303</v>
      </c>
      <c r="D1190" s="66">
        <v>41208</v>
      </c>
      <c r="E1190" s="54" t="s">
        <v>3304</v>
      </c>
      <c r="F1190" s="69"/>
      <c r="G1190" s="69"/>
      <c r="H1190" s="67">
        <v>0</v>
      </c>
      <c r="I1190" s="68">
        <v>20000</v>
      </c>
      <c r="J1190" s="68"/>
    </row>
    <row r="1191" spans="1:10" ht="12.75" customHeight="1" x14ac:dyDescent="0.25">
      <c r="A1191" s="51" t="s">
        <v>3301</v>
      </c>
      <c r="B1191" s="65" t="s">
        <v>14</v>
      </c>
      <c r="C1191" s="65" t="s">
        <v>3305</v>
      </c>
      <c r="D1191" s="66">
        <v>41208</v>
      </c>
      <c r="E1191" s="54" t="s">
        <v>3306</v>
      </c>
      <c r="F1191" s="69"/>
      <c r="G1191" s="69"/>
      <c r="H1191" s="67">
        <v>0</v>
      </c>
      <c r="I1191" s="68">
        <v>20000</v>
      </c>
      <c r="J1191" s="68"/>
    </row>
    <row r="1192" spans="1:10" ht="12.75" customHeight="1" x14ac:dyDescent="0.25">
      <c r="A1192" s="58" t="s">
        <v>3307</v>
      </c>
      <c r="B1192" s="75"/>
      <c r="C1192" s="75"/>
      <c r="D1192" s="76"/>
      <c r="E1192" s="61"/>
      <c r="F1192" s="77"/>
      <c r="G1192" s="77"/>
      <c r="H1192" s="63">
        <f>SUM(H1190:H1191)</f>
        <v>0</v>
      </c>
      <c r="I1192" s="63">
        <f>SUM(I1190:I1191)</f>
        <v>40000</v>
      </c>
      <c r="J1192" s="64">
        <f>+I1192-H1192</f>
        <v>40000</v>
      </c>
    </row>
    <row r="1193" spans="1:10" ht="12.75" customHeight="1" x14ac:dyDescent="0.25">
      <c r="A1193" s="47" t="s">
        <v>3308</v>
      </c>
      <c r="B1193" s="47"/>
      <c r="C1193" s="47"/>
      <c r="D1193" s="47"/>
      <c r="E1193" s="47" t="s">
        <v>3309</v>
      </c>
      <c r="F1193" s="48"/>
      <c r="G1193" s="49">
        <v>0</v>
      </c>
      <c r="H1193" s="49"/>
      <c r="I1193" s="50"/>
      <c r="J1193" s="50"/>
    </row>
    <row r="1194" spans="1:10" ht="12.75" customHeight="1" x14ac:dyDescent="0.25">
      <c r="A1194" s="51" t="s">
        <v>3308</v>
      </c>
      <c r="B1194" s="65" t="s">
        <v>14</v>
      </c>
      <c r="C1194" s="65" t="s">
        <v>3310</v>
      </c>
      <c r="D1194" s="66">
        <v>41219</v>
      </c>
      <c r="E1194" s="54" t="s">
        <v>3311</v>
      </c>
      <c r="F1194" s="69"/>
      <c r="G1194" s="69"/>
      <c r="H1194" s="67">
        <v>0</v>
      </c>
      <c r="I1194" s="68">
        <v>48140</v>
      </c>
      <c r="J1194" s="68"/>
    </row>
    <row r="1195" spans="1:10" ht="12.75" customHeight="1" x14ac:dyDescent="0.25">
      <c r="A1195" s="58" t="s">
        <v>3312</v>
      </c>
      <c r="B1195" s="75"/>
      <c r="C1195" s="75"/>
      <c r="D1195" s="76"/>
      <c r="E1195" s="61"/>
      <c r="F1195" s="77"/>
      <c r="G1195" s="77"/>
      <c r="H1195" s="63">
        <f>SUM(H1194)</f>
        <v>0</v>
      </c>
      <c r="I1195" s="63">
        <f>SUM(I1194)</f>
        <v>48140</v>
      </c>
      <c r="J1195" s="64">
        <f>+I1195-H1195</f>
        <v>48140</v>
      </c>
    </row>
    <row r="1196" spans="1:10" ht="12.75" customHeight="1" x14ac:dyDescent="0.25">
      <c r="A1196" s="47" t="s">
        <v>3313</v>
      </c>
      <c r="B1196" s="47"/>
      <c r="C1196" s="47"/>
      <c r="D1196" s="47"/>
      <c r="E1196" s="47" t="s">
        <v>3314</v>
      </c>
      <c r="F1196" s="48"/>
      <c r="G1196" s="49">
        <v>0</v>
      </c>
      <c r="H1196" s="49"/>
      <c r="I1196" s="50"/>
      <c r="J1196" s="50"/>
    </row>
    <row r="1197" spans="1:10" ht="12.75" customHeight="1" x14ac:dyDescent="0.25">
      <c r="A1197" s="51" t="s">
        <v>3313</v>
      </c>
      <c r="B1197" s="65" t="s">
        <v>14</v>
      </c>
      <c r="C1197" s="65" t="s">
        <v>3315</v>
      </c>
      <c r="D1197" s="66">
        <v>41241</v>
      </c>
      <c r="E1197" s="54" t="s">
        <v>3316</v>
      </c>
      <c r="F1197" s="69"/>
      <c r="G1197" s="69"/>
      <c r="H1197" s="67">
        <v>0</v>
      </c>
      <c r="I1197" s="68">
        <v>578840</v>
      </c>
      <c r="J1197" s="68"/>
    </row>
    <row r="1198" spans="1:10" ht="12.75" customHeight="1" x14ac:dyDescent="0.25">
      <c r="A1198" s="51" t="s">
        <v>3313</v>
      </c>
      <c r="B1198" s="65" t="s">
        <v>14</v>
      </c>
      <c r="C1198" s="65" t="s">
        <v>3317</v>
      </c>
      <c r="D1198" s="66">
        <v>41241</v>
      </c>
      <c r="E1198" s="54" t="s">
        <v>3318</v>
      </c>
      <c r="F1198" s="69"/>
      <c r="G1198" s="69"/>
      <c r="H1198" s="67">
        <v>0</v>
      </c>
      <c r="I1198" s="68">
        <v>573330</v>
      </c>
      <c r="J1198" s="68"/>
    </row>
    <row r="1199" spans="1:10" ht="12.75" customHeight="1" x14ac:dyDescent="0.25">
      <c r="A1199" s="51" t="s">
        <v>3313</v>
      </c>
      <c r="B1199" s="65" t="s">
        <v>14</v>
      </c>
      <c r="C1199" s="65" t="s">
        <v>3319</v>
      </c>
      <c r="D1199" s="66">
        <v>41241</v>
      </c>
      <c r="E1199" s="54" t="s">
        <v>3320</v>
      </c>
      <c r="F1199" s="69"/>
      <c r="G1199" s="69"/>
      <c r="H1199" s="67">
        <v>0</v>
      </c>
      <c r="I1199" s="68">
        <v>570604</v>
      </c>
      <c r="J1199" s="68"/>
    </row>
    <row r="1200" spans="1:10" ht="12.75" customHeight="1" x14ac:dyDescent="0.25">
      <c r="A1200" s="51" t="s">
        <v>3313</v>
      </c>
      <c r="B1200" s="65" t="s">
        <v>14</v>
      </c>
      <c r="C1200" s="65" t="s">
        <v>3321</v>
      </c>
      <c r="D1200" s="66">
        <v>41241</v>
      </c>
      <c r="E1200" s="54" t="s">
        <v>3322</v>
      </c>
      <c r="F1200" s="69"/>
      <c r="G1200" s="69"/>
      <c r="H1200" s="67">
        <v>0</v>
      </c>
      <c r="I1200" s="68">
        <v>572228</v>
      </c>
      <c r="J1200" s="68"/>
    </row>
    <row r="1201" spans="1:10" ht="12.75" customHeight="1" x14ac:dyDescent="0.25">
      <c r="A1201" s="58" t="s">
        <v>3323</v>
      </c>
      <c r="B1201" s="75"/>
      <c r="C1201" s="75"/>
      <c r="D1201" s="76"/>
      <c r="E1201" s="61"/>
      <c r="F1201" s="79"/>
      <c r="G1201" s="79"/>
      <c r="H1201" s="63">
        <f>SUM(H1197:H1200)</f>
        <v>0</v>
      </c>
      <c r="I1201" s="63">
        <f>SUM(I1197:I1200)</f>
        <v>2295002</v>
      </c>
      <c r="J1201" s="64">
        <f>+I1201-H1201</f>
        <v>2295002</v>
      </c>
    </row>
    <row r="1202" spans="1:10" ht="12.75" customHeight="1" x14ac:dyDescent="0.25">
      <c r="A1202" s="47" t="s">
        <v>3324</v>
      </c>
      <c r="B1202" s="47"/>
      <c r="C1202" s="47"/>
      <c r="D1202" s="47"/>
      <c r="E1202" s="47" t="s">
        <v>3325</v>
      </c>
      <c r="F1202" s="48"/>
      <c r="G1202" s="49">
        <v>0</v>
      </c>
      <c r="H1202" s="49"/>
      <c r="I1202" s="50"/>
      <c r="J1202" s="50"/>
    </row>
    <row r="1203" spans="1:10" ht="12.75" customHeight="1" x14ac:dyDescent="0.25">
      <c r="A1203" s="51" t="s">
        <v>3324</v>
      </c>
      <c r="B1203" s="65" t="s">
        <v>14</v>
      </c>
      <c r="C1203" s="65" t="s">
        <v>3326</v>
      </c>
      <c r="D1203" s="66">
        <v>41241</v>
      </c>
      <c r="E1203" s="54" t="s">
        <v>3327</v>
      </c>
      <c r="F1203" s="69"/>
      <c r="G1203" s="69"/>
      <c r="H1203" s="67">
        <v>0</v>
      </c>
      <c r="I1203" s="68">
        <v>568516</v>
      </c>
      <c r="J1203" s="68"/>
    </row>
    <row r="1204" spans="1:10" ht="12.75" customHeight="1" x14ac:dyDescent="0.25">
      <c r="A1204" s="51" t="s">
        <v>3324</v>
      </c>
      <c r="B1204" s="65" t="s">
        <v>14</v>
      </c>
      <c r="C1204" s="65" t="s">
        <v>3328</v>
      </c>
      <c r="D1204" s="66">
        <v>41241</v>
      </c>
      <c r="E1204" s="54" t="s">
        <v>3329</v>
      </c>
      <c r="F1204" s="69"/>
      <c r="G1204" s="69"/>
      <c r="H1204" s="67">
        <v>0</v>
      </c>
      <c r="I1204" s="68">
        <v>568168</v>
      </c>
      <c r="J1204" s="68"/>
    </row>
    <row r="1205" spans="1:10" ht="12.75" customHeight="1" x14ac:dyDescent="0.25">
      <c r="A1205" s="51" t="s">
        <v>3324</v>
      </c>
      <c r="B1205" s="65" t="s">
        <v>14</v>
      </c>
      <c r="C1205" s="65" t="s">
        <v>3330</v>
      </c>
      <c r="D1205" s="66">
        <v>41241</v>
      </c>
      <c r="E1205" s="54" t="s">
        <v>3331</v>
      </c>
      <c r="F1205" s="69"/>
      <c r="G1205" s="69"/>
      <c r="H1205" s="67">
        <v>0</v>
      </c>
      <c r="I1205" s="68">
        <v>576868</v>
      </c>
      <c r="J1205" s="68"/>
    </row>
    <row r="1206" spans="1:10" ht="12.75" customHeight="1" x14ac:dyDescent="0.25">
      <c r="A1206" s="51" t="s">
        <v>3324</v>
      </c>
      <c r="B1206" s="65" t="s">
        <v>14</v>
      </c>
      <c r="C1206" s="65" t="s">
        <v>3332</v>
      </c>
      <c r="D1206" s="66">
        <v>41241</v>
      </c>
      <c r="E1206" s="54" t="s">
        <v>3333</v>
      </c>
      <c r="F1206" s="69"/>
      <c r="G1206" s="69"/>
      <c r="H1206" s="67">
        <v>0</v>
      </c>
      <c r="I1206" s="68">
        <v>575940</v>
      </c>
      <c r="J1206" s="68"/>
    </row>
    <row r="1207" spans="1:10" ht="12.75" customHeight="1" x14ac:dyDescent="0.25">
      <c r="A1207" s="58" t="s">
        <v>3334</v>
      </c>
      <c r="B1207" s="75"/>
      <c r="C1207" s="75"/>
      <c r="D1207" s="76"/>
      <c r="E1207" s="61"/>
      <c r="F1207" s="79"/>
      <c r="G1207" s="79"/>
      <c r="H1207" s="63">
        <f>SUM(H1203:H1206)</f>
        <v>0</v>
      </c>
      <c r="I1207" s="63">
        <f>SUM(I1203:I1206)</f>
        <v>2289492</v>
      </c>
      <c r="J1207" s="64">
        <f>+I1207-H1207</f>
        <v>2289492</v>
      </c>
    </row>
    <row r="1208" spans="1:10" ht="12.75" customHeight="1" x14ac:dyDescent="0.25">
      <c r="A1208" s="47" t="s">
        <v>3335</v>
      </c>
      <c r="B1208" s="47"/>
      <c r="C1208" s="47"/>
      <c r="D1208" s="47"/>
      <c r="E1208" s="47" t="s">
        <v>3336</v>
      </c>
      <c r="F1208" s="48"/>
      <c r="G1208" s="49">
        <v>0</v>
      </c>
      <c r="H1208" s="49"/>
      <c r="I1208" s="50"/>
      <c r="J1208" s="50"/>
    </row>
    <row r="1209" spans="1:10" ht="12.75" customHeight="1" x14ac:dyDescent="0.25">
      <c r="A1209" s="51" t="s">
        <v>3335</v>
      </c>
      <c r="B1209" s="65" t="s">
        <v>14</v>
      </c>
      <c r="C1209" s="65" t="s">
        <v>3337</v>
      </c>
      <c r="D1209" s="66">
        <v>41241</v>
      </c>
      <c r="E1209" s="54" t="s">
        <v>3338</v>
      </c>
      <c r="F1209" s="69"/>
      <c r="G1209" s="69"/>
      <c r="H1209" s="67">
        <v>0</v>
      </c>
      <c r="I1209" s="68">
        <v>574200</v>
      </c>
      <c r="J1209" s="68"/>
    </row>
    <row r="1210" spans="1:10" ht="12.75" customHeight="1" x14ac:dyDescent="0.25">
      <c r="A1210" s="51" t="s">
        <v>3335</v>
      </c>
      <c r="B1210" s="65" t="s">
        <v>14</v>
      </c>
      <c r="C1210" s="65" t="s">
        <v>3339</v>
      </c>
      <c r="D1210" s="66">
        <v>41241</v>
      </c>
      <c r="E1210" s="54" t="s">
        <v>3340</v>
      </c>
      <c r="F1210" s="69"/>
      <c r="G1210" s="69"/>
      <c r="H1210" s="67">
        <v>0</v>
      </c>
      <c r="I1210" s="68">
        <v>360760</v>
      </c>
      <c r="J1210" s="68"/>
    </row>
    <row r="1211" spans="1:10" ht="12.75" customHeight="1" x14ac:dyDescent="0.25">
      <c r="A1211" s="51" t="s">
        <v>3335</v>
      </c>
      <c r="B1211" s="65" t="s">
        <v>14</v>
      </c>
      <c r="C1211" s="65" t="s">
        <v>3341</v>
      </c>
      <c r="D1211" s="66">
        <v>41241</v>
      </c>
      <c r="E1211" s="54" t="s">
        <v>3342</v>
      </c>
      <c r="F1211" s="69"/>
      <c r="G1211" s="69"/>
      <c r="H1211" s="67">
        <v>0</v>
      </c>
      <c r="I1211" s="68">
        <v>359600</v>
      </c>
      <c r="J1211" s="68"/>
    </row>
    <row r="1212" spans="1:10" ht="12.75" customHeight="1" x14ac:dyDescent="0.25">
      <c r="A1212" s="58" t="s">
        <v>3343</v>
      </c>
      <c r="B1212" s="75"/>
      <c r="C1212" s="75"/>
      <c r="D1212" s="76"/>
      <c r="E1212" s="61"/>
      <c r="F1212" s="79"/>
      <c r="G1212" s="79"/>
      <c r="H1212" s="63">
        <f>SUM(H1209:H1211)</f>
        <v>0</v>
      </c>
      <c r="I1212" s="63">
        <f>SUM(I1209:I1211)</f>
        <v>1294560</v>
      </c>
      <c r="J1212" s="64">
        <f>+I1212-H1212</f>
        <v>1294560</v>
      </c>
    </row>
    <row r="1213" spans="1:10" ht="12.75" customHeight="1" x14ac:dyDescent="0.25">
      <c r="A1213" s="47" t="s">
        <v>3344</v>
      </c>
      <c r="B1213" s="47"/>
      <c r="C1213" s="47"/>
      <c r="D1213" s="47"/>
      <c r="E1213" s="47" t="s">
        <v>3345</v>
      </c>
      <c r="F1213" s="48"/>
      <c r="G1213" s="49">
        <v>0</v>
      </c>
      <c r="H1213" s="49"/>
      <c r="I1213" s="50"/>
      <c r="J1213" s="50"/>
    </row>
    <row r="1214" spans="1:10" ht="12.75" customHeight="1" x14ac:dyDescent="0.25">
      <c r="A1214" s="51" t="s">
        <v>3344</v>
      </c>
      <c r="B1214" s="65" t="s">
        <v>14</v>
      </c>
      <c r="C1214" s="65" t="s">
        <v>3346</v>
      </c>
      <c r="D1214" s="66">
        <v>41233</v>
      </c>
      <c r="E1214" s="54" t="s">
        <v>3347</v>
      </c>
      <c r="F1214" s="69"/>
      <c r="G1214" s="69"/>
      <c r="H1214" s="67">
        <v>0</v>
      </c>
      <c r="I1214" s="68">
        <v>11442.8</v>
      </c>
      <c r="J1214" s="68"/>
    </row>
    <row r="1215" spans="1:10" ht="12.75" customHeight="1" x14ac:dyDescent="0.25">
      <c r="A1215" s="58" t="s">
        <v>3348</v>
      </c>
      <c r="B1215" s="75"/>
      <c r="C1215" s="75"/>
      <c r="D1215" s="76"/>
      <c r="E1215" s="61"/>
      <c r="F1215" s="77"/>
      <c r="G1215" s="77"/>
      <c r="H1215" s="63">
        <f>SUM(H1214)</f>
        <v>0</v>
      </c>
      <c r="I1215" s="63">
        <f>SUM(I1214)</f>
        <v>11442.8</v>
      </c>
      <c r="J1215" s="64">
        <f>+I1215-H1215</f>
        <v>11442.8</v>
      </c>
    </row>
    <row r="1216" spans="1:10" ht="12.75" customHeight="1" x14ac:dyDescent="0.25">
      <c r="A1216" s="47" t="s">
        <v>3349</v>
      </c>
      <c r="B1216" s="47"/>
      <c r="C1216" s="47"/>
      <c r="D1216" s="47"/>
      <c r="E1216" s="47" t="s">
        <v>3350</v>
      </c>
      <c r="F1216" s="48"/>
      <c r="G1216" s="49">
        <v>0</v>
      </c>
      <c r="H1216" s="49"/>
      <c r="I1216" s="50"/>
      <c r="J1216" s="50"/>
    </row>
    <row r="1217" spans="1:10" ht="12.75" customHeight="1" x14ac:dyDescent="0.25">
      <c r="A1217" s="51" t="s">
        <v>3349</v>
      </c>
      <c r="B1217" s="65" t="s">
        <v>14</v>
      </c>
      <c r="C1217" s="65" t="s">
        <v>3351</v>
      </c>
      <c r="D1217" s="66">
        <v>42166</v>
      </c>
      <c r="E1217" s="54" t="s">
        <v>3352</v>
      </c>
      <c r="F1217" s="69"/>
      <c r="G1217" s="69"/>
      <c r="H1217" s="67">
        <v>0</v>
      </c>
      <c r="I1217" s="68">
        <v>240000</v>
      </c>
      <c r="J1217" s="68"/>
    </row>
    <row r="1218" spans="1:10" ht="12.75" customHeight="1" x14ac:dyDescent="0.25">
      <c r="A1218" s="58" t="s">
        <v>3353</v>
      </c>
      <c r="B1218" s="75"/>
      <c r="C1218" s="75"/>
      <c r="D1218" s="76"/>
      <c r="E1218" s="61"/>
      <c r="F1218" s="77"/>
      <c r="G1218" s="77"/>
      <c r="H1218" s="63">
        <f>SUM(H1217)</f>
        <v>0</v>
      </c>
      <c r="I1218" s="63">
        <f>SUM(I1217)</f>
        <v>240000</v>
      </c>
      <c r="J1218" s="64">
        <f>+I1218-H1218</f>
        <v>240000</v>
      </c>
    </row>
    <row r="1219" spans="1:10" ht="12.75" customHeight="1" x14ac:dyDescent="0.25">
      <c r="A1219" s="47" t="s">
        <v>3354</v>
      </c>
      <c r="B1219" s="47"/>
      <c r="C1219" s="47"/>
      <c r="D1219" s="47"/>
      <c r="E1219" s="47" t="s">
        <v>3355</v>
      </c>
      <c r="F1219" s="48"/>
      <c r="G1219" s="49">
        <v>0</v>
      </c>
      <c r="H1219" s="49"/>
      <c r="I1219" s="50"/>
      <c r="J1219" s="50"/>
    </row>
    <row r="1220" spans="1:10" ht="12.75" customHeight="1" x14ac:dyDescent="0.25">
      <c r="A1220" s="51" t="s">
        <v>3354</v>
      </c>
      <c r="B1220" s="65" t="s">
        <v>14</v>
      </c>
      <c r="C1220" s="65" t="s">
        <v>3356</v>
      </c>
      <c r="D1220" s="66">
        <v>41607</v>
      </c>
      <c r="E1220" s="54" t="s">
        <v>3357</v>
      </c>
      <c r="F1220" s="69"/>
      <c r="G1220" s="69"/>
      <c r="H1220" s="67">
        <v>0</v>
      </c>
      <c r="I1220" s="68">
        <v>12000</v>
      </c>
      <c r="J1220" s="68"/>
    </row>
    <row r="1221" spans="1:10" ht="12.75" customHeight="1" x14ac:dyDescent="0.25">
      <c r="A1221" s="51" t="s">
        <v>3354</v>
      </c>
      <c r="B1221" s="65" t="s">
        <v>14</v>
      </c>
      <c r="C1221" s="65" t="s">
        <v>3358</v>
      </c>
      <c r="D1221" s="66">
        <v>41638</v>
      </c>
      <c r="E1221" s="54" t="s">
        <v>3359</v>
      </c>
      <c r="F1221" s="69"/>
      <c r="G1221" s="69"/>
      <c r="H1221" s="67">
        <v>0</v>
      </c>
      <c r="I1221" s="68">
        <v>30000.12</v>
      </c>
      <c r="J1221" s="68"/>
    </row>
    <row r="1222" spans="1:10" ht="12.75" customHeight="1" x14ac:dyDescent="0.25">
      <c r="A1222" s="51" t="s">
        <v>3354</v>
      </c>
      <c r="B1222" s="65" t="s">
        <v>14</v>
      </c>
      <c r="C1222" s="65" t="s">
        <v>3360</v>
      </c>
      <c r="D1222" s="66">
        <v>41638</v>
      </c>
      <c r="E1222" s="54" t="s">
        <v>3361</v>
      </c>
      <c r="F1222" s="69"/>
      <c r="G1222" s="69"/>
      <c r="H1222" s="67">
        <v>0</v>
      </c>
      <c r="I1222" s="68">
        <v>12000</v>
      </c>
      <c r="J1222" s="68"/>
    </row>
    <row r="1223" spans="1:10" ht="12.75" customHeight="1" x14ac:dyDescent="0.25">
      <c r="A1223" s="51" t="s">
        <v>3354</v>
      </c>
      <c r="B1223" s="65" t="s">
        <v>14</v>
      </c>
      <c r="C1223" s="65" t="s">
        <v>3362</v>
      </c>
      <c r="D1223" s="66">
        <v>41638</v>
      </c>
      <c r="E1223" s="54" t="s">
        <v>3363</v>
      </c>
      <c r="F1223" s="69"/>
      <c r="G1223" s="69"/>
      <c r="H1223" s="67">
        <v>0</v>
      </c>
      <c r="I1223" s="68">
        <v>84000.01</v>
      </c>
      <c r="J1223" s="68"/>
    </row>
    <row r="1224" spans="1:10" ht="12.75" customHeight="1" x14ac:dyDescent="0.25">
      <c r="A1224" s="58" t="s">
        <v>3364</v>
      </c>
      <c r="B1224" s="75"/>
      <c r="C1224" s="75"/>
      <c r="D1224" s="76"/>
      <c r="E1224" s="61"/>
      <c r="F1224" s="79"/>
      <c r="G1224" s="79"/>
      <c r="H1224" s="63">
        <f>SUM(H1220:H1223)</f>
        <v>0</v>
      </c>
      <c r="I1224" s="63">
        <f>SUM(I1220:I1223)</f>
        <v>138000.13</v>
      </c>
      <c r="J1224" s="64">
        <f>+I1224-H1224</f>
        <v>138000.13</v>
      </c>
    </row>
    <row r="1225" spans="1:10" ht="12.75" customHeight="1" x14ac:dyDescent="0.25">
      <c r="A1225" s="47" t="s">
        <v>3365</v>
      </c>
      <c r="B1225" s="47"/>
      <c r="C1225" s="47"/>
      <c r="D1225" s="47"/>
      <c r="E1225" s="47" t="s">
        <v>3366</v>
      </c>
      <c r="F1225" s="48"/>
      <c r="G1225" s="49">
        <v>0</v>
      </c>
      <c r="H1225" s="49"/>
      <c r="I1225" s="50"/>
      <c r="J1225" s="50"/>
    </row>
    <row r="1226" spans="1:10" ht="12.75" customHeight="1" x14ac:dyDescent="0.25">
      <c r="A1226" s="51" t="s">
        <v>3365</v>
      </c>
      <c r="B1226" s="65" t="s">
        <v>14</v>
      </c>
      <c r="C1226" s="65" t="s">
        <v>3367</v>
      </c>
      <c r="D1226" s="66">
        <v>41592</v>
      </c>
      <c r="E1226" s="54" t="s">
        <v>3368</v>
      </c>
      <c r="F1226" s="69"/>
      <c r="G1226" s="69"/>
      <c r="H1226" s="67">
        <v>0</v>
      </c>
      <c r="I1226" s="68">
        <v>4550000</v>
      </c>
      <c r="J1226" s="68"/>
    </row>
    <row r="1227" spans="1:10" ht="12.75" customHeight="1" x14ac:dyDescent="0.25">
      <c r="A1227" s="51" t="s">
        <v>3365</v>
      </c>
      <c r="B1227" s="65" t="s">
        <v>428</v>
      </c>
      <c r="C1227" s="65" t="s">
        <v>3369</v>
      </c>
      <c r="D1227" s="66">
        <v>41593</v>
      </c>
      <c r="E1227" s="54" t="s">
        <v>3370</v>
      </c>
      <c r="F1227" s="51" t="s">
        <v>3371</v>
      </c>
      <c r="G1227" s="51"/>
      <c r="H1227" s="67">
        <v>1140000</v>
      </c>
      <c r="I1227" s="68">
        <v>0</v>
      </c>
      <c r="J1227" s="68"/>
    </row>
    <row r="1228" spans="1:10" ht="12.75" customHeight="1" x14ac:dyDescent="0.25">
      <c r="A1228" s="51" t="s">
        <v>3365</v>
      </c>
      <c r="B1228" s="65" t="s">
        <v>428</v>
      </c>
      <c r="C1228" s="65" t="s">
        <v>3372</v>
      </c>
      <c r="D1228" s="66">
        <v>41598</v>
      </c>
      <c r="E1228" s="54" t="s">
        <v>3373</v>
      </c>
      <c r="F1228" s="51" t="s">
        <v>3371</v>
      </c>
      <c r="G1228" s="51"/>
      <c r="H1228" s="67">
        <v>1134000</v>
      </c>
      <c r="I1228" s="68">
        <v>0</v>
      </c>
      <c r="J1228" s="68"/>
    </row>
    <row r="1229" spans="1:10" ht="12.75" customHeight="1" x14ac:dyDescent="0.25">
      <c r="A1229" s="51" t="s">
        <v>3365</v>
      </c>
      <c r="B1229" s="65" t="s">
        <v>428</v>
      </c>
      <c r="C1229" s="65" t="s">
        <v>3374</v>
      </c>
      <c r="D1229" s="66">
        <v>41600</v>
      </c>
      <c r="E1229" s="54" t="s">
        <v>3375</v>
      </c>
      <c r="F1229" s="51" t="s">
        <v>3371</v>
      </c>
      <c r="G1229" s="51"/>
      <c r="H1229" s="67">
        <v>1135200</v>
      </c>
      <c r="I1229" s="68">
        <v>0</v>
      </c>
      <c r="J1229" s="68"/>
    </row>
    <row r="1230" spans="1:10" ht="12.75" customHeight="1" x14ac:dyDescent="0.25">
      <c r="A1230" s="51" t="s">
        <v>3365</v>
      </c>
      <c r="B1230" s="65" t="s">
        <v>428</v>
      </c>
      <c r="C1230" s="65" t="s">
        <v>3376</v>
      </c>
      <c r="D1230" s="66">
        <v>41606</v>
      </c>
      <c r="E1230" s="54" t="s">
        <v>3377</v>
      </c>
      <c r="F1230" s="51" t="s">
        <v>3371</v>
      </c>
      <c r="G1230" s="51"/>
      <c r="H1230" s="67">
        <v>1140000</v>
      </c>
      <c r="I1230" s="68">
        <v>0</v>
      </c>
      <c r="J1230" s="68"/>
    </row>
    <row r="1231" spans="1:10" ht="12.75" customHeight="1" x14ac:dyDescent="0.25">
      <c r="A1231" s="58" t="s">
        <v>3378</v>
      </c>
      <c r="B1231" s="75"/>
      <c r="C1231" s="75"/>
      <c r="D1231" s="76"/>
      <c r="E1231" s="61"/>
      <c r="F1231" s="79"/>
      <c r="G1231" s="79"/>
      <c r="H1231" s="63">
        <f>SUM(H1226:H1230)</f>
        <v>4549200</v>
      </c>
      <c r="I1231" s="63">
        <f>SUM(I1226:I1230)</f>
        <v>4550000</v>
      </c>
      <c r="J1231" s="64">
        <f>+I1231-H1231</f>
        <v>800</v>
      </c>
    </row>
    <row r="1232" spans="1:10" ht="12.75" customHeight="1" x14ac:dyDescent="0.25">
      <c r="A1232" s="47" t="s">
        <v>3379</v>
      </c>
      <c r="B1232" s="47"/>
      <c r="C1232" s="47"/>
      <c r="D1232" s="47"/>
      <c r="E1232" s="47" t="s">
        <v>3380</v>
      </c>
      <c r="F1232" s="48"/>
      <c r="G1232" s="49">
        <v>0</v>
      </c>
      <c r="H1232" s="49"/>
      <c r="I1232" s="50"/>
      <c r="J1232" s="50"/>
    </row>
    <row r="1233" spans="1:10" ht="12.75" customHeight="1" x14ac:dyDescent="0.25">
      <c r="A1233" s="51" t="s">
        <v>3379</v>
      </c>
      <c r="B1233" s="65" t="s">
        <v>205</v>
      </c>
      <c r="C1233" s="65" t="s">
        <v>1072</v>
      </c>
      <c r="D1233" s="66">
        <v>41520</v>
      </c>
      <c r="E1233" s="54" t="s">
        <v>3381</v>
      </c>
      <c r="F1233" s="51" t="s">
        <v>3382</v>
      </c>
      <c r="G1233" s="51"/>
      <c r="H1233" s="67">
        <v>144192</v>
      </c>
      <c r="I1233" s="68">
        <v>0</v>
      </c>
      <c r="J1233" s="68"/>
    </row>
    <row r="1234" spans="1:10" ht="12.75" customHeight="1" x14ac:dyDescent="0.25">
      <c r="A1234" s="51" t="s">
        <v>3379</v>
      </c>
      <c r="B1234" s="65" t="s">
        <v>205</v>
      </c>
      <c r="C1234" s="65" t="s">
        <v>3383</v>
      </c>
      <c r="D1234" s="66">
        <v>41528</v>
      </c>
      <c r="E1234" s="54" t="s">
        <v>3384</v>
      </c>
      <c r="F1234" s="51" t="s">
        <v>3382</v>
      </c>
      <c r="G1234" s="51"/>
      <c r="H1234" s="67">
        <v>258448</v>
      </c>
      <c r="I1234" s="68">
        <v>0</v>
      </c>
      <c r="J1234" s="68"/>
    </row>
    <row r="1235" spans="1:10" ht="12.75" customHeight="1" x14ac:dyDescent="0.25">
      <c r="A1235" s="51" t="s">
        <v>3379</v>
      </c>
      <c r="B1235" s="65" t="s">
        <v>14</v>
      </c>
      <c r="C1235" s="65" t="s">
        <v>3385</v>
      </c>
      <c r="D1235" s="66">
        <v>41547</v>
      </c>
      <c r="E1235" s="54" t="s">
        <v>3386</v>
      </c>
      <c r="F1235" s="69"/>
      <c r="G1235" s="69"/>
      <c r="H1235" s="67">
        <v>0</v>
      </c>
      <c r="I1235" s="68">
        <v>642640</v>
      </c>
      <c r="J1235" s="68"/>
    </row>
    <row r="1236" spans="1:10" ht="12.75" customHeight="1" x14ac:dyDescent="0.25">
      <c r="A1236" s="51" t="s">
        <v>3379</v>
      </c>
      <c r="B1236" s="65" t="s">
        <v>428</v>
      </c>
      <c r="C1236" s="65" t="s">
        <v>3387</v>
      </c>
      <c r="D1236" s="66">
        <v>41547</v>
      </c>
      <c r="E1236" s="54" t="s">
        <v>3388</v>
      </c>
      <c r="F1236" s="51" t="s">
        <v>3389</v>
      </c>
      <c r="G1236" s="51"/>
      <c r="H1236" s="67">
        <v>221881.60000000001</v>
      </c>
      <c r="I1236" s="68">
        <v>0</v>
      </c>
      <c r="J1236" s="68"/>
    </row>
    <row r="1237" spans="1:10" ht="12.75" customHeight="1" x14ac:dyDescent="0.25">
      <c r="A1237" s="58" t="s">
        <v>3390</v>
      </c>
      <c r="B1237" s="75"/>
      <c r="C1237" s="75"/>
      <c r="D1237" s="76"/>
      <c r="E1237" s="61"/>
      <c r="F1237" s="77"/>
      <c r="G1237" s="77"/>
      <c r="H1237" s="63">
        <f>SUM(H1233:H1236)</f>
        <v>624521.6</v>
      </c>
      <c r="I1237" s="63">
        <f>SUM(I1233:I1236)</f>
        <v>642640</v>
      </c>
      <c r="J1237" s="64">
        <f>+I1237-H1237</f>
        <v>18118.400000000023</v>
      </c>
    </row>
    <row r="1238" spans="1:10" ht="12.75" customHeight="1" x14ac:dyDescent="0.25">
      <c r="A1238" s="47" t="s">
        <v>3391</v>
      </c>
      <c r="B1238" s="47"/>
      <c r="C1238" s="47"/>
      <c r="D1238" s="47"/>
      <c r="E1238" s="47" t="s">
        <v>3392</v>
      </c>
      <c r="F1238" s="48"/>
      <c r="G1238" s="49">
        <v>0</v>
      </c>
      <c r="H1238" s="49"/>
      <c r="I1238" s="50"/>
      <c r="J1238" s="50"/>
    </row>
    <row r="1239" spans="1:10" ht="12.75" customHeight="1" x14ac:dyDescent="0.25">
      <c r="A1239" s="51" t="s">
        <v>3391</v>
      </c>
      <c r="B1239" s="65" t="s">
        <v>14</v>
      </c>
      <c r="C1239" s="65" t="s">
        <v>548</v>
      </c>
      <c r="D1239" s="66">
        <v>42303</v>
      </c>
      <c r="E1239" s="54" t="s">
        <v>3393</v>
      </c>
      <c r="F1239" s="69"/>
      <c r="G1239" s="69"/>
      <c r="H1239" s="67">
        <v>0</v>
      </c>
      <c r="I1239" s="68">
        <v>278400</v>
      </c>
      <c r="J1239" s="68"/>
    </row>
    <row r="1240" spans="1:10" ht="12.75" customHeight="1" x14ac:dyDescent="0.25">
      <c r="A1240" s="51" t="s">
        <v>3391</v>
      </c>
      <c r="B1240" s="65" t="s">
        <v>14</v>
      </c>
      <c r="C1240" s="65" t="s">
        <v>3394</v>
      </c>
      <c r="D1240" s="66">
        <v>42332</v>
      </c>
      <c r="E1240" s="54" t="s">
        <v>3395</v>
      </c>
      <c r="F1240" s="69"/>
      <c r="G1240" s="69"/>
      <c r="H1240" s="67">
        <v>0</v>
      </c>
      <c r="I1240" s="68">
        <v>278400</v>
      </c>
      <c r="J1240" s="68"/>
    </row>
    <row r="1241" spans="1:10" ht="12.75" customHeight="1" x14ac:dyDescent="0.25">
      <c r="A1241" s="51" t="s">
        <v>3391</v>
      </c>
      <c r="B1241" s="65" t="s">
        <v>14</v>
      </c>
      <c r="C1241" s="65" t="s">
        <v>564</v>
      </c>
      <c r="D1241" s="66">
        <v>42356</v>
      </c>
      <c r="E1241" s="54" t="s">
        <v>3396</v>
      </c>
      <c r="F1241" s="69"/>
      <c r="G1241" s="69"/>
      <c r="H1241" s="67">
        <v>0</v>
      </c>
      <c r="I1241" s="68">
        <v>278400</v>
      </c>
      <c r="J1241" s="68"/>
    </row>
    <row r="1242" spans="1:10" ht="12.75" customHeight="1" x14ac:dyDescent="0.25">
      <c r="A1242" s="51" t="s">
        <v>3391</v>
      </c>
      <c r="B1242" s="65" t="s">
        <v>14</v>
      </c>
      <c r="C1242" s="65" t="s">
        <v>566</v>
      </c>
      <c r="D1242" s="66">
        <v>42356</v>
      </c>
      <c r="E1242" s="54" t="s">
        <v>3397</v>
      </c>
      <c r="F1242" s="69"/>
      <c r="G1242" s="69"/>
      <c r="H1242" s="67">
        <v>0</v>
      </c>
      <c r="I1242" s="68">
        <v>278400</v>
      </c>
      <c r="J1242" s="68"/>
    </row>
    <row r="1243" spans="1:10" ht="12.75" customHeight="1" x14ac:dyDescent="0.25">
      <c r="A1243" s="51" t="s">
        <v>3391</v>
      </c>
      <c r="B1243" s="65" t="s">
        <v>14</v>
      </c>
      <c r="C1243" s="65" t="s">
        <v>574</v>
      </c>
      <c r="D1243" s="66">
        <v>42356</v>
      </c>
      <c r="E1243" s="54" t="s">
        <v>3398</v>
      </c>
      <c r="F1243" s="69"/>
      <c r="G1243" s="69"/>
      <c r="H1243" s="67">
        <v>0</v>
      </c>
      <c r="I1243" s="68">
        <v>278400</v>
      </c>
      <c r="J1243" s="68"/>
    </row>
    <row r="1244" spans="1:10" ht="12.75" customHeight="1" x14ac:dyDescent="0.25">
      <c r="A1244" s="51" t="s">
        <v>3391</v>
      </c>
      <c r="B1244" s="52" t="s">
        <v>14</v>
      </c>
      <c r="C1244" s="52" t="s">
        <v>3399</v>
      </c>
      <c r="D1244" s="53">
        <v>43098</v>
      </c>
      <c r="E1244" s="54" t="s">
        <v>3400</v>
      </c>
      <c r="F1244" s="55"/>
      <c r="G1244" s="55"/>
      <c r="H1244" s="56">
        <v>0</v>
      </c>
      <c r="I1244" s="57">
        <v>97411.23</v>
      </c>
      <c r="J1244" s="57"/>
    </row>
    <row r="1245" spans="1:10" ht="12.75" customHeight="1" x14ac:dyDescent="0.25">
      <c r="A1245" s="58" t="s">
        <v>3401</v>
      </c>
      <c r="B1245" s="59"/>
      <c r="C1245" s="59"/>
      <c r="D1245" s="60"/>
      <c r="E1245" s="61"/>
      <c r="F1245" s="62"/>
      <c r="G1245" s="62"/>
      <c r="H1245" s="71">
        <f>SUM(H1239:H1244)</f>
        <v>0</v>
      </c>
      <c r="I1245" s="71">
        <f>SUM(I1239:I1244)</f>
        <v>1489411.23</v>
      </c>
      <c r="J1245" s="64">
        <f>+I1245-H1245</f>
        <v>1489411.23</v>
      </c>
    </row>
    <row r="1246" spans="1:10" ht="12.75" customHeight="1" x14ac:dyDescent="0.25">
      <c r="A1246" s="47" t="s">
        <v>3402</v>
      </c>
      <c r="B1246" s="47"/>
      <c r="C1246" s="47"/>
      <c r="D1246" s="47"/>
      <c r="E1246" s="47" t="s">
        <v>3403</v>
      </c>
      <c r="F1246" s="48"/>
      <c r="G1246" s="49">
        <v>0</v>
      </c>
      <c r="H1246" s="49"/>
      <c r="I1246" s="50"/>
      <c r="J1246" s="50"/>
    </row>
    <row r="1247" spans="1:10" ht="12.75" customHeight="1" x14ac:dyDescent="0.25">
      <c r="A1247" s="51" t="s">
        <v>3402</v>
      </c>
      <c r="B1247" s="65" t="s">
        <v>14</v>
      </c>
      <c r="C1247" s="65" t="s">
        <v>3404</v>
      </c>
      <c r="D1247" s="66">
        <v>41639</v>
      </c>
      <c r="E1247" s="54" t="s">
        <v>3405</v>
      </c>
      <c r="F1247" s="69"/>
      <c r="G1247" s="69"/>
      <c r="H1247" s="67">
        <v>0</v>
      </c>
      <c r="I1247" s="68">
        <v>50973.74</v>
      </c>
      <c r="J1247" s="68"/>
    </row>
    <row r="1248" spans="1:10" ht="12.75" customHeight="1" x14ac:dyDescent="0.25">
      <c r="A1248" s="58" t="s">
        <v>3406</v>
      </c>
      <c r="B1248" s="75"/>
      <c r="C1248" s="75"/>
      <c r="D1248" s="76"/>
      <c r="E1248" s="61"/>
      <c r="F1248" s="79"/>
      <c r="G1248" s="79"/>
      <c r="H1248" s="63">
        <f>SUM(H1247)</f>
        <v>0</v>
      </c>
      <c r="I1248" s="63">
        <f>SUM(I1247)</f>
        <v>50973.74</v>
      </c>
      <c r="J1248" s="64">
        <f>+I1248-H1248</f>
        <v>50973.74</v>
      </c>
    </row>
    <row r="1249" spans="1:10" ht="12.75" customHeight="1" x14ac:dyDescent="0.25">
      <c r="A1249" s="47" t="s">
        <v>3407</v>
      </c>
      <c r="B1249" s="47"/>
      <c r="C1249" s="47"/>
      <c r="D1249" s="47"/>
      <c r="E1249" s="47" t="s">
        <v>3408</v>
      </c>
      <c r="F1249" s="48"/>
      <c r="G1249" s="49">
        <v>0</v>
      </c>
      <c r="H1249" s="49"/>
      <c r="I1249" s="50"/>
      <c r="J1249" s="50"/>
    </row>
    <row r="1250" spans="1:10" ht="12.75" customHeight="1" x14ac:dyDescent="0.25">
      <c r="A1250" s="51" t="s">
        <v>3407</v>
      </c>
      <c r="B1250" s="65" t="s">
        <v>14</v>
      </c>
      <c r="C1250" s="65" t="s">
        <v>3409</v>
      </c>
      <c r="D1250" s="66">
        <v>41638</v>
      </c>
      <c r="E1250" s="54" t="s">
        <v>3410</v>
      </c>
      <c r="F1250" s="69"/>
      <c r="G1250" s="69"/>
      <c r="H1250" s="67">
        <v>0</v>
      </c>
      <c r="I1250" s="68">
        <v>79808</v>
      </c>
      <c r="J1250" s="68"/>
    </row>
    <row r="1251" spans="1:10" ht="12.75" customHeight="1" x14ac:dyDescent="0.25">
      <c r="A1251" s="58" t="s">
        <v>3411</v>
      </c>
      <c r="B1251" s="75"/>
      <c r="C1251" s="75"/>
      <c r="D1251" s="76"/>
      <c r="E1251" s="61"/>
      <c r="F1251" s="77"/>
      <c r="G1251" s="77"/>
      <c r="H1251" s="63">
        <f>SUM(H1250)</f>
        <v>0</v>
      </c>
      <c r="I1251" s="63">
        <f>SUM(I1250)</f>
        <v>79808</v>
      </c>
      <c r="J1251" s="64">
        <f>+I1251-H1251</f>
        <v>79808</v>
      </c>
    </row>
    <row r="1252" spans="1:10" ht="12.75" customHeight="1" x14ac:dyDescent="0.25">
      <c r="A1252" s="47" t="s">
        <v>3412</v>
      </c>
      <c r="B1252" s="47"/>
      <c r="C1252" s="47"/>
      <c r="D1252" s="47"/>
      <c r="E1252" s="47" t="s">
        <v>3413</v>
      </c>
      <c r="F1252" s="48"/>
      <c r="G1252" s="49">
        <v>0</v>
      </c>
      <c r="H1252" s="49"/>
      <c r="I1252" s="50"/>
      <c r="J1252" s="50"/>
    </row>
    <row r="1253" spans="1:10" ht="12.75" customHeight="1" x14ac:dyDescent="0.25">
      <c r="A1253" s="51" t="s">
        <v>3412</v>
      </c>
      <c r="B1253" s="65" t="s">
        <v>14</v>
      </c>
      <c r="C1253" s="65" t="s">
        <v>3414</v>
      </c>
      <c r="D1253" s="66">
        <v>41638</v>
      </c>
      <c r="E1253" s="54" t="s">
        <v>3415</v>
      </c>
      <c r="F1253" s="69"/>
      <c r="G1253" s="69"/>
      <c r="H1253" s="67">
        <v>0</v>
      </c>
      <c r="I1253" s="68">
        <v>17945.2</v>
      </c>
      <c r="J1253" s="68"/>
    </row>
    <row r="1254" spans="1:10" ht="12.75" customHeight="1" x14ac:dyDescent="0.25">
      <c r="A1254" s="58" t="s">
        <v>3416</v>
      </c>
      <c r="B1254" s="75"/>
      <c r="C1254" s="75"/>
      <c r="D1254" s="76"/>
      <c r="E1254" s="61"/>
      <c r="F1254" s="77"/>
      <c r="G1254" s="77"/>
      <c r="H1254" s="63">
        <f>SUM(H1253)</f>
        <v>0</v>
      </c>
      <c r="I1254" s="63">
        <f>SUM(I1253)</f>
        <v>17945.2</v>
      </c>
      <c r="J1254" s="64">
        <f>+I1254-H1254</f>
        <v>17945.2</v>
      </c>
    </row>
    <row r="1255" spans="1:10" ht="12.75" customHeight="1" x14ac:dyDescent="0.25">
      <c r="A1255" s="47" t="s">
        <v>3417</v>
      </c>
      <c r="B1255" s="47"/>
      <c r="C1255" s="47"/>
      <c r="D1255" s="47"/>
      <c r="E1255" s="47" t="s">
        <v>3418</v>
      </c>
      <c r="F1255" s="48"/>
      <c r="G1255" s="49">
        <v>0</v>
      </c>
      <c r="H1255" s="49"/>
      <c r="I1255" s="50"/>
      <c r="J1255" s="50"/>
    </row>
    <row r="1256" spans="1:10" ht="12.75" customHeight="1" x14ac:dyDescent="0.25">
      <c r="A1256" s="51" t="s">
        <v>3417</v>
      </c>
      <c r="B1256" s="65" t="s">
        <v>14</v>
      </c>
      <c r="C1256" s="65" t="s">
        <v>3419</v>
      </c>
      <c r="D1256" s="66">
        <v>41638</v>
      </c>
      <c r="E1256" s="54" t="s">
        <v>3420</v>
      </c>
      <c r="F1256" s="69"/>
      <c r="G1256" s="69"/>
      <c r="H1256" s="67">
        <v>0</v>
      </c>
      <c r="I1256" s="68">
        <v>89900</v>
      </c>
      <c r="J1256" s="68"/>
    </row>
    <row r="1257" spans="1:10" ht="12.75" customHeight="1" x14ac:dyDescent="0.25">
      <c r="A1257" s="58" t="s">
        <v>3421</v>
      </c>
      <c r="B1257" s="75"/>
      <c r="C1257" s="75"/>
      <c r="D1257" s="76"/>
      <c r="E1257" s="61"/>
      <c r="F1257" s="77"/>
      <c r="G1257" s="77"/>
      <c r="H1257" s="63">
        <f>SUM(H1256)</f>
        <v>0</v>
      </c>
      <c r="I1257" s="63">
        <f>SUM(I1256)</f>
        <v>89900</v>
      </c>
      <c r="J1257" s="64">
        <f>+I1257-H1257</f>
        <v>89900</v>
      </c>
    </row>
    <row r="1258" spans="1:10" ht="12.75" customHeight="1" x14ac:dyDescent="0.25">
      <c r="A1258" s="47" t="s">
        <v>3422</v>
      </c>
      <c r="B1258" s="47"/>
      <c r="C1258" s="47"/>
      <c r="D1258" s="47"/>
      <c r="E1258" s="47" t="s">
        <v>3423</v>
      </c>
      <c r="F1258" s="48"/>
      <c r="G1258" s="49">
        <v>0</v>
      </c>
      <c r="H1258" s="49"/>
      <c r="I1258" s="50"/>
      <c r="J1258" s="50"/>
    </row>
    <row r="1259" spans="1:10" ht="12.75" customHeight="1" x14ac:dyDescent="0.25">
      <c r="A1259" s="51" t="s">
        <v>3422</v>
      </c>
      <c r="B1259" s="65" t="s">
        <v>14</v>
      </c>
      <c r="C1259" s="65" t="s">
        <v>488</v>
      </c>
      <c r="D1259" s="66">
        <v>41590</v>
      </c>
      <c r="E1259" s="54" t="s">
        <v>3424</v>
      </c>
      <c r="F1259" s="69"/>
      <c r="G1259" s="69"/>
      <c r="H1259" s="67">
        <v>0</v>
      </c>
      <c r="I1259" s="68">
        <v>83288</v>
      </c>
      <c r="J1259" s="68"/>
    </row>
    <row r="1260" spans="1:10" ht="12.75" customHeight="1" x14ac:dyDescent="0.25">
      <c r="A1260" s="58" t="s">
        <v>3425</v>
      </c>
      <c r="B1260" s="75"/>
      <c r="C1260" s="75"/>
      <c r="D1260" s="76"/>
      <c r="E1260" s="61"/>
      <c r="F1260" s="77"/>
      <c r="G1260" s="77"/>
      <c r="H1260" s="63">
        <f>SUM(H1259)</f>
        <v>0</v>
      </c>
      <c r="I1260" s="63">
        <f>SUM(I1259)</f>
        <v>83288</v>
      </c>
      <c r="J1260" s="64">
        <f>+I1260-H1260</f>
        <v>83288</v>
      </c>
    </row>
    <row r="1261" spans="1:10" ht="12.75" customHeight="1" x14ac:dyDescent="0.25">
      <c r="A1261" s="47" t="s">
        <v>3426</v>
      </c>
      <c r="B1261" s="47"/>
      <c r="C1261" s="47"/>
      <c r="D1261" s="47"/>
      <c r="E1261" s="47" t="s">
        <v>3427</v>
      </c>
      <c r="F1261" s="48"/>
      <c r="G1261" s="49">
        <v>0</v>
      </c>
      <c r="H1261" s="49"/>
      <c r="I1261" s="50"/>
      <c r="J1261" s="50"/>
    </row>
    <row r="1262" spans="1:10" ht="12.75" customHeight="1" x14ac:dyDescent="0.25">
      <c r="A1262" s="51" t="s">
        <v>3426</v>
      </c>
      <c r="B1262" s="52" t="s">
        <v>14</v>
      </c>
      <c r="C1262" s="52" t="s">
        <v>3428</v>
      </c>
      <c r="D1262" s="53">
        <v>43455</v>
      </c>
      <c r="E1262" s="54" t="s">
        <v>3429</v>
      </c>
      <c r="F1262" s="55"/>
      <c r="G1262" s="55"/>
      <c r="H1262" s="56">
        <v>0</v>
      </c>
      <c r="I1262" s="57">
        <v>21200</v>
      </c>
      <c r="J1262" s="57"/>
    </row>
    <row r="1263" spans="1:10" ht="12.75" customHeight="1" x14ac:dyDescent="0.25">
      <c r="A1263" s="58" t="s">
        <v>3430</v>
      </c>
      <c r="B1263" s="59"/>
      <c r="C1263" s="59"/>
      <c r="D1263" s="60"/>
      <c r="E1263" s="61"/>
      <c r="F1263" s="70"/>
      <c r="G1263" s="70"/>
      <c r="H1263" s="63">
        <f>SUM(H1262)</f>
        <v>0</v>
      </c>
      <c r="I1263" s="63">
        <f>SUM(I1262)</f>
        <v>21200</v>
      </c>
      <c r="J1263" s="64">
        <f>+I1263-H1263</f>
        <v>21200</v>
      </c>
    </row>
    <row r="1264" spans="1:10" ht="12.75" customHeight="1" x14ac:dyDescent="0.25">
      <c r="A1264" s="47" t="s">
        <v>3431</v>
      </c>
      <c r="B1264" s="47"/>
      <c r="C1264" s="47"/>
      <c r="D1264" s="47"/>
      <c r="E1264" s="47" t="s">
        <v>3432</v>
      </c>
      <c r="F1264" s="48"/>
      <c r="G1264" s="49">
        <v>0</v>
      </c>
      <c r="H1264" s="49"/>
      <c r="I1264" s="50"/>
      <c r="J1264" s="50"/>
    </row>
    <row r="1265" spans="1:10" ht="12.75" customHeight="1" x14ac:dyDescent="0.25">
      <c r="A1265" s="51" t="s">
        <v>3431</v>
      </c>
      <c r="B1265" s="65" t="s">
        <v>14</v>
      </c>
      <c r="C1265" s="65" t="s">
        <v>3433</v>
      </c>
      <c r="D1265" s="66">
        <v>41639</v>
      </c>
      <c r="E1265" s="54" t="s">
        <v>3434</v>
      </c>
      <c r="F1265" s="69"/>
      <c r="G1265" s="69"/>
      <c r="H1265" s="67">
        <v>0</v>
      </c>
      <c r="I1265" s="68">
        <v>18450.96</v>
      </c>
      <c r="J1265" s="68"/>
    </row>
    <row r="1266" spans="1:10" ht="12.75" customHeight="1" x14ac:dyDescent="0.25">
      <c r="A1266" s="51" t="s">
        <v>3431</v>
      </c>
      <c r="B1266" s="65" t="s">
        <v>14</v>
      </c>
      <c r="C1266" s="65" t="s">
        <v>3435</v>
      </c>
      <c r="D1266" s="66">
        <v>41639</v>
      </c>
      <c r="E1266" s="54" t="s">
        <v>3436</v>
      </c>
      <c r="F1266" s="69"/>
      <c r="G1266" s="69"/>
      <c r="H1266" s="67">
        <v>0</v>
      </c>
      <c r="I1266" s="68">
        <v>18450.96</v>
      </c>
      <c r="J1266" s="68"/>
    </row>
    <row r="1267" spans="1:10" ht="12.75" customHeight="1" x14ac:dyDescent="0.25">
      <c r="A1267" s="51" t="s">
        <v>3431</v>
      </c>
      <c r="B1267" s="65" t="s">
        <v>14</v>
      </c>
      <c r="C1267" s="65" t="s">
        <v>3437</v>
      </c>
      <c r="D1267" s="66">
        <v>41639</v>
      </c>
      <c r="E1267" s="54" t="s">
        <v>3438</v>
      </c>
      <c r="F1267" s="69"/>
      <c r="G1267" s="69"/>
      <c r="H1267" s="67">
        <v>0</v>
      </c>
      <c r="I1267" s="68">
        <v>18450.96</v>
      </c>
      <c r="J1267" s="68"/>
    </row>
    <row r="1268" spans="1:10" ht="12.75" customHeight="1" x14ac:dyDescent="0.25">
      <c r="A1268" s="51" t="s">
        <v>3431</v>
      </c>
      <c r="B1268" s="65" t="s">
        <v>14</v>
      </c>
      <c r="C1268" s="65" t="s">
        <v>3439</v>
      </c>
      <c r="D1268" s="66">
        <v>41639</v>
      </c>
      <c r="E1268" s="54" t="s">
        <v>3440</v>
      </c>
      <c r="F1268" s="69"/>
      <c r="G1268" s="69"/>
      <c r="H1268" s="67">
        <v>0</v>
      </c>
      <c r="I1268" s="68">
        <v>18450.96</v>
      </c>
      <c r="J1268" s="68"/>
    </row>
    <row r="1269" spans="1:10" ht="12.75" customHeight="1" x14ac:dyDescent="0.25">
      <c r="A1269" s="51" t="s">
        <v>3431</v>
      </c>
      <c r="B1269" s="65" t="s">
        <v>14</v>
      </c>
      <c r="C1269" s="65" t="s">
        <v>3441</v>
      </c>
      <c r="D1269" s="66">
        <v>41639</v>
      </c>
      <c r="E1269" s="54" t="s">
        <v>3442</v>
      </c>
      <c r="F1269" s="69"/>
      <c r="G1269" s="69"/>
      <c r="H1269" s="67">
        <v>0</v>
      </c>
      <c r="I1269" s="68">
        <v>18450.96</v>
      </c>
      <c r="J1269" s="68"/>
    </row>
    <row r="1270" spans="1:10" ht="12.75" customHeight="1" x14ac:dyDescent="0.25">
      <c r="A1270" s="51" t="s">
        <v>3431</v>
      </c>
      <c r="B1270" s="65" t="s">
        <v>14</v>
      </c>
      <c r="C1270" s="65" t="s">
        <v>3443</v>
      </c>
      <c r="D1270" s="66">
        <v>41639</v>
      </c>
      <c r="E1270" s="54" t="s">
        <v>3444</v>
      </c>
      <c r="F1270" s="69"/>
      <c r="G1270" s="69"/>
      <c r="H1270" s="67">
        <v>0</v>
      </c>
      <c r="I1270" s="68">
        <v>18450.96</v>
      </c>
      <c r="J1270" s="68"/>
    </row>
    <row r="1271" spans="1:10" ht="12.75" customHeight="1" x14ac:dyDescent="0.25">
      <c r="A1271" s="51" t="s">
        <v>3431</v>
      </c>
      <c r="B1271" s="65" t="s">
        <v>14</v>
      </c>
      <c r="C1271" s="65" t="s">
        <v>3445</v>
      </c>
      <c r="D1271" s="66">
        <v>41639</v>
      </c>
      <c r="E1271" s="54" t="s">
        <v>3446</v>
      </c>
      <c r="F1271" s="69"/>
      <c r="G1271" s="69"/>
      <c r="H1271" s="67">
        <v>0</v>
      </c>
      <c r="I1271" s="68">
        <v>18450.96</v>
      </c>
      <c r="J1271" s="68"/>
    </row>
    <row r="1272" spans="1:10" ht="12.75" customHeight="1" x14ac:dyDescent="0.25">
      <c r="A1272" s="51" t="s">
        <v>3431</v>
      </c>
      <c r="B1272" s="65" t="s">
        <v>14</v>
      </c>
      <c r="C1272" s="65" t="s">
        <v>3447</v>
      </c>
      <c r="D1272" s="66">
        <v>41639</v>
      </c>
      <c r="E1272" s="54" t="s">
        <v>3448</v>
      </c>
      <c r="F1272" s="69"/>
      <c r="G1272" s="69"/>
      <c r="H1272" s="67">
        <v>0</v>
      </c>
      <c r="I1272" s="68">
        <v>19551.8</v>
      </c>
      <c r="J1272" s="68"/>
    </row>
    <row r="1273" spans="1:10" ht="12.75" customHeight="1" x14ac:dyDescent="0.25">
      <c r="A1273" s="51" t="s">
        <v>3431</v>
      </c>
      <c r="B1273" s="65" t="s">
        <v>14</v>
      </c>
      <c r="C1273" s="65" t="s">
        <v>3449</v>
      </c>
      <c r="D1273" s="66">
        <v>41639</v>
      </c>
      <c r="E1273" s="54" t="s">
        <v>3450</v>
      </c>
      <c r="F1273" s="69"/>
      <c r="G1273" s="69"/>
      <c r="H1273" s="67">
        <v>0</v>
      </c>
      <c r="I1273" s="68">
        <v>16820</v>
      </c>
      <c r="J1273" s="68"/>
    </row>
    <row r="1274" spans="1:10" ht="12.75" customHeight="1" x14ac:dyDescent="0.25">
      <c r="A1274" s="51" t="s">
        <v>3431</v>
      </c>
      <c r="B1274" s="65" t="s">
        <v>14</v>
      </c>
      <c r="C1274" s="65" t="s">
        <v>3451</v>
      </c>
      <c r="D1274" s="66">
        <v>41639</v>
      </c>
      <c r="E1274" s="54" t="s">
        <v>3452</v>
      </c>
      <c r="F1274" s="69"/>
      <c r="G1274" s="69"/>
      <c r="H1274" s="67">
        <v>0</v>
      </c>
      <c r="I1274" s="68">
        <v>16820</v>
      </c>
      <c r="J1274" s="68"/>
    </row>
    <row r="1275" spans="1:10" ht="12.75" customHeight="1" x14ac:dyDescent="0.25">
      <c r="A1275" s="51" t="s">
        <v>3431</v>
      </c>
      <c r="B1275" s="65" t="s">
        <v>14</v>
      </c>
      <c r="C1275" s="65" t="s">
        <v>3453</v>
      </c>
      <c r="D1275" s="66">
        <v>41639</v>
      </c>
      <c r="E1275" s="54" t="s">
        <v>3454</v>
      </c>
      <c r="F1275" s="69"/>
      <c r="G1275" s="69"/>
      <c r="H1275" s="67">
        <v>0</v>
      </c>
      <c r="I1275" s="68">
        <v>28445.52</v>
      </c>
      <c r="J1275" s="68"/>
    </row>
    <row r="1276" spans="1:10" ht="12.75" customHeight="1" x14ac:dyDescent="0.25">
      <c r="A1276" s="51" t="s">
        <v>3431</v>
      </c>
      <c r="B1276" s="65" t="s">
        <v>14</v>
      </c>
      <c r="C1276" s="65" t="s">
        <v>3455</v>
      </c>
      <c r="D1276" s="66">
        <v>41639</v>
      </c>
      <c r="E1276" s="54" t="s">
        <v>3456</v>
      </c>
      <c r="F1276" s="69"/>
      <c r="G1276" s="69"/>
      <c r="H1276" s="67">
        <v>0</v>
      </c>
      <c r="I1276" s="68">
        <v>16820</v>
      </c>
      <c r="J1276" s="68"/>
    </row>
    <row r="1277" spans="1:10" ht="12.75" customHeight="1" x14ac:dyDescent="0.25">
      <c r="A1277" s="51" t="s">
        <v>3431</v>
      </c>
      <c r="B1277" s="65" t="s">
        <v>14</v>
      </c>
      <c r="C1277" s="65" t="s">
        <v>3457</v>
      </c>
      <c r="D1277" s="66">
        <v>41639</v>
      </c>
      <c r="E1277" s="54" t="s">
        <v>3458</v>
      </c>
      <c r="F1277" s="69"/>
      <c r="G1277" s="69"/>
      <c r="H1277" s="67">
        <v>0</v>
      </c>
      <c r="I1277" s="68">
        <v>18450.96</v>
      </c>
      <c r="J1277" s="68"/>
    </row>
    <row r="1278" spans="1:10" ht="12.75" customHeight="1" x14ac:dyDescent="0.25">
      <c r="A1278" s="51" t="s">
        <v>3431</v>
      </c>
      <c r="B1278" s="65" t="s">
        <v>14</v>
      </c>
      <c r="C1278" s="65" t="s">
        <v>3459</v>
      </c>
      <c r="D1278" s="66">
        <v>41639</v>
      </c>
      <c r="E1278" s="54" t="s">
        <v>3460</v>
      </c>
      <c r="F1278" s="69"/>
      <c r="G1278" s="69"/>
      <c r="H1278" s="67">
        <v>0</v>
      </c>
      <c r="I1278" s="68">
        <v>18450.96</v>
      </c>
      <c r="J1278" s="68"/>
    </row>
    <row r="1279" spans="1:10" ht="12.75" customHeight="1" x14ac:dyDescent="0.25">
      <c r="A1279" s="51" t="s">
        <v>3431</v>
      </c>
      <c r="B1279" s="65" t="s">
        <v>14</v>
      </c>
      <c r="C1279" s="65" t="s">
        <v>3461</v>
      </c>
      <c r="D1279" s="66">
        <v>41639</v>
      </c>
      <c r="E1279" s="54" t="s">
        <v>3462</v>
      </c>
      <c r="F1279" s="69"/>
      <c r="G1279" s="69"/>
      <c r="H1279" s="67">
        <v>0</v>
      </c>
      <c r="I1279" s="68">
        <v>16820</v>
      </c>
      <c r="J1279" s="68"/>
    </row>
    <row r="1280" spans="1:10" ht="12.75" customHeight="1" x14ac:dyDescent="0.25">
      <c r="A1280" s="51" t="s">
        <v>3431</v>
      </c>
      <c r="B1280" s="65" t="s">
        <v>14</v>
      </c>
      <c r="C1280" s="65" t="s">
        <v>3463</v>
      </c>
      <c r="D1280" s="66">
        <v>41639</v>
      </c>
      <c r="E1280" s="54" t="s">
        <v>3464</v>
      </c>
      <c r="F1280" s="69"/>
      <c r="G1280" s="69"/>
      <c r="H1280" s="67">
        <v>0</v>
      </c>
      <c r="I1280" s="68">
        <v>16820</v>
      </c>
      <c r="J1280" s="68"/>
    </row>
    <row r="1281" spans="1:10" ht="12.75" customHeight="1" x14ac:dyDescent="0.25">
      <c r="A1281" s="51" t="s">
        <v>3431</v>
      </c>
      <c r="B1281" s="65" t="s">
        <v>14</v>
      </c>
      <c r="C1281" s="65" t="s">
        <v>3465</v>
      </c>
      <c r="D1281" s="66">
        <v>41639</v>
      </c>
      <c r="E1281" s="54" t="s">
        <v>3466</v>
      </c>
      <c r="F1281" s="69"/>
      <c r="G1281" s="69"/>
      <c r="H1281" s="67">
        <v>0</v>
      </c>
      <c r="I1281" s="68">
        <v>14198.4</v>
      </c>
      <c r="J1281" s="68"/>
    </row>
    <row r="1282" spans="1:10" ht="12.75" customHeight="1" x14ac:dyDescent="0.25">
      <c r="A1282" s="51" t="s">
        <v>3431</v>
      </c>
      <c r="B1282" s="65" t="s">
        <v>14</v>
      </c>
      <c r="C1282" s="65" t="s">
        <v>3467</v>
      </c>
      <c r="D1282" s="66">
        <v>41639</v>
      </c>
      <c r="E1282" s="54" t="s">
        <v>3468</v>
      </c>
      <c r="F1282" s="69"/>
      <c r="G1282" s="69"/>
      <c r="H1282" s="67">
        <v>0</v>
      </c>
      <c r="I1282" s="68">
        <v>14198.4</v>
      </c>
      <c r="J1282" s="68"/>
    </row>
    <row r="1283" spans="1:10" ht="12.75" customHeight="1" x14ac:dyDescent="0.25">
      <c r="A1283" s="51" t="s">
        <v>3431</v>
      </c>
      <c r="B1283" s="65" t="s">
        <v>14</v>
      </c>
      <c r="C1283" s="65" t="s">
        <v>2223</v>
      </c>
      <c r="D1283" s="66">
        <v>41639</v>
      </c>
      <c r="E1283" s="54" t="s">
        <v>3469</v>
      </c>
      <c r="F1283" s="69"/>
      <c r="G1283" s="69"/>
      <c r="H1283" s="67">
        <v>0</v>
      </c>
      <c r="I1283" s="68">
        <v>24830.959999999999</v>
      </c>
      <c r="J1283" s="68"/>
    </row>
    <row r="1284" spans="1:10" ht="12.75" customHeight="1" x14ac:dyDescent="0.25">
      <c r="A1284" s="51" t="s">
        <v>3431</v>
      </c>
      <c r="B1284" s="65" t="s">
        <v>14</v>
      </c>
      <c r="C1284" s="65" t="s">
        <v>3470</v>
      </c>
      <c r="D1284" s="66">
        <v>41639</v>
      </c>
      <c r="E1284" s="54" t="s">
        <v>3471</v>
      </c>
      <c r="F1284" s="69"/>
      <c r="G1284" s="69"/>
      <c r="H1284" s="67">
        <v>0</v>
      </c>
      <c r="I1284" s="68">
        <v>19447.400000000001</v>
      </c>
      <c r="J1284" s="68"/>
    </row>
    <row r="1285" spans="1:10" ht="12.75" customHeight="1" x14ac:dyDescent="0.25">
      <c r="A1285" s="51" t="s">
        <v>3431</v>
      </c>
      <c r="B1285" s="65" t="s">
        <v>14</v>
      </c>
      <c r="C1285" s="65" t="s">
        <v>3472</v>
      </c>
      <c r="D1285" s="66">
        <v>41639</v>
      </c>
      <c r="E1285" s="54" t="s">
        <v>3473</v>
      </c>
      <c r="F1285" s="69"/>
      <c r="G1285" s="69"/>
      <c r="H1285" s="67">
        <v>0</v>
      </c>
      <c r="I1285" s="68">
        <v>24118.720000000001</v>
      </c>
      <c r="J1285" s="68"/>
    </row>
    <row r="1286" spans="1:10" ht="12.75" customHeight="1" x14ac:dyDescent="0.25">
      <c r="A1286" s="51" t="s">
        <v>3431</v>
      </c>
      <c r="B1286" s="65" t="s">
        <v>14</v>
      </c>
      <c r="C1286" s="65" t="s">
        <v>3474</v>
      </c>
      <c r="D1286" s="66">
        <v>41639</v>
      </c>
      <c r="E1286" s="54" t="s">
        <v>3475</v>
      </c>
      <c r="F1286" s="69"/>
      <c r="G1286" s="69"/>
      <c r="H1286" s="67">
        <v>0</v>
      </c>
      <c r="I1286" s="68">
        <v>29839.84</v>
      </c>
      <c r="J1286" s="68"/>
    </row>
    <row r="1287" spans="1:10" ht="12.75" customHeight="1" x14ac:dyDescent="0.25">
      <c r="A1287" s="51" t="s">
        <v>3431</v>
      </c>
      <c r="B1287" s="65" t="s">
        <v>14</v>
      </c>
      <c r="C1287" s="65" t="s">
        <v>3476</v>
      </c>
      <c r="D1287" s="66">
        <v>41639</v>
      </c>
      <c r="E1287" s="54" t="s">
        <v>3477</v>
      </c>
      <c r="F1287" s="69"/>
      <c r="G1287" s="69"/>
      <c r="H1287" s="67">
        <v>0</v>
      </c>
      <c r="I1287" s="68">
        <v>18450.96</v>
      </c>
      <c r="J1287" s="68"/>
    </row>
    <row r="1288" spans="1:10" ht="12.75" customHeight="1" x14ac:dyDescent="0.25">
      <c r="A1288" s="58" t="s">
        <v>3478</v>
      </c>
      <c r="B1288" s="75"/>
      <c r="C1288" s="75"/>
      <c r="D1288" s="76"/>
      <c r="E1288" s="61"/>
      <c r="F1288" s="77"/>
      <c r="G1288" s="77"/>
      <c r="H1288" s="63">
        <f>SUM(H1265:H1287)</f>
        <v>0</v>
      </c>
      <c r="I1288" s="63">
        <f>SUM(I1265:I1287)</f>
        <v>443240.64000000013</v>
      </c>
      <c r="J1288" s="64">
        <f>+I1288-H1288</f>
        <v>443240.64000000013</v>
      </c>
    </row>
    <row r="1289" spans="1:10" ht="12.75" customHeight="1" x14ac:dyDescent="0.25">
      <c r="A1289" s="47" t="s">
        <v>3479</v>
      </c>
      <c r="B1289" s="47"/>
      <c r="C1289" s="47"/>
      <c r="D1289" s="47"/>
      <c r="E1289" s="47" t="s">
        <v>3480</v>
      </c>
      <c r="F1289" s="48"/>
      <c r="G1289" s="49">
        <v>0</v>
      </c>
      <c r="H1289" s="49"/>
      <c r="I1289" s="50"/>
      <c r="J1289" s="50"/>
    </row>
    <row r="1290" spans="1:10" ht="12.75" customHeight="1" x14ac:dyDescent="0.25">
      <c r="A1290" s="51" t="s">
        <v>3479</v>
      </c>
      <c r="B1290" s="65" t="s">
        <v>14</v>
      </c>
      <c r="C1290" s="65" t="s">
        <v>3481</v>
      </c>
      <c r="D1290" s="66">
        <v>41820</v>
      </c>
      <c r="E1290" s="54" t="s">
        <v>3482</v>
      </c>
      <c r="F1290" s="69"/>
      <c r="G1290" s="69"/>
      <c r="H1290" s="67">
        <v>0</v>
      </c>
      <c r="I1290" s="68">
        <v>35061</v>
      </c>
      <c r="J1290" s="68"/>
    </row>
    <row r="1291" spans="1:10" ht="12.75" customHeight="1" x14ac:dyDescent="0.25">
      <c r="A1291" s="58" t="s">
        <v>3483</v>
      </c>
      <c r="B1291" s="75"/>
      <c r="C1291" s="75"/>
      <c r="D1291" s="76"/>
      <c r="E1291" s="61"/>
      <c r="F1291" s="79"/>
      <c r="G1291" s="79"/>
      <c r="H1291" s="63">
        <f>SUM(H1290)</f>
        <v>0</v>
      </c>
      <c r="I1291" s="63">
        <f>SUM(I1290)</f>
        <v>35061</v>
      </c>
      <c r="J1291" s="64">
        <f>+I1291-H1291</f>
        <v>35061</v>
      </c>
    </row>
    <row r="1292" spans="1:10" ht="12.75" customHeight="1" x14ac:dyDescent="0.25">
      <c r="A1292" s="47" t="s">
        <v>3484</v>
      </c>
      <c r="B1292" s="47"/>
      <c r="C1292" s="47"/>
      <c r="D1292" s="47"/>
      <c r="E1292" s="47" t="s">
        <v>3485</v>
      </c>
      <c r="F1292" s="48"/>
      <c r="G1292" s="49">
        <v>0</v>
      </c>
      <c r="H1292" s="49"/>
      <c r="I1292" s="50"/>
      <c r="J1292" s="50"/>
    </row>
    <row r="1293" spans="1:10" ht="12.75" customHeight="1" x14ac:dyDescent="0.25">
      <c r="A1293" s="51" t="s">
        <v>3484</v>
      </c>
      <c r="B1293" s="65" t="s">
        <v>14</v>
      </c>
      <c r="C1293" s="65" t="s">
        <v>3486</v>
      </c>
      <c r="D1293" s="66">
        <v>41638</v>
      </c>
      <c r="E1293" s="54" t="s">
        <v>3487</v>
      </c>
      <c r="F1293" s="69"/>
      <c r="G1293" s="69"/>
      <c r="H1293" s="67">
        <v>0</v>
      </c>
      <c r="I1293" s="68">
        <v>20482.12</v>
      </c>
      <c r="J1293" s="68"/>
    </row>
    <row r="1294" spans="1:10" ht="12.75" customHeight="1" x14ac:dyDescent="0.25">
      <c r="A1294" s="58" t="s">
        <v>3488</v>
      </c>
      <c r="B1294" s="75"/>
      <c r="C1294" s="75"/>
      <c r="D1294" s="76"/>
      <c r="E1294" s="61"/>
      <c r="F1294" s="77"/>
      <c r="G1294" s="77"/>
      <c r="H1294" s="63">
        <f>SUM(H1293)</f>
        <v>0</v>
      </c>
      <c r="I1294" s="63">
        <f>SUM(I1293)</f>
        <v>20482.12</v>
      </c>
      <c r="J1294" s="64">
        <f>+I1294-H1294</f>
        <v>20482.12</v>
      </c>
    </row>
    <row r="1295" spans="1:10" ht="12.75" customHeight="1" x14ac:dyDescent="0.25">
      <c r="A1295" s="47" t="s">
        <v>3489</v>
      </c>
      <c r="B1295" s="47"/>
      <c r="C1295" s="47"/>
      <c r="D1295" s="47"/>
      <c r="E1295" s="47" t="s">
        <v>3490</v>
      </c>
      <c r="F1295" s="48"/>
      <c r="G1295" s="49">
        <v>0</v>
      </c>
      <c r="H1295" s="49"/>
      <c r="I1295" s="50"/>
      <c r="J1295" s="50"/>
    </row>
    <row r="1296" spans="1:10" ht="12.75" customHeight="1" x14ac:dyDescent="0.25">
      <c r="A1296" s="51" t="s">
        <v>3489</v>
      </c>
      <c r="B1296" s="65" t="s">
        <v>14</v>
      </c>
      <c r="C1296" s="65" t="s">
        <v>3491</v>
      </c>
      <c r="D1296" s="66">
        <v>41639</v>
      </c>
      <c r="E1296" s="54" t="s">
        <v>3492</v>
      </c>
      <c r="F1296" s="69"/>
      <c r="G1296" s="69"/>
      <c r="H1296" s="67">
        <v>0</v>
      </c>
      <c r="I1296" s="68">
        <v>33292</v>
      </c>
      <c r="J1296" s="68"/>
    </row>
    <row r="1297" spans="1:10" ht="12.75" customHeight="1" x14ac:dyDescent="0.25">
      <c r="A1297" s="58" t="s">
        <v>3493</v>
      </c>
      <c r="B1297" s="75"/>
      <c r="C1297" s="75"/>
      <c r="D1297" s="76"/>
      <c r="E1297" s="61"/>
      <c r="F1297" s="77"/>
      <c r="G1297" s="77"/>
      <c r="H1297" s="63">
        <f>SUM(H1296)</f>
        <v>0</v>
      </c>
      <c r="I1297" s="63">
        <f>SUM(I1296)</f>
        <v>33292</v>
      </c>
      <c r="J1297" s="64">
        <f>+I1297-H1297</f>
        <v>33292</v>
      </c>
    </row>
    <row r="1298" spans="1:10" ht="12.75" customHeight="1" x14ac:dyDescent="0.25">
      <c r="A1298" s="47" t="s">
        <v>3494</v>
      </c>
      <c r="B1298" s="47"/>
      <c r="C1298" s="47"/>
      <c r="D1298" s="47"/>
      <c r="E1298" s="47" t="s">
        <v>3495</v>
      </c>
      <c r="F1298" s="48"/>
      <c r="G1298" s="49">
        <v>0</v>
      </c>
      <c r="H1298" s="49"/>
      <c r="I1298" s="50"/>
      <c r="J1298" s="50"/>
    </row>
    <row r="1299" spans="1:10" ht="12.75" customHeight="1" x14ac:dyDescent="0.25">
      <c r="A1299" s="51" t="s">
        <v>3494</v>
      </c>
      <c r="B1299" s="65" t="s">
        <v>14</v>
      </c>
      <c r="C1299" s="65" t="s">
        <v>3496</v>
      </c>
      <c r="D1299" s="66">
        <v>41638</v>
      </c>
      <c r="E1299" s="54" t="s">
        <v>3497</v>
      </c>
      <c r="F1299" s="69"/>
      <c r="G1299" s="69"/>
      <c r="H1299" s="67">
        <v>0</v>
      </c>
      <c r="I1299" s="68">
        <v>691336.45</v>
      </c>
      <c r="J1299" s="68"/>
    </row>
    <row r="1300" spans="1:10" ht="12.75" customHeight="1" x14ac:dyDescent="0.25">
      <c r="A1300" s="58" t="s">
        <v>3498</v>
      </c>
      <c r="B1300" s="75"/>
      <c r="C1300" s="75"/>
      <c r="D1300" s="76"/>
      <c r="E1300" s="61"/>
      <c r="F1300" s="77"/>
      <c r="G1300" s="77"/>
      <c r="H1300" s="63">
        <f>SUM(H1299)</f>
        <v>0</v>
      </c>
      <c r="I1300" s="63">
        <f>SUM(I1299)</f>
        <v>691336.45</v>
      </c>
      <c r="J1300" s="64">
        <f>+I1300-H1300</f>
        <v>691336.45</v>
      </c>
    </row>
    <row r="1301" spans="1:10" ht="12.75" customHeight="1" x14ac:dyDescent="0.25">
      <c r="A1301" s="47" t="s">
        <v>3499</v>
      </c>
      <c r="B1301" s="47"/>
      <c r="C1301" s="47"/>
      <c r="D1301" s="47"/>
      <c r="E1301" s="47" t="s">
        <v>3500</v>
      </c>
      <c r="F1301" s="48"/>
      <c r="G1301" s="49">
        <v>0</v>
      </c>
      <c r="H1301" s="49"/>
      <c r="I1301" s="50"/>
      <c r="J1301" s="50"/>
    </row>
    <row r="1302" spans="1:10" ht="12.75" customHeight="1" x14ac:dyDescent="0.25">
      <c r="A1302" s="51" t="s">
        <v>3499</v>
      </c>
      <c r="B1302" s="65" t="s">
        <v>428</v>
      </c>
      <c r="C1302" s="65" t="s">
        <v>3501</v>
      </c>
      <c r="D1302" s="66">
        <v>41850</v>
      </c>
      <c r="E1302" s="54" t="s">
        <v>3502</v>
      </c>
      <c r="F1302" s="51" t="s">
        <v>3503</v>
      </c>
      <c r="G1302" s="51"/>
      <c r="H1302" s="67">
        <v>3712800</v>
      </c>
      <c r="I1302" s="68">
        <v>0</v>
      </c>
      <c r="J1302" s="68"/>
    </row>
    <row r="1303" spans="1:10" ht="12.75" customHeight="1" x14ac:dyDescent="0.25">
      <c r="A1303" s="51" t="s">
        <v>3499</v>
      </c>
      <c r="B1303" s="65" t="s">
        <v>428</v>
      </c>
      <c r="C1303" s="65" t="s">
        <v>3504</v>
      </c>
      <c r="D1303" s="66">
        <v>41851</v>
      </c>
      <c r="E1303" s="54" t="s">
        <v>3505</v>
      </c>
      <c r="F1303" s="69"/>
      <c r="G1303" s="69"/>
      <c r="H1303" s="67">
        <v>0</v>
      </c>
      <c r="I1303" s="68">
        <v>3713050.56</v>
      </c>
      <c r="J1303" s="68"/>
    </row>
    <row r="1304" spans="1:10" ht="12.75" customHeight="1" x14ac:dyDescent="0.25">
      <c r="A1304" s="51" t="s">
        <v>3499</v>
      </c>
      <c r="B1304" s="65" t="s">
        <v>14</v>
      </c>
      <c r="C1304" s="65" t="s">
        <v>3506</v>
      </c>
      <c r="D1304" s="66">
        <v>41866</v>
      </c>
      <c r="E1304" s="54" t="s">
        <v>3507</v>
      </c>
      <c r="F1304" s="69"/>
      <c r="G1304" s="69"/>
      <c r="H1304" s="67">
        <v>0</v>
      </c>
      <c r="I1304" s="68">
        <v>32301.360000000001</v>
      </c>
      <c r="J1304" s="68"/>
    </row>
    <row r="1305" spans="1:10" ht="12.75" customHeight="1" x14ac:dyDescent="0.25">
      <c r="A1305" s="51" t="s">
        <v>3499</v>
      </c>
      <c r="B1305" s="65" t="s">
        <v>14</v>
      </c>
      <c r="C1305" s="65" t="s">
        <v>3508</v>
      </c>
      <c r="D1305" s="66">
        <v>41880</v>
      </c>
      <c r="E1305" s="54" t="s">
        <v>3509</v>
      </c>
      <c r="F1305" s="69"/>
      <c r="G1305" s="69"/>
      <c r="H1305" s="67">
        <v>0</v>
      </c>
      <c r="I1305" s="68">
        <v>17683.189999999999</v>
      </c>
      <c r="J1305" s="68"/>
    </row>
    <row r="1306" spans="1:10" ht="12.75" customHeight="1" x14ac:dyDescent="0.25">
      <c r="A1306" s="51" t="s">
        <v>3499</v>
      </c>
      <c r="B1306" s="65" t="s">
        <v>14</v>
      </c>
      <c r="C1306" s="65" t="s">
        <v>3510</v>
      </c>
      <c r="D1306" s="66">
        <v>41880</v>
      </c>
      <c r="E1306" s="54" t="s">
        <v>3511</v>
      </c>
      <c r="F1306" s="69"/>
      <c r="G1306" s="69"/>
      <c r="H1306" s="67">
        <v>0</v>
      </c>
      <c r="I1306" s="68">
        <v>819.63</v>
      </c>
      <c r="J1306" s="68"/>
    </row>
    <row r="1307" spans="1:10" ht="12.75" customHeight="1" x14ac:dyDescent="0.25">
      <c r="A1307" s="51" t="s">
        <v>3499</v>
      </c>
      <c r="B1307" s="65" t="s">
        <v>14</v>
      </c>
      <c r="C1307" s="65" t="s">
        <v>3512</v>
      </c>
      <c r="D1307" s="66">
        <v>41894</v>
      </c>
      <c r="E1307" s="54" t="s">
        <v>3513</v>
      </c>
      <c r="F1307" s="69"/>
      <c r="G1307" s="69"/>
      <c r="H1307" s="67">
        <v>0</v>
      </c>
      <c r="I1307" s="68">
        <v>32228.28</v>
      </c>
      <c r="J1307" s="68"/>
    </row>
    <row r="1308" spans="1:10" ht="12.75" customHeight="1" x14ac:dyDescent="0.25">
      <c r="A1308" s="51" t="s">
        <v>3499</v>
      </c>
      <c r="B1308" s="65" t="s">
        <v>14</v>
      </c>
      <c r="C1308" s="65" t="s">
        <v>3514</v>
      </c>
      <c r="D1308" s="66">
        <v>41943</v>
      </c>
      <c r="E1308" s="54" t="s">
        <v>3515</v>
      </c>
      <c r="F1308" s="69"/>
      <c r="G1308" s="69"/>
      <c r="H1308" s="67">
        <v>0</v>
      </c>
      <c r="I1308" s="68">
        <v>32311.8</v>
      </c>
      <c r="J1308" s="68"/>
    </row>
    <row r="1309" spans="1:10" ht="12.75" customHeight="1" x14ac:dyDescent="0.25">
      <c r="A1309" s="51" t="s">
        <v>3499</v>
      </c>
      <c r="B1309" s="65" t="s">
        <v>14</v>
      </c>
      <c r="C1309" s="65" t="s">
        <v>3516</v>
      </c>
      <c r="D1309" s="66">
        <v>41943</v>
      </c>
      <c r="E1309" s="54" t="s">
        <v>3517</v>
      </c>
      <c r="F1309" s="69"/>
      <c r="G1309" s="69"/>
      <c r="H1309" s="67">
        <v>0</v>
      </c>
      <c r="I1309" s="68">
        <v>905.68</v>
      </c>
      <c r="J1309" s="68"/>
    </row>
    <row r="1310" spans="1:10" ht="12.75" customHeight="1" x14ac:dyDescent="0.25">
      <c r="A1310" s="51" t="s">
        <v>3499</v>
      </c>
      <c r="B1310" s="65" t="s">
        <v>14</v>
      </c>
      <c r="C1310" s="65" t="s">
        <v>3518</v>
      </c>
      <c r="D1310" s="66">
        <v>41943</v>
      </c>
      <c r="E1310" s="54" t="s">
        <v>3519</v>
      </c>
      <c r="F1310" s="69"/>
      <c r="G1310" s="69"/>
      <c r="H1310" s="67">
        <v>0</v>
      </c>
      <c r="I1310" s="68">
        <v>17618.88</v>
      </c>
      <c r="J1310" s="68"/>
    </row>
    <row r="1311" spans="1:10" ht="12.75" customHeight="1" x14ac:dyDescent="0.25">
      <c r="A1311" s="51" t="s">
        <v>3499</v>
      </c>
      <c r="B1311" s="65" t="s">
        <v>14</v>
      </c>
      <c r="C1311" s="65" t="s">
        <v>3520</v>
      </c>
      <c r="D1311" s="66">
        <v>41971</v>
      </c>
      <c r="E1311" s="54" t="s">
        <v>3521</v>
      </c>
      <c r="F1311" s="69"/>
      <c r="G1311" s="69"/>
      <c r="H1311" s="67">
        <v>0</v>
      </c>
      <c r="I1311" s="68">
        <v>18001.29</v>
      </c>
      <c r="J1311" s="68"/>
    </row>
    <row r="1312" spans="1:10" ht="12.75" customHeight="1" x14ac:dyDescent="0.25">
      <c r="A1312" s="51" t="s">
        <v>3499</v>
      </c>
      <c r="B1312" s="65" t="s">
        <v>14</v>
      </c>
      <c r="C1312" s="65" t="s">
        <v>3522</v>
      </c>
      <c r="D1312" s="66">
        <v>41971</v>
      </c>
      <c r="E1312" s="54" t="s">
        <v>3523</v>
      </c>
      <c r="F1312" s="69"/>
      <c r="G1312" s="69"/>
      <c r="H1312" s="67">
        <v>0</v>
      </c>
      <c r="I1312" s="68">
        <v>32380.18</v>
      </c>
      <c r="J1312" s="68"/>
    </row>
    <row r="1313" spans="1:10" ht="12.75" customHeight="1" x14ac:dyDescent="0.25">
      <c r="A1313" s="51" t="s">
        <v>3499</v>
      </c>
      <c r="B1313" s="65" t="s">
        <v>14</v>
      </c>
      <c r="C1313" s="65" t="s">
        <v>3524</v>
      </c>
      <c r="D1313" s="66">
        <v>41971</v>
      </c>
      <c r="E1313" s="54" t="s">
        <v>3525</v>
      </c>
      <c r="F1313" s="69"/>
      <c r="G1313" s="69"/>
      <c r="H1313" s="67">
        <v>0</v>
      </c>
      <c r="I1313" s="68">
        <v>886.9</v>
      </c>
      <c r="J1313" s="68"/>
    </row>
    <row r="1314" spans="1:10" ht="12.75" customHeight="1" x14ac:dyDescent="0.25">
      <c r="A1314" s="51" t="s">
        <v>3499</v>
      </c>
      <c r="B1314" s="65" t="s">
        <v>14</v>
      </c>
      <c r="C1314" s="65" t="s">
        <v>3526</v>
      </c>
      <c r="D1314" s="66">
        <v>42004</v>
      </c>
      <c r="E1314" s="54" t="s">
        <v>3527</v>
      </c>
      <c r="F1314" s="69"/>
      <c r="G1314" s="69"/>
      <c r="H1314" s="67">
        <v>0</v>
      </c>
      <c r="I1314" s="68">
        <v>864.68</v>
      </c>
      <c r="J1314" s="68"/>
    </row>
    <row r="1315" spans="1:10" ht="12.75" customHeight="1" x14ac:dyDescent="0.25">
      <c r="A1315" s="51" t="s">
        <v>3499</v>
      </c>
      <c r="B1315" s="65" t="s">
        <v>14</v>
      </c>
      <c r="C1315" s="65" t="s">
        <v>2605</v>
      </c>
      <c r="D1315" s="66">
        <v>42004</v>
      </c>
      <c r="E1315" s="54" t="s">
        <v>3528</v>
      </c>
      <c r="F1315" s="69"/>
      <c r="G1315" s="69"/>
      <c r="H1315" s="67">
        <v>0</v>
      </c>
      <c r="I1315" s="68">
        <v>17455.099999999999</v>
      </c>
      <c r="J1315" s="68"/>
    </row>
    <row r="1316" spans="1:10" ht="12.75" customHeight="1" x14ac:dyDescent="0.25">
      <c r="A1316" s="51" t="s">
        <v>3499</v>
      </c>
      <c r="B1316" s="65" t="s">
        <v>14</v>
      </c>
      <c r="C1316" s="65" t="s">
        <v>3529</v>
      </c>
      <c r="D1316" s="66">
        <v>42004</v>
      </c>
      <c r="E1316" s="54" t="s">
        <v>3530</v>
      </c>
      <c r="F1316" s="69"/>
      <c r="G1316" s="69"/>
      <c r="H1316" s="67">
        <v>0</v>
      </c>
      <c r="I1316" s="68">
        <v>32551.919999999998</v>
      </c>
      <c r="J1316" s="68"/>
    </row>
    <row r="1317" spans="1:10" ht="12.75" customHeight="1" x14ac:dyDescent="0.25">
      <c r="A1317" s="51" t="s">
        <v>3499</v>
      </c>
      <c r="B1317" s="65" t="s">
        <v>14</v>
      </c>
      <c r="C1317" s="65" t="s">
        <v>3531</v>
      </c>
      <c r="D1317" s="66">
        <v>42035</v>
      </c>
      <c r="E1317" s="54" t="s">
        <v>3532</v>
      </c>
      <c r="F1317" s="69"/>
      <c r="G1317" s="69"/>
      <c r="H1317" s="67">
        <v>0</v>
      </c>
      <c r="I1317" s="68">
        <v>32259.599999999999</v>
      </c>
      <c r="J1317" s="68"/>
    </row>
    <row r="1318" spans="1:10" ht="12.75" customHeight="1" x14ac:dyDescent="0.25">
      <c r="A1318" s="51" t="s">
        <v>3499</v>
      </c>
      <c r="B1318" s="65" t="s">
        <v>14</v>
      </c>
      <c r="C1318" s="65" t="s">
        <v>3533</v>
      </c>
      <c r="D1318" s="66">
        <v>42369</v>
      </c>
      <c r="E1318" s="54" t="s">
        <v>3534</v>
      </c>
      <c r="F1318" s="69"/>
      <c r="G1318" s="69"/>
      <c r="H1318" s="67">
        <v>0</v>
      </c>
      <c r="I1318" s="68">
        <v>502229.73</v>
      </c>
      <c r="J1318" s="68"/>
    </row>
    <row r="1319" spans="1:10" ht="12.75" customHeight="1" x14ac:dyDescent="0.25">
      <c r="A1319" s="58" t="s">
        <v>3535</v>
      </c>
      <c r="B1319" s="75"/>
      <c r="C1319" s="75"/>
      <c r="D1319" s="76"/>
      <c r="E1319" s="61"/>
      <c r="F1319" s="79"/>
      <c r="G1319" s="79"/>
      <c r="H1319" s="63">
        <f>SUM(H1302:H1318)</f>
        <v>3712800</v>
      </c>
      <c r="I1319" s="63">
        <f>SUM(I1302:I1318)</f>
        <v>4483548.7799999993</v>
      </c>
      <c r="J1319" s="64">
        <f>+I1319-H1319</f>
        <v>770748.77999999933</v>
      </c>
    </row>
    <row r="1320" spans="1:10" ht="12.75" customHeight="1" x14ac:dyDescent="0.25">
      <c r="A1320" s="47" t="s">
        <v>3536</v>
      </c>
      <c r="B1320" s="47"/>
      <c r="C1320" s="47"/>
      <c r="D1320" s="47"/>
      <c r="E1320" s="47" t="s">
        <v>3537</v>
      </c>
      <c r="F1320" s="48"/>
      <c r="G1320" s="49">
        <v>0</v>
      </c>
      <c r="H1320" s="49"/>
      <c r="I1320" s="50"/>
      <c r="J1320" s="50"/>
    </row>
    <row r="1321" spans="1:10" ht="12.75" customHeight="1" x14ac:dyDescent="0.25">
      <c r="A1321" s="51" t="s">
        <v>3536</v>
      </c>
      <c r="B1321" s="65" t="s">
        <v>14</v>
      </c>
      <c r="C1321" s="65" t="s">
        <v>3538</v>
      </c>
      <c r="D1321" s="66">
        <v>42166</v>
      </c>
      <c r="E1321" s="54" t="s">
        <v>3539</v>
      </c>
      <c r="F1321" s="69"/>
      <c r="G1321" s="69"/>
      <c r="H1321" s="67">
        <v>0</v>
      </c>
      <c r="I1321" s="68">
        <v>250000</v>
      </c>
      <c r="J1321" s="68"/>
    </row>
    <row r="1322" spans="1:10" ht="12.75" customHeight="1" x14ac:dyDescent="0.25">
      <c r="A1322" s="58" t="s">
        <v>3540</v>
      </c>
      <c r="B1322" s="75"/>
      <c r="C1322" s="75"/>
      <c r="D1322" s="76"/>
      <c r="E1322" s="61"/>
      <c r="F1322" s="77"/>
      <c r="G1322" s="77"/>
      <c r="H1322" s="63">
        <f>SUM(H1321)</f>
        <v>0</v>
      </c>
      <c r="I1322" s="63">
        <f>SUM(I1321)</f>
        <v>250000</v>
      </c>
      <c r="J1322" s="64">
        <f>+I1322-H1322</f>
        <v>250000</v>
      </c>
    </row>
    <row r="1323" spans="1:10" ht="12.75" customHeight="1" x14ac:dyDescent="0.25">
      <c r="A1323" s="47" t="s">
        <v>3541</v>
      </c>
      <c r="B1323" s="47"/>
      <c r="C1323" s="47"/>
      <c r="D1323" s="47"/>
      <c r="E1323" s="47" t="s">
        <v>3542</v>
      </c>
      <c r="F1323" s="48"/>
      <c r="G1323" s="49">
        <v>0</v>
      </c>
      <c r="H1323" s="49"/>
      <c r="I1323" s="50"/>
      <c r="J1323" s="50"/>
    </row>
    <row r="1324" spans="1:10" ht="12.75" customHeight="1" x14ac:dyDescent="0.25">
      <c r="A1324" s="51" t="s">
        <v>3541</v>
      </c>
      <c r="B1324" s="65" t="s">
        <v>14</v>
      </c>
      <c r="C1324" s="65" t="s">
        <v>3543</v>
      </c>
      <c r="D1324" s="66">
        <v>42004</v>
      </c>
      <c r="E1324" s="54" t="s">
        <v>3544</v>
      </c>
      <c r="F1324" s="69"/>
      <c r="G1324" s="69"/>
      <c r="H1324" s="67">
        <v>0</v>
      </c>
      <c r="I1324" s="68">
        <v>12064</v>
      </c>
      <c r="J1324" s="68"/>
    </row>
    <row r="1325" spans="1:10" ht="12.75" customHeight="1" x14ac:dyDescent="0.25">
      <c r="A1325" s="58" t="s">
        <v>3545</v>
      </c>
      <c r="B1325" s="75"/>
      <c r="C1325" s="75"/>
      <c r="D1325" s="76"/>
      <c r="E1325" s="61"/>
      <c r="F1325" s="77"/>
      <c r="G1325" s="77"/>
      <c r="H1325" s="63">
        <f>SUM(H1324)</f>
        <v>0</v>
      </c>
      <c r="I1325" s="63">
        <f>SUM(I1324)</f>
        <v>12064</v>
      </c>
      <c r="J1325" s="64">
        <f>+I1325-H1325</f>
        <v>12064</v>
      </c>
    </row>
    <row r="1326" spans="1:10" ht="12.75" customHeight="1" x14ac:dyDescent="0.25">
      <c r="A1326" s="47" t="s">
        <v>3546</v>
      </c>
      <c r="B1326" s="47"/>
      <c r="C1326" s="47"/>
      <c r="D1326" s="47"/>
      <c r="E1326" s="47" t="s">
        <v>3547</v>
      </c>
      <c r="F1326" s="48"/>
      <c r="G1326" s="49">
        <v>0</v>
      </c>
      <c r="H1326" s="49"/>
      <c r="I1326" s="50"/>
      <c r="J1326" s="50"/>
    </row>
    <row r="1327" spans="1:10" ht="12.75" customHeight="1" x14ac:dyDescent="0.25">
      <c r="A1327" s="51" t="s">
        <v>3546</v>
      </c>
      <c r="B1327" s="65" t="s">
        <v>14</v>
      </c>
      <c r="C1327" s="65" t="s">
        <v>3548</v>
      </c>
      <c r="D1327" s="66">
        <v>42004</v>
      </c>
      <c r="E1327" s="54" t="s">
        <v>3549</v>
      </c>
      <c r="F1327" s="69"/>
      <c r="G1327" s="69"/>
      <c r="H1327" s="67">
        <v>0</v>
      </c>
      <c r="I1327" s="68">
        <v>11600</v>
      </c>
      <c r="J1327" s="68"/>
    </row>
    <row r="1328" spans="1:10" ht="12.75" customHeight="1" x14ac:dyDescent="0.25">
      <c r="A1328" s="51" t="s">
        <v>3546</v>
      </c>
      <c r="B1328" s="65" t="s">
        <v>14</v>
      </c>
      <c r="C1328" s="65" t="s">
        <v>3550</v>
      </c>
      <c r="D1328" s="66">
        <v>42004</v>
      </c>
      <c r="E1328" s="54" t="s">
        <v>3551</v>
      </c>
      <c r="F1328" s="69"/>
      <c r="G1328" s="69"/>
      <c r="H1328" s="67">
        <v>0</v>
      </c>
      <c r="I1328" s="68">
        <v>9280</v>
      </c>
      <c r="J1328" s="68"/>
    </row>
    <row r="1329" spans="1:10" ht="12.75" customHeight="1" x14ac:dyDescent="0.25">
      <c r="A1329" s="51" t="s">
        <v>3546</v>
      </c>
      <c r="B1329" s="65" t="s">
        <v>14</v>
      </c>
      <c r="C1329" s="65" t="s">
        <v>3552</v>
      </c>
      <c r="D1329" s="66">
        <v>42004</v>
      </c>
      <c r="E1329" s="54" t="s">
        <v>3553</v>
      </c>
      <c r="F1329" s="69"/>
      <c r="G1329" s="69"/>
      <c r="H1329" s="67">
        <v>0</v>
      </c>
      <c r="I1329" s="68">
        <v>893.2</v>
      </c>
      <c r="J1329" s="68"/>
    </row>
    <row r="1330" spans="1:10" ht="12.75" customHeight="1" x14ac:dyDescent="0.25">
      <c r="A1330" s="51" t="s">
        <v>3546</v>
      </c>
      <c r="B1330" s="65" t="s">
        <v>14</v>
      </c>
      <c r="C1330" s="65" t="s">
        <v>3554</v>
      </c>
      <c r="D1330" s="66">
        <v>42004</v>
      </c>
      <c r="E1330" s="54" t="s">
        <v>3555</v>
      </c>
      <c r="F1330" s="69"/>
      <c r="G1330" s="69"/>
      <c r="H1330" s="67">
        <v>0</v>
      </c>
      <c r="I1330" s="68">
        <v>2726</v>
      </c>
      <c r="J1330" s="68"/>
    </row>
    <row r="1331" spans="1:10" ht="12.75" customHeight="1" x14ac:dyDescent="0.25">
      <c r="A1331" s="58" t="s">
        <v>3556</v>
      </c>
      <c r="B1331" s="75"/>
      <c r="C1331" s="75"/>
      <c r="D1331" s="76"/>
      <c r="E1331" s="61"/>
      <c r="F1331" s="77"/>
      <c r="G1331" s="77"/>
      <c r="H1331" s="63">
        <f>SUM(H1327:H1330)</f>
        <v>0</v>
      </c>
      <c r="I1331" s="63">
        <f>SUM(I1327:I1330)</f>
        <v>24499.200000000001</v>
      </c>
      <c r="J1331" s="64">
        <f>+I1331-H1331</f>
        <v>24499.200000000001</v>
      </c>
    </row>
    <row r="1332" spans="1:10" ht="12.75" customHeight="1" x14ac:dyDescent="0.25">
      <c r="A1332" s="47" t="s">
        <v>3557</v>
      </c>
      <c r="B1332" s="47"/>
      <c r="C1332" s="47"/>
      <c r="D1332" s="47"/>
      <c r="E1332" s="47" t="s">
        <v>3558</v>
      </c>
      <c r="F1332" s="48"/>
      <c r="G1332" s="49">
        <v>0</v>
      </c>
      <c r="H1332" s="49"/>
      <c r="I1332" s="50"/>
      <c r="J1332" s="50"/>
    </row>
    <row r="1333" spans="1:10" ht="12.75" customHeight="1" x14ac:dyDescent="0.25">
      <c r="A1333" s="51" t="s">
        <v>3557</v>
      </c>
      <c r="B1333" s="65" t="s">
        <v>14</v>
      </c>
      <c r="C1333" s="65" t="s">
        <v>3559</v>
      </c>
      <c r="D1333" s="66">
        <v>42166</v>
      </c>
      <c r="E1333" s="54" t="s">
        <v>3560</v>
      </c>
      <c r="F1333" s="69"/>
      <c r="G1333" s="69"/>
      <c r="H1333" s="67">
        <v>0</v>
      </c>
      <c r="I1333" s="68">
        <v>280000.02</v>
      </c>
      <c r="J1333" s="68"/>
    </row>
    <row r="1334" spans="1:10" ht="12.75" customHeight="1" x14ac:dyDescent="0.25">
      <c r="A1334" s="58" t="s">
        <v>3561</v>
      </c>
      <c r="B1334" s="75"/>
      <c r="C1334" s="75"/>
      <c r="D1334" s="76"/>
      <c r="E1334" s="61"/>
      <c r="F1334" s="77"/>
      <c r="G1334" s="77"/>
      <c r="H1334" s="63">
        <f>SUM(H1333)</f>
        <v>0</v>
      </c>
      <c r="I1334" s="63">
        <f>SUM(I1333)</f>
        <v>280000.02</v>
      </c>
      <c r="J1334" s="64">
        <f>+I1334-H1334</f>
        <v>280000.02</v>
      </c>
    </row>
    <row r="1335" spans="1:10" ht="12.75" customHeight="1" x14ac:dyDescent="0.25">
      <c r="A1335" s="47" t="s">
        <v>3562</v>
      </c>
      <c r="B1335" s="47"/>
      <c r="C1335" s="47"/>
      <c r="D1335" s="47"/>
      <c r="E1335" s="47" t="s">
        <v>3563</v>
      </c>
      <c r="F1335" s="48"/>
      <c r="G1335" s="49">
        <v>0</v>
      </c>
      <c r="H1335" s="49"/>
      <c r="I1335" s="50"/>
      <c r="J1335" s="50"/>
    </row>
    <row r="1336" spans="1:10" ht="12.75" customHeight="1" x14ac:dyDescent="0.25">
      <c r="A1336" s="51" t="s">
        <v>3562</v>
      </c>
      <c r="B1336" s="65" t="s">
        <v>14</v>
      </c>
      <c r="C1336" s="65" t="s">
        <v>3564</v>
      </c>
      <c r="D1336" s="66">
        <v>42166</v>
      </c>
      <c r="E1336" s="54" t="s">
        <v>3565</v>
      </c>
      <c r="F1336" s="69"/>
      <c r="G1336" s="69"/>
      <c r="H1336" s="67">
        <v>0</v>
      </c>
      <c r="I1336" s="68">
        <v>298000</v>
      </c>
      <c r="J1336" s="68"/>
    </row>
    <row r="1337" spans="1:10" ht="12.75" customHeight="1" x14ac:dyDescent="0.25">
      <c r="A1337" s="58" t="s">
        <v>3566</v>
      </c>
      <c r="B1337" s="75"/>
      <c r="C1337" s="75"/>
      <c r="D1337" s="76"/>
      <c r="E1337" s="61"/>
      <c r="F1337" s="77"/>
      <c r="G1337" s="77"/>
      <c r="H1337" s="63">
        <f>SUM(H1336)</f>
        <v>0</v>
      </c>
      <c r="I1337" s="63">
        <f>SUM(I1336)</f>
        <v>298000</v>
      </c>
      <c r="J1337" s="64">
        <f>+I1337-H1337</f>
        <v>298000</v>
      </c>
    </row>
    <row r="1338" spans="1:10" ht="12.75" customHeight="1" x14ac:dyDescent="0.25">
      <c r="A1338" s="47" t="s">
        <v>3567</v>
      </c>
      <c r="B1338" s="47"/>
      <c r="C1338" s="47"/>
      <c r="D1338" s="47"/>
      <c r="E1338" s="47" t="s">
        <v>3568</v>
      </c>
      <c r="F1338" s="48"/>
      <c r="G1338" s="49">
        <v>0</v>
      </c>
      <c r="H1338" s="49"/>
      <c r="I1338" s="50"/>
      <c r="J1338" s="50"/>
    </row>
    <row r="1339" spans="1:10" ht="12.75" customHeight="1" x14ac:dyDescent="0.25">
      <c r="A1339" s="51" t="s">
        <v>3567</v>
      </c>
      <c r="B1339" s="65" t="s">
        <v>14</v>
      </c>
      <c r="C1339" s="65" t="s">
        <v>3569</v>
      </c>
      <c r="D1339" s="66">
        <v>42338</v>
      </c>
      <c r="E1339" s="54" t="s">
        <v>3570</v>
      </c>
      <c r="F1339" s="69"/>
      <c r="G1339" s="69"/>
      <c r="H1339" s="67">
        <v>0</v>
      </c>
      <c r="I1339" s="68">
        <v>18266.79</v>
      </c>
      <c r="J1339" s="68"/>
    </row>
    <row r="1340" spans="1:10" ht="12.75" customHeight="1" x14ac:dyDescent="0.25">
      <c r="A1340" s="51" t="s">
        <v>3567</v>
      </c>
      <c r="B1340" s="65" t="s">
        <v>14</v>
      </c>
      <c r="C1340" s="65" t="s">
        <v>3571</v>
      </c>
      <c r="D1340" s="66">
        <v>42338</v>
      </c>
      <c r="E1340" s="54" t="s">
        <v>3572</v>
      </c>
      <c r="F1340" s="69"/>
      <c r="G1340" s="69"/>
      <c r="H1340" s="67">
        <v>0</v>
      </c>
      <c r="I1340" s="68">
        <v>981.09</v>
      </c>
      <c r="J1340" s="68"/>
    </row>
    <row r="1341" spans="1:10" ht="12.75" customHeight="1" x14ac:dyDescent="0.25">
      <c r="A1341" s="51" t="s">
        <v>3567</v>
      </c>
      <c r="B1341" s="65" t="s">
        <v>14</v>
      </c>
      <c r="C1341" s="65" t="s">
        <v>3573</v>
      </c>
      <c r="D1341" s="66">
        <v>42338</v>
      </c>
      <c r="E1341" s="54" t="s">
        <v>3574</v>
      </c>
      <c r="F1341" s="69"/>
      <c r="G1341" s="69"/>
      <c r="H1341" s="67">
        <v>0</v>
      </c>
      <c r="I1341" s="68">
        <v>39385.4</v>
      </c>
      <c r="J1341" s="68"/>
    </row>
    <row r="1342" spans="1:10" ht="12.75" customHeight="1" x14ac:dyDescent="0.25">
      <c r="A1342" s="51" t="s">
        <v>3567</v>
      </c>
      <c r="B1342" s="65" t="s">
        <v>14</v>
      </c>
      <c r="C1342" s="65" t="s">
        <v>3575</v>
      </c>
      <c r="D1342" s="66">
        <v>42353</v>
      </c>
      <c r="E1342" s="54" t="s">
        <v>3576</v>
      </c>
      <c r="F1342" s="69"/>
      <c r="G1342" s="69"/>
      <c r="H1342" s="67">
        <v>0</v>
      </c>
      <c r="I1342" s="68">
        <v>67101.56</v>
      </c>
      <c r="J1342" s="68"/>
    </row>
    <row r="1343" spans="1:10" ht="12.75" customHeight="1" x14ac:dyDescent="0.25">
      <c r="A1343" s="51" t="s">
        <v>3567</v>
      </c>
      <c r="B1343" s="65" t="s">
        <v>14</v>
      </c>
      <c r="C1343" s="65" t="s">
        <v>488</v>
      </c>
      <c r="D1343" s="66">
        <v>42356</v>
      </c>
      <c r="E1343" s="54" t="s">
        <v>3577</v>
      </c>
      <c r="F1343" s="69"/>
      <c r="G1343" s="69"/>
      <c r="H1343" s="67">
        <v>0</v>
      </c>
      <c r="I1343" s="68">
        <v>1034.08</v>
      </c>
      <c r="J1343" s="68"/>
    </row>
    <row r="1344" spans="1:10" ht="12.75" customHeight="1" x14ac:dyDescent="0.25">
      <c r="A1344" s="51" t="s">
        <v>3567</v>
      </c>
      <c r="B1344" s="65" t="s">
        <v>14</v>
      </c>
      <c r="C1344" s="65" t="s">
        <v>3578</v>
      </c>
      <c r="D1344" s="66">
        <v>42356</v>
      </c>
      <c r="E1344" s="54" t="s">
        <v>3579</v>
      </c>
      <c r="F1344" s="69"/>
      <c r="G1344" s="69"/>
      <c r="H1344" s="67">
        <v>0</v>
      </c>
      <c r="I1344" s="68">
        <v>18247.900000000001</v>
      </c>
      <c r="J1344" s="68"/>
    </row>
    <row r="1345" spans="1:10" ht="12.75" customHeight="1" x14ac:dyDescent="0.25">
      <c r="A1345" s="58" t="s">
        <v>3580</v>
      </c>
      <c r="B1345" s="75"/>
      <c r="C1345" s="75"/>
      <c r="D1345" s="76"/>
      <c r="E1345" s="61"/>
      <c r="F1345" s="79"/>
      <c r="G1345" s="79"/>
      <c r="H1345" s="63">
        <f>SUM(H1339:H1344)</f>
        <v>0</v>
      </c>
      <c r="I1345" s="63">
        <f>SUM(I1339:I1344)</f>
        <v>145016.82</v>
      </c>
      <c r="J1345" s="64">
        <f>+I1345-H1345</f>
        <v>145016.82</v>
      </c>
    </row>
    <row r="1346" spans="1:10" ht="12.75" customHeight="1" x14ac:dyDescent="0.25">
      <c r="A1346" s="47" t="s">
        <v>3581</v>
      </c>
      <c r="B1346" s="47"/>
      <c r="C1346" s="47"/>
      <c r="D1346" s="47"/>
      <c r="E1346" s="47" t="s">
        <v>3582</v>
      </c>
      <c r="F1346" s="48"/>
      <c r="G1346" s="49">
        <v>0</v>
      </c>
      <c r="H1346" s="49"/>
      <c r="I1346" s="50"/>
      <c r="J1346" s="50"/>
    </row>
    <row r="1347" spans="1:10" ht="12.75" customHeight="1" x14ac:dyDescent="0.25">
      <c r="A1347" s="51" t="s">
        <v>3581</v>
      </c>
      <c r="B1347" s="52" t="s">
        <v>14</v>
      </c>
      <c r="C1347" s="52" t="s">
        <v>3583</v>
      </c>
      <c r="D1347" s="53">
        <v>43430</v>
      </c>
      <c r="E1347" s="54" t="s">
        <v>3584</v>
      </c>
      <c r="F1347" s="55"/>
      <c r="G1347" s="55"/>
      <c r="H1347" s="56">
        <v>0</v>
      </c>
      <c r="I1347" s="57">
        <v>301124.40000000002</v>
      </c>
      <c r="J1347" s="57"/>
    </row>
    <row r="1348" spans="1:10" ht="12.75" customHeight="1" x14ac:dyDescent="0.25">
      <c r="A1348" s="51" t="s">
        <v>3581</v>
      </c>
      <c r="B1348" s="52" t="s">
        <v>14</v>
      </c>
      <c r="C1348" s="52" t="s">
        <v>675</v>
      </c>
      <c r="D1348" s="53">
        <v>43434</v>
      </c>
      <c r="E1348" s="54" t="s">
        <v>3585</v>
      </c>
      <c r="F1348" s="55"/>
      <c r="G1348" s="55"/>
      <c r="H1348" s="56">
        <v>0</v>
      </c>
      <c r="I1348" s="57">
        <v>409770</v>
      </c>
      <c r="J1348" s="57"/>
    </row>
    <row r="1349" spans="1:10" ht="12.75" customHeight="1" x14ac:dyDescent="0.25">
      <c r="A1349" s="58" t="s">
        <v>3586</v>
      </c>
      <c r="B1349" s="59"/>
      <c r="C1349" s="59"/>
      <c r="D1349" s="60"/>
      <c r="E1349" s="61"/>
      <c r="F1349" s="70"/>
      <c r="G1349" s="70"/>
      <c r="H1349" s="71">
        <f>SUM(H1347:H1348)</f>
        <v>0</v>
      </c>
      <c r="I1349" s="71">
        <f>SUM(I1347:I1348)</f>
        <v>710894.4</v>
      </c>
      <c r="J1349" s="64">
        <f>+I1349-H1349</f>
        <v>710894.4</v>
      </c>
    </row>
    <row r="1350" spans="1:10" ht="12.75" customHeight="1" x14ac:dyDescent="0.25">
      <c r="A1350" s="47" t="s">
        <v>3587</v>
      </c>
      <c r="B1350" s="47"/>
      <c r="C1350" s="47"/>
      <c r="D1350" s="47"/>
      <c r="E1350" s="47" t="s">
        <v>3588</v>
      </c>
      <c r="F1350" s="48"/>
      <c r="G1350" s="49">
        <v>0</v>
      </c>
      <c r="H1350" s="49"/>
      <c r="I1350" s="50"/>
      <c r="J1350" s="50"/>
    </row>
    <row r="1351" spans="1:10" ht="12.75" customHeight="1" x14ac:dyDescent="0.25">
      <c r="A1351" s="51" t="s">
        <v>3587</v>
      </c>
      <c r="B1351" s="65" t="s">
        <v>14</v>
      </c>
      <c r="C1351" s="65" t="s">
        <v>3287</v>
      </c>
      <c r="D1351" s="66">
        <v>42349</v>
      </c>
      <c r="E1351" s="54" t="s">
        <v>3589</v>
      </c>
      <c r="F1351" s="69"/>
      <c r="G1351" s="69"/>
      <c r="H1351" s="67">
        <v>0</v>
      </c>
      <c r="I1351" s="68">
        <v>39847.49</v>
      </c>
      <c r="J1351" s="68"/>
    </row>
    <row r="1352" spans="1:10" ht="12.75" customHeight="1" x14ac:dyDescent="0.25">
      <c r="A1352" s="58" t="s">
        <v>3590</v>
      </c>
      <c r="B1352" s="75"/>
      <c r="C1352" s="75"/>
      <c r="D1352" s="76"/>
      <c r="E1352" s="61"/>
      <c r="F1352" s="79"/>
      <c r="G1352" s="79"/>
      <c r="H1352" s="63">
        <f>SUM(H1351)</f>
        <v>0</v>
      </c>
      <c r="I1352" s="63">
        <f>SUM(I1351)</f>
        <v>39847.49</v>
      </c>
      <c r="J1352" s="64">
        <f>+I1352-H1352</f>
        <v>39847.49</v>
      </c>
    </row>
    <row r="1353" spans="1:10" ht="12.75" customHeight="1" x14ac:dyDescent="0.25">
      <c r="A1353" s="47" t="s">
        <v>3591</v>
      </c>
      <c r="B1353" s="47"/>
      <c r="C1353" s="47"/>
      <c r="D1353" s="47"/>
      <c r="E1353" s="47" t="s">
        <v>3592</v>
      </c>
      <c r="F1353" s="48"/>
      <c r="G1353" s="49">
        <v>0</v>
      </c>
      <c r="H1353" s="49"/>
      <c r="I1353" s="50"/>
      <c r="J1353" s="50"/>
    </row>
    <row r="1354" spans="1:10" ht="12.75" customHeight="1" x14ac:dyDescent="0.25">
      <c r="A1354" s="51" t="s">
        <v>3591</v>
      </c>
      <c r="B1354" s="52" t="s">
        <v>14</v>
      </c>
      <c r="C1354" s="52" t="s">
        <v>3593</v>
      </c>
      <c r="D1354" s="53">
        <v>43452</v>
      </c>
      <c r="E1354" s="54" t="s">
        <v>3594</v>
      </c>
      <c r="F1354" s="55"/>
      <c r="G1354" s="55"/>
      <c r="H1354" s="56">
        <v>0</v>
      </c>
      <c r="I1354" s="57">
        <v>2399500</v>
      </c>
      <c r="J1354" s="57"/>
    </row>
    <row r="1355" spans="1:10" ht="12.75" customHeight="1" x14ac:dyDescent="0.25">
      <c r="A1355" s="58" t="s">
        <v>3595</v>
      </c>
      <c r="B1355" s="59"/>
      <c r="C1355" s="59"/>
      <c r="D1355" s="60"/>
      <c r="E1355" s="61"/>
      <c r="F1355" s="62"/>
      <c r="G1355" s="62"/>
      <c r="H1355" s="63">
        <f>SUM(H1354)</f>
        <v>0</v>
      </c>
      <c r="I1355" s="63">
        <f>SUM(I1354)</f>
        <v>2399500</v>
      </c>
      <c r="J1355" s="64">
        <f>+I1355-H1355</f>
        <v>2399500</v>
      </c>
    </row>
    <row r="1356" spans="1:10" ht="12.75" customHeight="1" x14ac:dyDescent="0.25">
      <c r="A1356" s="47" t="s">
        <v>3596</v>
      </c>
      <c r="B1356" s="47"/>
      <c r="C1356" s="47"/>
      <c r="D1356" s="47"/>
      <c r="E1356" s="47" t="s">
        <v>3597</v>
      </c>
      <c r="F1356" s="48"/>
      <c r="G1356" s="49">
        <v>0</v>
      </c>
      <c r="H1356" s="49"/>
      <c r="I1356" s="50"/>
      <c r="J1356" s="50"/>
    </row>
    <row r="1357" spans="1:10" ht="12.75" customHeight="1" x14ac:dyDescent="0.25">
      <c r="A1357" s="51" t="s">
        <v>3596</v>
      </c>
      <c r="B1357" s="65" t="s">
        <v>14</v>
      </c>
      <c r="C1357" s="65" t="s">
        <v>3598</v>
      </c>
      <c r="D1357" s="66">
        <v>42558</v>
      </c>
      <c r="E1357" s="54" t="s">
        <v>3599</v>
      </c>
      <c r="F1357" s="69"/>
      <c r="G1357" s="69"/>
      <c r="H1357" s="67">
        <v>0</v>
      </c>
      <c r="I1357" s="68">
        <v>5301394.8899999997</v>
      </c>
      <c r="J1357" s="68"/>
    </row>
    <row r="1358" spans="1:10" ht="12.75" customHeight="1" x14ac:dyDescent="0.25">
      <c r="A1358" s="51" t="s">
        <v>3596</v>
      </c>
      <c r="B1358" s="65" t="s">
        <v>428</v>
      </c>
      <c r="C1358" s="65" t="s">
        <v>3600</v>
      </c>
      <c r="D1358" s="66">
        <v>42580</v>
      </c>
      <c r="E1358" s="54" t="s">
        <v>3601</v>
      </c>
      <c r="F1358" s="51" t="s">
        <v>3602</v>
      </c>
      <c r="G1358" s="51"/>
      <c r="H1358" s="67">
        <v>2113513.04</v>
      </c>
      <c r="I1358" s="68">
        <v>0</v>
      </c>
      <c r="J1358" s="68"/>
    </row>
    <row r="1359" spans="1:10" ht="12.75" customHeight="1" x14ac:dyDescent="0.25">
      <c r="A1359" s="51" t="s">
        <v>3596</v>
      </c>
      <c r="B1359" s="65" t="s">
        <v>428</v>
      </c>
      <c r="C1359" s="65" t="s">
        <v>3603</v>
      </c>
      <c r="D1359" s="66">
        <v>42580</v>
      </c>
      <c r="E1359" s="54" t="s">
        <v>3604</v>
      </c>
      <c r="F1359" s="51" t="s">
        <v>3605</v>
      </c>
      <c r="G1359" s="51"/>
      <c r="H1359" s="67">
        <v>2113513.04</v>
      </c>
      <c r="I1359" s="68">
        <v>0</v>
      </c>
      <c r="J1359" s="68"/>
    </row>
    <row r="1360" spans="1:10" ht="12.75" customHeight="1" x14ac:dyDescent="0.25">
      <c r="A1360" s="51" t="s">
        <v>3596</v>
      </c>
      <c r="B1360" s="65" t="s">
        <v>428</v>
      </c>
      <c r="C1360" s="65" t="s">
        <v>3606</v>
      </c>
      <c r="D1360" s="66">
        <v>42580</v>
      </c>
      <c r="E1360" s="54" t="s">
        <v>3607</v>
      </c>
      <c r="F1360" s="51" t="s">
        <v>3602</v>
      </c>
      <c r="G1360" s="51"/>
      <c r="H1360" s="67">
        <v>1074368.8</v>
      </c>
      <c r="I1360" s="68">
        <v>0</v>
      </c>
      <c r="J1360" s="68"/>
    </row>
    <row r="1361" spans="1:10" ht="12.75" customHeight="1" x14ac:dyDescent="0.25">
      <c r="A1361" s="51" t="s">
        <v>3596</v>
      </c>
      <c r="B1361" s="52" t="s">
        <v>14</v>
      </c>
      <c r="C1361" s="52" t="s">
        <v>2190</v>
      </c>
      <c r="D1361" s="53">
        <v>43424</v>
      </c>
      <c r="E1361" s="54" t="s">
        <v>3608</v>
      </c>
      <c r="F1361" s="55"/>
      <c r="G1361" s="55"/>
      <c r="H1361" s="56">
        <v>0</v>
      </c>
      <c r="I1361" s="57">
        <v>240348.43</v>
      </c>
      <c r="J1361" s="57"/>
    </row>
    <row r="1362" spans="1:10" ht="12.75" customHeight="1" x14ac:dyDescent="0.25">
      <c r="A1362" s="58" t="s">
        <v>3609</v>
      </c>
      <c r="B1362" s="59"/>
      <c r="C1362" s="59"/>
      <c r="D1362" s="60"/>
      <c r="E1362" s="61"/>
      <c r="F1362" s="70"/>
      <c r="G1362" s="70"/>
      <c r="H1362" s="71">
        <f>SUM(H1357:H1361)</f>
        <v>5301394.88</v>
      </c>
      <c r="I1362" s="71">
        <f>SUM(I1357:I1361)</f>
        <v>5541743.3199999994</v>
      </c>
      <c r="J1362" s="64">
        <f>+I1362-H1362</f>
        <v>240348.43999999948</v>
      </c>
    </row>
    <row r="1363" spans="1:10" ht="12.75" customHeight="1" x14ac:dyDescent="0.25">
      <c r="A1363" s="47" t="s">
        <v>3610</v>
      </c>
      <c r="B1363" s="47"/>
      <c r="C1363" s="47"/>
      <c r="D1363" s="47"/>
      <c r="E1363" s="47" t="s">
        <v>3611</v>
      </c>
      <c r="F1363" s="48"/>
      <c r="G1363" s="49">
        <v>0</v>
      </c>
      <c r="H1363" s="49"/>
      <c r="I1363" s="50"/>
      <c r="J1363" s="50"/>
    </row>
    <row r="1364" spans="1:10" ht="12.75" customHeight="1" x14ac:dyDescent="0.25">
      <c r="A1364" s="51" t="s">
        <v>3610</v>
      </c>
      <c r="B1364" s="65" t="s">
        <v>428</v>
      </c>
      <c r="C1364" s="65" t="s">
        <v>3612</v>
      </c>
      <c r="D1364" s="66">
        <v>42466</v>
      </c>
      <c r="E1364" s="54" t="s">
        <v>3613</v>
      </c>
      <c r="F1364" s="51" t="s">
        <v>3614</v>
      </c>
      <c r="G1364" s="51"/>
      <c r="H1364" s="67">
        <v>100000</v>
      </c>
      <c r="I1364" s="68">
        <v>0</v>
      </c>
      <c r="J1364" s="68"/>
    </row>
    <row r="1365" spans="1:10" ht="12.75" customHeight="1" x14ac:dyDescent="0.25">
      <c r="A1365" s="51" t="s">
        <v>3610</v>
      </c>
      <c r="B1365" s="65" t="s">
        <v>14</v>
      </c>
      <c r="C1365" s="65" t="s">
        <v>1997</v>
      </c>
      <c r="D1365" s="66">
        <v>42466</v>
      </c>
      <c r="E1365" s="54" t="s">
        <v>3615</v>
      </c>
      <c r="F1365" s="69"/>
      <c r="G1365" s="69"/>
      <c r="H1365" s="67">
        <v>0</v>
      </c>
      <c r="I1365" s="68">
        <v>143148.92000000001</v>
      </c>
      <c r="J1365" s="68"/>
    </row>
    <row r="1366" spans="1:10" ht="12.75" customHeight="1" x14ac:dyDescent="0.25">
      <c r="A1366" s="58" t="s">
        <v>3616</v>
      </c>
      <c r="B1366" s="75"/>
      <c r="C1366" s="75"/>
      <c r="D1366" s="76"/>
      <c r="E1366" s="61"/>
      <c r="F1366" s="77"/>
      <c r="G1366" s="77"/>
      <c r="H1366" s="63">
        <f>SUM(H1364:H1365)</f>
        <v>100000</v>
      </c>
      <c r="I1366" s="63">
        <f>SUM(I1364:I1365)</f>
        <v>143148.92000000001</v>
      </c>
      <c r="J1366" s="64">
        <f>+I1366-H1366</f>
        <v>43148.920000000013</v>
      </c>
    </row>
    <row r="1367" spans="1:10" ht="12.75" customHeight="1" x14ac:dyDescent="0.25">
      <c r="A1367" s="47" t="s">
        <v>3617</v>
      </c>
      <c r="B1367" s="47"/>
      <c r="C1367" s="47"/>
      <c r="D1367" s="47"/>
      <c r="E1367" s="47" t="s">
        <v>3618</v>
      </c>
      <c r="F1367" s="48"/>
      <c r="G1367" s="49">
        <v>0</v>
      </c>
      <c r="H1367" s="49"/>
      <c r="I1367" s="50"/>
      <c r="J1367" s="50"/>
    </row>
    <row r="1368" spans="1:10" ht="12.75" customHeight="1" x14ac:dyDescent="0.25">
      <c r="A1368" s="51" t="s">
        <v>3617</v>
      </c>
      <c r="B1368" s="52" t="s">
        <v>14</v>
      </c>
      <c r="C1368" s="52" t="s">
        <v>3619</v>
      </c>
      <c r="D1368" s="53">
        <v>43145</v>
      </c>
      <c r="E1368" s="54" t="s">
        <v>3620</v>
      </c>
      <c r="F1368" s="55"/>
      <c r="G1368" s="55"/>
      <c r="H1368" s="56">
        <v>0</v>
      </c>
      <c r="I1368" s="57">
        <v>1044000</v>
      </c>
      <c r="J1368" s="57"/>
    </row>
    <row r="1369" spans="1:10" ht="12.75" customHeight="1" x14ac:dyDescent="0.25">
      <c r="A1369" s="51" t="s">
        <v>3617</v>
      </c>
      <c r="B1369" s="52" t="s">
        <v>428</v>
      </c>
      <c r="C1369" s="52" t="s">
        <v>3621</v>
      </c>
      <c r="D1369" s="53">
        <v>43159</v>
      </c>
      <c r="E1369" s="54" t="s">
        <v>3622</v>
      </c>
      <c r="F1369" s="78" t="s">
        <v>3623</v>
      </c>
      <c r="G1369" s="78"/>
      <c r="H1369" s="56">
        <v>522000</v>
      </c>
      <c r="I1369" s="57">
        <v>0</v>
      </c>
      <c r="J1369" s="57"/>
    </row>
    <row r="1370" spans="1:10" ht="12.75" customHeight="1" x14ac:dyDescent="0.25">
      <c r="A1370" s="51" t="s">
        <v>3617</v>
      </c>
      <c r="B1370" s="52" t="s">
        <v>14</v>
      </c>
      <c r="C1370" s="52" t="s">
        <v>1543</v>
      </c>
      <c r="D1370" s="53">
        <v>43402</v>
      </c>
      <c r="E1370" s="54" t="s">
        <v>3624</v>
      </c>
      <c r="F1370" s="55"/>
      <c r="G1370" s="55"/>
      <c r="H1370" s="56">
        <v>0</v>
      </c>
      <c r="I1370" s="57">
        <v>173420</v>
      </c>
      <c r="J1370" s="57"/>
    </row>
    <row r="1371" spans="1:10" ht="12.75" customHeight="1" x14ac:dyDescent="0.25">
      <c r="A1371" s="51" t="s">
        <v>3617</v>
      </c>
      <c r="B1371" s="52" t="s">
        <v>14</v>
      </c>
      <c r="C1371" s="52" t="s">
        <v>3625</v>
      </c>
      <c r="D1371" s="53">
        <v>43402</v>
      </c>
      <c r="E1371" s="54" t="s">
        <v>3626</v>
      </c>
      <c r="F1371" s="55"/>
      <c r="G1371" s="55"/>
      <c r="H1371" s="56">
        <v>0</v>
      </c>
      <c r="I1371" s="57">
        <v>173420</v>
      </c>
      <c r="J1371" s="57"/>
    </row>
    <row r="1372" spans="1:10" ht="12.75" customHeight="1" x14ac:dyDescent="0.25">
      <c r="A1372" s="51" t="s">
        <v>3617</v>
      </c>
      <c r="B1372" s="52" t="s">
        <v>14</v>
      </c>
      <c r="C1372" s="52" t="s">
        <v>3627</v>
      </c>
      <c r="D1372" s="53">
        <v>43402</v>
      </c>
      <c r="E1372" s="54" t="s">
        <v>3628</v>
      </c>
      <c r="F1372" s="55"/>
      <c r="G1372" s="55"/>
      <c r="H1372" s="56">
        <v>0</v>
      </c>
      <c r="I1372" s="57">
        <v>173420</v>
      </c>
      <c r="J1372" s="57"/>
    </row>
    <row r="1373" spans="1:10" ht="12.75" customHeight="1" x14ac:dyDescent="0.25">
      <c r="A1373" s="51" t="s">
        <v>3617</v>
      </c>
      <c r="B1373" s="52" t="s">
        <v>14</v>
      </c>
      <c r="C1373" s="52" t="s">
        <v>3629</v>
      </c>
      <c r="D1373" s="53">
        <v>43452</v>
      </c>
      <c r="E1373" s="54" t="s">
        <v>3630</v>
      </c>
      <c r="F1373" s="55"/>
      <c r="G1373" s="55"/>
      <c r="H1373" s="56">
        <v>0</v>
      </c>
      <c r="I1373" s="57">
        <v>173420</v>
      </c>
      <c r="J1373" s="57"/>
    </row>
    <row r="1374" spans="1:10" ht="12.75" customHeight="1" x14ac:dyDescent="0.25">
      <c r="A1374" s="51" t="s">
        <v>3617</v>
      </c>
      <c r="B1374" s="52" t="s">
        <v>14</v>
      </c>
      <c r="C1374" s="52" t="s">
        <v>3631</v>
      </c>
      <c r="D1374" s="53">
        <v>43452</v>
      </c>
      <c r="E1374" s="54" t="s">
        <v>3632</v>
      </c>
      <c r="F1374" s="55"/>
      <c r="G1374" s="55"/>
      <c r="H1374" s="56">
        <v>0</v>
      </c>
      <c r="I1374" s="57">
        <v>173420</v>
      </c>
      <c r="J1374" s="57"/>
    </row>
    <row r="1375" spans="1:10" ht="12.75" customHeight="1" x14ac:dyDescent="0.25">
      <c r="A1375" s="58" t="s">
        <v>3633</v>
      </c>
      <c r="B1375" s="59"/>
      <c r="C1375" s="59"/>
      <c r="D1375" s="60"/>
      <c r="E1375" s="61"/>
      <c r="F1375" s="70"/>
      <c r="G1375" s="70"/>
      <c r="H1375" s="71">
        <f>SUM(H1368:H1374)</f>
        <v>522000</v>
      </c>
      <c r="I1375" s="71">
        <f>SUM(I1368:I1374)</f>
        <v>1911100</v>
      </c>
      <c r="J1375" s="64">
        <f>+I1375-H1375</f>
        <v>1389100</v>
      </c>
    </row>
    <row r="1376" spans="1:10" ht="12.75" customHeight="1" x14ac:dyDescent="0.25">
      <c r="A1376" s="47" t="s">
        <v>3634</v>
      </c>
      <c r="B1376" s="47"/>
      <c r="C1376" s="47"/>
      <c r="D1376" s="47"/>
      <c r="E1376" s="47" t="s">
        <v>3635</v>
      </c>
      <c r="F1376" s="48"/>
      <c r="G1376" s="49">
        <v>0</v>
      </c>
      <c r="H1376" s="49"/>
      <c r="I1376" s="50"/>
      <c r="J1376" s="50"/>
    </row>
    <row r="1377" spans="1:10" ht="12.75" customHeight="1" x14ac:dyDescent="0.25">
      <c r="A1377" s="51" t="s">
        <v>3634</v>
      </c>
      <c r="B1377" s="65" t="s">
        <v>14</v>
      </c>
      <c r="C1377" s="65" t="s">
        <v>3636</v>
      </c>
      <c r="D1377" s="66">
        <v>42734</v>
      </c>
      <c r="E1377" s="54" t="s">
        <v>3637</v>
      </c>
      <c r="F1377" s="69"/>
      <c r="G1377" s="69"/>
      <c r="H1377" s="67">
        <v>0</v>
      </c>
      <c r="I1377" s="68">
        <v>1122903.2</v>
      </c>
      <c r="J1377" s="68"/>
    </row>
    <row r="1378" spans="1:10" ht="12.75" customHeight="1" x14ac:dyDescent="0.25">
      <c r="A1378" s="58" t="s">
        <v>3638</v>
      </c>
      <c r="B1378" s="59"/>
      <c r="C1378" s="59"/>
      <c r="D1378" s="60"/>
      <c r="E1378" s="61"/>
      <c r="F1378" s="70"/>
      <c r="G1378" s="70"/>
      <c r="H1378" s="63">
        <f>SUM(H1377)</f>
        <v>0</v>
      </c>
      <c r="I1378" s="63">
        <f>SUM(I1377)</f>
        <v>1122903.2</v>
      </c>
      <c r="J1378" s="64">
        <f>+I1378-H1378</f>
        <v>1122903.2</v>
      </c>
    </row>
    <row r="1379" spans="1:10" ht="12.75" customHeight="1" x14ac:dyDescent="0.25">
      <c r="A1379" s="47" t="s">
        <v>3639</v>
      </c>
      <c r="B1379" s="47"/>
      <c r="C1379" s="47"/>
      <c r="D1379" s="47"/>
      <c r="E1379" s="47" t="s">
        <v>3640</v>
      </c>
      <c r="F1379" s="48"/>
      <c r="G1379" s="49">
        <v>0</v>
      </c>
      <c r="H1379" s="49"/>
      <c r="I1379" s="50"/>
      <c r="J1379" s="50"/>
    </row>
    <row r="1380" spans="1:10" ht="12.75" customHeight="1" x14ac:dyDescent="0.25">
      <c r="A1380" s="51" t="s">
        <v>3639</v>
      </c>
      <c r="B1380" s="52" t="s">
        <v>14</v>
      </c>
      <c r="C1380" s="52" t="s">
        <v>3641</v>
      </c>
      <c r="D1380" s="53">
        <v>43098</v>
      </c>
      <c r="E1380" s="54" t="s">
        <v>3642</v>
      </c>
      <c r="F1380" s="55"/>
      <c r="G1380" s="55"/>
      <c r="H1380" s="56">
        <v>0</v>
      </c>
      <c r="I1380" s="57">
        <v>25520</v>
      </c>
      <c r="J1380" s="57"/>
    </row>
    <row r="1381" spans="1:10" ht="12.75" customHeight="1" x14ac:dyDescent="0.25">
      <c r="A1381" s="58" t="s">
        <v>3643</v>
      </c>
      <c r="B1381" s="59"/>
      <c r="C1381" s="59"/>
      <c r="D1381" s="60"/>
      <c r="E1381" s="61"/>
      <c r="F1381" s="70"/>
      <c r="G1381" s="70"/>
      <c r="H1381" s="63">
        <f>SUM(H1380)</f>
        <v>0</v>
      </c>
      <c r="I1381" s="63">
        <f>SUM(I1380)</f>
        <v>25520</v>
      </c>
      <c r="J1381" s="64">
        <f>+I1381-H1381</f>
        <v>25520</v>
      </c>
    </row>
    <row r="1382" spans="1:10" ht="12.75" customHeight="1" x14ac:dyDescent="0.25">
      <c r="A1382" s="47" t="s">
        <v>3644</v>
      </c>
      <c r="B1382" s="47"/>
      <c r="C1382" s="47"/>
      <c r="D1382" s="47"/>
      <c r="E1382" s="47" t="s">
        <v>3645</v>
      </c>
      <c r="F1382" s="48"/>
      <c r="G1382" s="49">
        <v>0</v>
      </c>
      <c r="H1382" s="49"/>
      <c r="I1382" s="50"/>
      <c r="J1382" s="50"/>
    </row>
    <row r="1383" spans="1:10" ht="12.75" customHeight="1" x14ac:dyDescent="0.25">
      <c r="A1383" s="51" t="s">
        <v>3644</v>
      </c>
      <c r="B1383" s="52" t="s">
        <v>14</v>
      </c>
      <c r="C1383" s="52" t="s">
        <v>3646</v>
      </c>
      <c r="D1383" s="53">
        <v>43098</v>
      </c>
      <c r="E1383" s="54" t="s">
        <v>3647</v>
      </c>
      <c r="F1383" s="55"/>
      <c r="G1383" s="55"/>
      <c r="H1383" s="56">
        <v>0</v>
      </c>
      <c r="I1383" s="57">
        <v>401360</v>
      </c>
      <c r="J1383" s="57"/>
    </row>
    <row r="1384" spans="1:10" ht="12.75" customHeight="1" x14ac:dyDescent="0.25">
      <c r="A1384" s="58" t="s">
        <v>3648</v>
      </c>
      <c r="B1384" s="59"/>
      <c r="C1384" s="59"/>
      <c r="D1384" s="60"/>
      <c r="E1384" s="61"/>
      <c r="F1384" s="70"/>
      <c r="G1384" s="70"/>
      <c r="H1384" s="63">
        <f>SUM(H1383)</f>
        <v>0</v>
      </c>
      <c r="I1384" s="63">
        <f>SUM(I1383)</f>
        <v>401360</v>
      </c>
      <c r="J1384" s="64">
        <f>+I1384-H1384</f>
        <v>401360</v>
      </c>
    </row>
    <row r="1385" spans="1:10" ht="12.75" customHeight="1" x14ac:dyDescent="0.25">
      <c r="A1385" s="47" t="s">
        <v>3649</v>
      </c>
      <c r="B1385" s="47"/>
      <c r="C1385" s="47"/>
      <c r="D1385" s="47"/>
      <c r="E1385" s="47" t="s">
        <v>3650</v>
      </c>
      <c r="F1385" s="48"/>
      <c r="G1385" s="49">
        <v>0</v>
      </c>
      <c r="H1385" s="49"/>
      <c r="I1385" s="50"/>
      <c r="J1385" s="50"/>
    </row>
    <row r="1386" spans="1:10" ht="12.75" customHeight="1" x14ac:dyDescent="0.25">
      <c r="A1386" s="51" t="s">
        <v>3649</v>
      </c>
      <c r="B1386" s="52" t="s">
        <v>14</v>
      </c>
      <c r="C1386" s="52" t="s">
        <v>3651</v>
      </c>
      <c r="D1386" s="53">
        <v>43385</v>
      </c>
      <c r="E1386" s="54" t="s">
        <v>3652</v>
      </c>
      <c r="F1386" s="55"/>
      <c r="G1386" s="55"/>
      <c r="H1386" s="56">
        <v>0</v>
      </c>
      <c r="I1386" s="57">
        <v>40948</v>
      </c>
      <c r="J1386" s="57"/>
    </row>
    <row r="1387" spans="1:10" ht="12.75" customHeight="1" x14ac:dyDescent="0.25">
      <c r="A1387" s="51" t="s">
        <v>3649</v>
      </c>
      <c r="B1387" s="52" t="s">
        <v>14</v>
      </c>
      <c r="C1387" s="52" t="s">
        <v>3653</v>
      </c>
      <c r="D1387" s="53">
        <v>43385</v>
      </c>
      <c r="E1387" s="54" t="s">
        <v>3654</v>
      </c>
      <c r="F1387" s="55"/>
      <c r="G1387" s="55"/>
      <c r="H1387" s="56">
        <v>0</v>
      </c>
      <c r="I1387" s="57">
        <v>22388</v>
      </c>
      <c r="J1387" s="57"/>
    </row>
    <row r="1388" spans="1:10" ht="12.75" customHeight="1" x14ac:dyDescent="0.25">
      <c r="A1388" s="58" t="s">
        <v>3655</v>
      </c>
      <c r="B1388" s="59"/>
      <c r="C1388" s="59"/>
      <c r="D1388" s="60"/>
      <c r="E1388" s="61"/>
      <c r="F1388" s="70"/>
      <c r="G1388" s="70"/>
      <c r="H1388" s="71">
        <f>SUM(H1386:H1387)</f>
        <v>0</v>
      </c>
      <c r="I1388" s="71">
        <f>SUM(I1386:I1387)</f>
        <v>63336</v>
      </c>
      <c r="J1388" s="64">
        <f>+I1388-H1388</f>
        <v>63336</v>
      </c>
    </row>
    <row r="1389" spans="1:10" ht="12.75" customHeight="1" x14ac:dyDescent="0.25">
      <c r="A1389" s="47" t="s">
        <v>3656</v>
      </c>
      <c r="B1389" s="80"/>
      <c r="C1389" s="80"/>
      <c r="D1389" s="80"/>
      <c r="E1389" s="47" t="s">
        <v>3657</v>
      </c>
      <c r="F1389" s="81"/>
      <c r="G1389" s="73">
        <v>0</v>
      </c>
      <c r="H1389" s="73"/>
      <c r="I1389" s="72"/>
      <c r="J1389" s="72"/>
    </row>
    <row r="1390" spans="1:10" ht="12.75" customHeight="1" x14ac:dyDescent="0.25">
      <c r="A1390" s="51" t="s">
        <v>3656</v>
      </c>
      <c r="B1390" s="52" t="s">
        <v>14</v>
      </c>
      <c r="C1390" s="52" t="s">
        <v>3658</v>
      </c>
      <c r="D1390" s="53">
        <v>43098</v>
      </c>
      <c r="E1390" s="54" t="s">
        <v>3659</v>
      </c>
      <c r="F1390" s="55"/>
      <c r="G1390" s="55"/>
      <c r="H1390" s="56">
        <v>0</v>
      </c>
      <c r="I1390" s="57">
        <v>492572</v>
      </c>
      <c r="J1390" s="57"/>
    </row>
    <row r="1391" spans="1:10" ht="12.75" customHeight="1" x14ac:dyDescent="0.25">
      <c r="A1391" s="58" t="s">
        <v>3660</v>
      </c>
      <c r="B1391" s="59"/>
      <c r="C1391" s="59"/>
      <c r="D1391" s="60"/>
      <c r="E1391" s="61"/>
      <c r="F1391" s="70"/>
      <c r="G1391" s="70"/>
      <c r="H1391" s="63">
        <f>SUM(H1390)</f>
        <v>0</v>
      </c>
      <c r="I1391" s="63">
        <f>SUM(I1390)</f>
        <v>492572</v>
      </c>
      <c r="J1391" s="64">
        <f>+I1391-H1391</f>
        <v>492572</v>
      </c>
    </row>
    <row r="1392" spans="1:10" ht="12.75" customHeight="1" x14ac:dyDescent="0.25">
      <c r="A1392" s="47" t="s">
        <v>3661</v>
      </c>
      <c r="B1392" s="80"/>
      <c r="C1392" s="80"/>
      <c r="D1392" s="80"/>
      <c r="E1392" s="47" t="s">
        <v>3662</v>
      </c>
      <c r="F1392" s="81"/>
      <c r="G1392" s="73">
        <v>0</v>
      </c>
      <c r="H1392" s="73"/>
      <c r="I1392" s="72"/>
      <c r="J1392" s="72"/>
    </row>
    <row r="1393" spans="1:10" ht="12.75" customHeight="1" x14ac:dyDescent="0.25">
      <c r="A1393" s="51" t="s">
        <v>3661</v>
      </c>
      <c r="B1393" s="52" t="s">
        <v>14</v>
      </c>
      <c r="C1393" s="52" t="s">
        <v>3663</v>
      </c>
      <c r="D1393" s="53">
        <v>42978</v>
      </c>
      <c r="E1393" s="54" t="s">
        <v>3664</v>
      </c>
      <c r="F1393" s="55"/>
      <c r="G1393" s="55"/>
      <c r="H1393" s="56">
        <v>0</v>
      </c>
      <c r="I1393" s="57">
        <v>220405.8</v>
      </c>
      <c r="J1393" s="57"/>
    </row>
    <row r="1394" spans="1:10" ht="12.75" customHeight="1" x14ac:dyDescent="0.25">
      <c r="A1394" s="58" t="s">
        <v>3665</v>
      </c>
      <c r="B1394" s="59"/>
      <c r="C1394" s="59"/>
      <c r="D1394" s="60"/>
      <c r="E1394" s="61"/>
      <c r="F1394" s="70"/>
      <c r="G1394" s="70"/>
      <c r="H1394" s="63">
        <f>SUM(H1393)</f>
        <v>0</v>
      </c>
      <c r="I1394" s="63">
        <f>SUM(I1393)</f>
        <v>220405.8</v>
      </c>
      <c r="J1394" s="64">
        <f>+I1394-H1394</f>
        <v>220405.8</v>
      </c>
    </row>
    <row r="1395" spans="1:10" ht="12.75" customHeight="1" x14ac:dyDescent="0.25">
      <c r="A1395" s="47" t="s">
        <v>3666</v>
      </c>
      <c r="B1395" s="80"/>
      <c r="C1395" s="80"/>
      <c r="D1395" s="80"/>
      <c r="E1395" s="47" t="s">
        <v>3667</v>
      </c>
      <c r="F1395" s="81"/>
      <c r="G1395" s="73">
        <v>0</v>
      </c>
      <c r="H1395" s="73"/>
      <c r="I1395" s="72"/>
      <c r="J1395" s="72"/>
    </row>
    <row r="1396" spans="1:10" ht="12.75" customHeight="1" x14ac:dyDescent="0.25">
      <c r="A1396" s="51" t="s">
        <v>3666</v>
      </c>
      <c r="B1396" s="52" t="s">
        <v>14</v>
      </c>
      <c r="C1396" s="52" t="s">
        <v>3668</v>
      </c>
      <c r="D1396" s="53">
        <v>42961</v>
      </c>
      <c r="E1396" s="54" t="s">
        <v>3669</v>
      </c>
      <c r="F1396" s="55"/>
      <c r="G1396" s="55"/>
      <c r="H1396" s="56">
        <v>0</v>
      </c>
      <c r="I1396" s="57">
        <v>140940</v>
      </c>
      <c r="J1396" s="57"/>
    </row>
    <row r="1397" spans="1:10" ht="12.75" customHeight="1" x14ac:dyDescent="0.25">
      <c r="A1397" s="58" t="s">
        <v>3670</v>
      </c>
      <c r="B1397" s="59"/>
      <c r="C1397" s="59"/>
      <c r="D1397" s="60"/>
      <c r="E1397" s="61"/>
      <c r="F1397" s="70"/>
      <c r="G1397" s="70"/>
      <c r="H1397" s="63">
        <f>SUM(H1396)</f>
        <v>0</v>
      </c>
      <c r="I1397" s="63">
        <f>SUM(I1396)</f>
        <v>140940</v>
      </c>
      <c r="J1397" s="64">
        <f>+I1397-H1397</f>
        <v>140940</v>
      </c>
    </row>
    <row r="1398" spans="1:10" ht="12.75" customHeight="1" x14ac:dyDescent="0.25">
      <c r="A1398" s="47" t="s">
        <v>3671</v>
      </c>
      <c r="B1398" s="80"/>
      <c r="C1398" s="80"/>
      <c r="D1398" s="80"/>
      <c r="E1398" s="47" t="s">
        <v>3672</v>
      </c>
      <c r="F1398" s="81"/>
      <c r="G1398" s="73">
        <v>0</v>
      </c>
      <c r="H1398" s="73"/>
      <c r="I1398" s="72"/>
      <c r="J1398" s="72"/>
    </row>
    <row r="1399" spans="1:10" ht="12.75" customHeight="1" x14ac:dyDescent="0.25">
      <c r="A1399" s="51" t="s">
        <v>3671</v>
      </c>
      <c r="B1399" s="52" t="s">
        <v>14</v>
      </c>
      <c r="C1399" s="52" t="s">
        <v>3673</v>
      </c>
      <c r="D1399" s="53">
        <v>43098</v>
      </c>
      <c r="E1399" s="54" t="s">
        <v>3674</v>
      </c>
      <c r="F1399" s="55"/>
      <c r="G1399" s="55"/>
      <c r="H1399" s="56">
        <v>0</v>
      </c>
      <c r="I1399" s="57">
        <v>985411.68</v>
      </c>
      <c r="J1399" s="57"/>
    </row>
    <row r="1400" spans="1:10" ht="12.75" customHeight="1" x14ac:dyDescent="0.25">
      <c r="A1400" s="51" t="s">
        <v>3671</v>
      </c>
      <c r="B1400" s="52" t="s">
        <v>14</v>
      </c>
      <c r="C1400" s="52" t="s">
        <v>3675</v>
      </c>
      <c r="D1400" s="53">
        <v>43098</v>
      </c>
      <c r="E1400" s="54" t="s">
        <v>3676</v>
      </c>
      <c r="F1400" s="55"/>
      <c r="G1400" s="55"/>
      <c r="H1400" s="56">
        <v>0</v>
      </c>
      <c r="I1400" s="57">
        <v>569265.35</v>
      </c>
      <c r="J1400" s="57"/>
    </row>
    <row r="1401" spans="1:10" ht="12.75" customHeight="1" x14ac:dyDescent="0.25">
      <c r="A1401" s="51" t="s">
        <v>3671</v>
      </c>
      <c r="B1401" s="52" t="s">
        <v>14</v>
      </c>
      <c r="C1401" s="52" t="s">
        <v>3677</v>
      </c>
      <c r="D1401" s="53">
        <v>43098</v>
      </c>
      <c r="E1401" s="54" t="s">
        <v>3678</v>
      </c>
      <c r="F1401" s="55"/>
      <c r="G1401" s="55"/>
      <c r="H1401" s="56">
        <v>0</v>
      </c>
      <c r="I1401" s="57">
        <v>919602.9</v>
      </c>
      <c r="J1401" s="57"/>
    </row>
    <row r="1402" spans="1:10" ht="12.75" customHeight="1" x14ac:dyDescent="0.25">
      <c r="A1402" s="51" t="s">
        <v>3671</v>
      </c>
      <c r="B1402" s="52" t="s">
        <v>14</v>
      </c>
      <c r="C1402" s="52" t="s">
        <v>3679</v>
      </c>
      <c r="D1402" s="53">
        <v>43098</v>
      </c>
      <c r="E1402" s="54" t="s">
        <v>3680</v>
      </c>
      <c r="F1402" s="55"/>
      <c r="G1402" s="55"/>
      <c r="H1402" s="56">
        <v>0</v>
      </c>
      <c r="I1402" s="57">
        <v>664380.74</v>
      </c>
      <c r="J1402" s="57"/>
    </row>
    <row r="1403" spans="1:10" ht="12.75" customHeight="1" x14ac:dyDescent="0.25">
      <c r="A1403" s="51" t="s">
        <v>3671</v>
      </c>
      <c r="B1403" s="52" t="s">
        <v>14</v>
      </c>
      <c r="C1403" s="52" t="s">
        <v>206</v>
      </c>
      <c r="D1403" s="53">
        <v>43098</v>
      </c>
      <c r="E1403" s="54" t="s">
        <v>3681</v>
      </c>
      <c r="F1403" s="55"/>
      <c r="G1403" s="55"/>
      <c r="H1403" s="56">
        <v>0</v>
      </c>
      <c r="I1403" s="57">
        <v>125655.58</v>
      </c>
      <c r="J1403" s="57"/>
    </row>
    <row r="1404" spans="1:10" ht="12.75" customHeight="1" x14ac:dyDescent="0.25">
      <c r="A1404" s="51" t="s">
        <v>3671</v>
      </c>
      <c r="B1404" s="52" t="s">
        <v>14</v>
      </c>
      <c r="C1404" s="52" t="s">
        <v>3682</v>
      </c>
      <c r="D1404" s="53">
        <v>43098</v>
      </c>
      <c r="E1404" s="54" t="s">
        <v>3683</v>
      </c>
      <c r="F1404" s="55"/>
      <c r="G1404" s="55"/>
      <c r="H1404" s="56">
        <v>0</v>
      </c>
      <c r="I1404" s="57">
        <v>1737872.87</v>
      </c>
      <c r="J1404" s="57"/>
    </row>
    <row r="1405" spans="1:10" ht="12.75" customHeight="1" x14ac:dyDescent="0.25">
      <c r="A1405" s="58" t="s">
        <v>3684</v>
      </c>
      <c r="B1405" s="59"/>
      <c r="C1405" s="59"/>
      <c r="D1405" s="60"/>
      <c r="E1405" s="61"/>
      <c r="F1405" s="62"/>
      <c r="G1405" s="62"/>
      <c r="H1405" s="71">
        <f>SUM(H1399:H1404)</f>
        <v>0</v>
      </c>
      <c r="I1405" s="71">
        <f>SUM(I1399:I1404)</f>
        <v>5002189.12</v>
      </c>
      <c r="J1405" s="64">
        <f>+I1405-H1405</f>
        <v>5002189.12</v>
      </c>
    </row>
    <row r="1406" spans="1:10" ht="12.75" customHeight="1" x14ac:dyDescent="0.25">
      <c r="A1406" s="47" t="s">
        <v>3685</v>
      </c>
      <c r="B1406" s="80"/>
      <c r="C1406" s="80"/>
      <c r="D1406" s="80"/>
      <c r="E1406" s="47" t="s">
        <v>3686</v>
      </c>
      <c r="F1406" s="81"/>
      <c r="G1406" s="73">
        <v>0</v>
      </c>
      <c r="H1406" s="73"/>
      <c r="I1406" s="72"/>
      <c r="J1406" s="72"/>
    </row>
    <row r="1407" spans="1:10" ht="12.75" customHeight="1" x14ac:dyDescent="0.25">
      <c r="A1407" s="51" t="s">
        <v>3685</v>
      </c>
      <c r="B1407" s="52" t="s">
        <v>14</v>
      </c>
      <c r="C1407" s="52" t="s">
        <v>3687</v>
      </c>
      <c r="D1407" s="53">
        <v>43098</v>
      </c>
      <c r="E1407" s="54" t="s">
        <v>3688</v>
      </c>
      <c r="F1407" s="55"/>
      <c r="G1407" s="55"/>
      <c r="H1407" s="56">
        <v>0</v>
      </c>
      <c r="I1407" s="57">
        <v>75400</v>
      </c>
      <c r="J1407" s="57"/>
    </row>
    <row r="1408" spans="1:10" ht="12.75" customHeight="1" x14ac:dyDescent="0.25">
      <c r="A1408" s="58" t="s">
        <v>3689</v>
      </c>
      <c r="B1408" s="59"/>
      <c r="C1408" s="59"/>
      <c r="D1408" s="60"/>
      <c r="E1408" s="61"/>
      <c r="F1408" s="70"/>
      <c r="G1408" s="70"/>
      <c r="H1408" s="63">
        <f>SUM(H1407)</f>
        <v>0</v>
      </c>
      <c r="I1408" s="63">
        <f>SUM(I1407)</f>
        <v>75400</v>
      </c>
      <c r="J1408" s="64">
        <f>+I1408-H1408</f>
        <v>75400</v>
      </c>
    </row>
    <row r="1409" spans="1:10" ht="12.75" customHeight="1" x14ac:dyDescent="0.25">
      <c r="A1409" s="47" t="s">
        <v>3690</v>
      </c>
      <c r="B1409" s="80"/>
      <c r="C1409" s="80"/>
      <c r="D1409" s="80"/>
      <c r="E1409" s="47" t="s">
        <v>3691</v>
      </c>
      <c r="F1409" s="81"/>
      <c r="G1409" s="73">
        <v>0</v>
      </c>
      <c r="H1409" s="73"/>
      <c r="I1409" s="72"/>
      <c r="J1409" s="72"/>
    </row>
    <row r="1410" spans="1:10" ht="12.75" customHeight="1" x14ac:dyDescent="0.25">
      <c r="A1410" s="51" t="s">
        <v>3690</v>
      </c>
      <c r="B1410" s="52" t="s">
        <v>14</v>
      </c>
      <c r="C1410" s="52" t="s">
        <v>3692</v>
      </c>
      <c r="D1410" s="53">
        <v>43069</v>
      </c>
      <c r="E1410" s="54" t="s">
        <v>3693</v>
      </c>
      <c r="F1410" s="55"/>
      <c r="G1410" s="55"/>
      <c r="H1410" s="56">
        <v>0</v>
      </c>
      <c r="I1410" s="57">
        <v>46400</v>
      </c>
      <c r="J1410" s="57"/>
    </row>
    <row r="1411" spans="1:10" ht="12.75" customHeight="1" x14ac:dyDescent="0.25">
      <c r="A1411" s="58" t="s">
        <v>3694</v>
      </c>
      <c r="B1411" s="59"/>
      <c r="C1411" s="59"/>
      <c r="D1411" s="60"/>
      <c r="E1411" s="61"/>
      <c r="F1411" s="70"/>
      <c r="G1411" s="70"/>
      <c r="H1411" s="63">
        <f>SUM(H1410)</f>
        <v>0</v>
      </c>
      <c r="I1411" s="63">
        <f>SUM(I1410)</f>
        <v>46400</v>
      </c>
      <c r="J1411" s="64">
        <f>+I1411-H1411</f>
        <v>46400</v>
      </c>
    </row>
    <row r="1412" spans="1:10" ht="12.75" customHeight="1" x14ac:dyDescent="0.25">
      <c r="A1412" s="47" t="s">
        <v>3695</v>
      </c>
      <c r="B1412" s="80"/>
      <c r="C1412" s="80"/>
      <c r="D1412" s="80"/>
      <c r="E1412" s="47" t="s">
        <v>3696</v>
      </c>
      <c r="F1412" s="81"/>
      <c r="G1412" s="73">
        <v>0</v>
      </c>
      <c r="H1412" s="73"/>
      <c r="I1412" s="72"/>
      <c r="J1412" s="72"/>
    </row>
    <row r="1413" spans="1:10" ht="12.75" customHeight="1" x14ac:dyDescent="0.25">
      <c r="A1413" s="51" t="s">
        <v>3695</v>
      </c>
      <c r="B1413" s="52" t="s">
        <v>14</v>
      </c>
      <c r="C1413" s="52" t="s">
        <v>3697</v>
      </c>
      <c r="D1413" s="53">
        <v>43098</v>
      </c>
      <c r="E1413" s="54" t="s">
        <v>3698</v>
      </c>
      <c r="F1413" s="55"/>
      <c r="G1413" s="55"/>
      <c r="H1413" s="56">
        <v>0</v>
      </c>
      <c r="I1413" s="57">
        <v>338923</v>
      </c>
      <c r="J1413" s="57"/>
    </row>
    <row r="1414" spans="1:10" ht="12.75" customHeight="1" x14ac:dyDescent="0.25">
      <c r="A1414" s="58" t="s">
        <v>3699</v>
      </c>
      <c r="B1414" s="59"/>
      <c r="C1414" s="59"/>
      <c r="D1414" s="60"/>
      <c r="E1414" s="61"/>
      <c r="F1414" s="62"/>
      <c r="G1414" s="62"/>
      <c r="H1414" s="63">
        <f>SUM(H1413)</f>
        <v>0</v>
      </c>
      <c r="I1414" s="63">
        <f>SUM(I1413)</f>
        <v>338923</v>
      </c>
      <c r="J1414" s="64">
        <f>+I1414-H1414</f>
        <v>338923</v>
      </c>
    </row>
    <row r="1415" spans="1:10" ht="12.75" customHeight="1" x14ac:dyDescent="0.25">
      <c r="A1415" s="47" t="s">
        <v>3700</v>
      </c>
      <c r="B1415" s="80"/>
      <c r="C1415" s="80"/>
      <c r="D1415" s="80"/>
      <c r="E1415" s="47" t="s">
        <v>3701</v>
      </c>
      <c r="F1415" s="81"/>
      <c r="G1415" s="73">
        <v>0</v>
      </c>
      <c r="H1415" s="73"/>
      <c r="I1415" s="72"/>
      <c r="J1415" s="72"/>
    </row>
    <row r="1416" spans="1:10" ht="12.75" customHeight="1" x14ac:dyDescent="0.25">
      <c r="A1416" s="51" t="s">
        <v>3700</v>
      </c>
      <c r="B1416" s="52" t="s">
        <v>14</v>
      </c>
      <c r="C1416" s="52" t="s">
        <v>3702</v>
      </c>
      <c r="D1416" s="53">
        <v>43098</v>
      </c>
      <c r="E1416" s="54" t="s">
        <v>3703</v>
      </c>
      <c r="F1416" s="55"/>
      <c r="G1416" s="55"/>
      <c r="H1416" s="56">
        <v>0</v>
      </c>
      <c r="I1416" s="57">
        <v>394746.84</v>
      </c>
      <c r="J1416" s="57"/>
    </row>
    <row r="1417" spans="1:10" ht="12.75" customHeight="1" x14ac:dyDescent="0.25">
      <c r="A1417" s="58" t="s">
        <v>3704</v>
      </c>
      <c r="B1417" s="59"/>
      <c r="C1417" s="59"/>
      <c r="D1417" s="60"/>
      <c r="E1417" s="61"/>
      <c r="F1417" s="70"/>
      <c r="G1417" s="70"/>
      <c r="H1417" s="63">
        <f>SUM(H1416)</f>
        <v>0</v>
      </c>
      <c r="I1417" s="63">
        <f>SUM(I1416)</f>
        <v>394746.84</v>
      </c>
      <c r="J1417" s="64">
        <f>+I1417-H1417</f>
        <v>394746.84</v>
      </c>
    </row>
    <row r="1418" spans="1:10" ht="12.75" customHeight="1" x14ac:dyDescent="0.25">
      <c r="A1418" s="47" t="s">
        <v>3705</v>
      </c>
      <c r="B1418" s="80"/>
      <c r="C1418" s="80"/>
      <c r="D1418" s="80"/>
      <c r="E1418" s="47" t="s">
        <v>3706</v>
      </c>
      <c r="F1418" s="81"/>
      <c r="G1418" s="73">
        <v>0</v>
      </c>
      <c r="H1418" s="73"/>
      <c r="I1418" s="72"/>
      <c r="J1418" s="72"/>
    </row>
    <row r="1419" spans="1:10" ht="12.75" customHeight="1" x14ac:dyDescent="0.25">
      <c r="A1419" s="51" t="s">
        <v>3705</v>
      </c>
      <c r="B1419" s="52" t="s">
        <v>14</v>
      </c>
      <c r="C1419" s="52" t="s">
        <v>643</v>
      </c>
      <c r="D1419" s="53">
        <v>43098</v>
      </c>
      <c r="E1419" s="54" t="s">
        <v>3707</v>
      </c>
      <c r="F1419" s="55"/>
      <c r="G1419" s="55"/>
      <c r="H1419" s="56">
        <v>0</v>
      </c>
      <c r="I1419" s="57">
        <v>200000</v>
      </c>
      <c r="J1419" s="57"/>
    </row>
    <row r="1420" spans="1:10" ht="12.75" customHeight="1" x14ac:dyDescent="0.25">
      <c r="A1420" s="51" t="s">
        <v>3705</v>
      </c>
      <c r="B1420" s="52" t="s">
        <v>14</v>
      </c>
      <c r="C1420" s="52" t="s">
        <v>3708</v>
      </c>
      <c r="D1420" s="53">
        <v>43098</v>
      </c>
      <c r="E1420" s="54" t="s">
        <v>3709</v>
      </c>
      <c r="F1420" s="55"/>
      <c r="G1420" s="55"/>
      <c r="H1420" s="56">
        <v>0</v>
      </c>
      <c r="I1420" s="57">
        <v>200000</v>
      </c>
      <c r="J1420" s="57"/>
    </row>
    <row r="1421" spans="1:10" ht="12.75" customHeight="1" x14ac:dyDescent="0.25">
      <c r="A1421" s="51" t="s">
        <v>3705</v>
      </c>
      <c r="B1421" s="52" t="s">
        <v>14</v>
      </c>
      <c r="C1421" s="52" t="s">
        <v>2194</v>
      </c>
      <c r="D1421" s="53">
        <v>43098</v>
      </c>
      <c r="E1421" s="54" t="s">
        <v>3710</v>
      </c>
      <c r="F1421" s="55"/>
      <c r="G1421" s="55"/>
      <c r="H1421" s="56">
        <v>0</v>
      </c>
      <c r="I1421" s="57">
        <v>199999.96</v>
      </c>
      <c r="J1421" s="57"/>
    </row>
    <row r="1422" spans="1:10" ht="12.75" customHeight="1" x14ac:dyDescent="0.25">
      <c r="A1422" s="51" t="s">
        <v>3705</v>
      </c>
      <c r="B1422" s="52" t="s">
        <v>14</v>
      </c>
      <c r="C1422" s="52" t="s">
        <v>358</v>
      </c>
      <c r="D1422" s="53">
        <v>43098</v>
      </c>
      <c r="E1422" s="54" t="s">
        <v>3711</v>
      </c>
      <c r="F1422" s="55"/>
      <c r="G1422" s="55"/>
      <c r="H1422" s="56">
        <v>0</v>
      </c>
      <c r="I1422" s="57">
        <v>200000</v>
      </c>
      <c r="J1422" s="57"/>
    </row>
    <row r="1423" spans="1:10" ht="12.75" customHeight="1" x14ac:dyDescent="0.25">
      <c r="A1423" s="58" t="s">
        <v>3712</v>
      </c>
      <c r="B1423" s="59"/>
      <c r="C1423" s="59"/>
      <c r="D1423" s="60"/>
      <c r="E1423" s="61"/>
      <c r="F1423" s="70"/>
      <c r="G1423" s="70"/>
      <c r="H1423" s="71">
        <f>SUM(H1419:H1422)</f>
        <v>0</v>
      </c>
      <c r="I1423" s="71">
        <f>SUM(I1419:I1422)</f>
        <v>799999.96</v>
      </c>
      <c r="J1423" s="64">
        <f>+I1423-H1423</f>
        <v>799999.96</v>
      </c>
    </row>
    <row r="1424" spans="1:10" ht="12.75" customHeight="1" x14ac:dyDescent="0.25">
      <c r="A1424" s="47" t="s">
        <v>3713</v>
      </c>
      <c r="B1424" s="80"/>
      <c r="C1424" s="80"/>
      <c r="D1424" s="80"/>
      <c r="E1424" s="47" t="s">
        <v>3714</v>
      </c>
      <c r="F1424" s="81"/>
      <c r="G1424" s="73">
        <v>0</v>
      </c>
      <c r="H1424" s="73"/>
      <c r="I1424" s="72"/>
      <c r="J1424" s="72"/>
    </row>
    <row r="1425" spans="1:10" ht="12.75" customHeight="1" x14ac:dyDescent="0.25">
      <c r="A1425" s="51" t="s">
        <v>3713</v>
      </c>
      <c r="B1425" s="52" t="s">
        <v>14</v>
      </c>
      <c r="C1425" s="52" t="s">
        <v>3715</v>
      </c>
      <c r="D1425" s="53">
        <v>43098</v>
      </c>
      <c r="E1425" s="54" t="s">
        <v>3716</v>
      </c>
      <c r="F1425" s="55"/>
      <c r="G1425" s="55"/>
      <c r="H1425" s="56">
        <v>0</v>
      </c>
      <c r="I1425" s="57">
        <v>63500</v>
      </c>
      <c r="J1425" s="57"/>
    </row>
    <row r="1426" spans="1:10" ht="12.75" customHeight="1" x14ac:dyDescent="0.25">
      <c r="A1426" s="58" t="s">
        <v>3717</v>
      </c>
      <c r="B1426" s="59"/>
      <c r="C1426" s="59"/>
      <c r="D1426" s="60"/>
      <c r="E1426" s="61"/>
      <c r="F1426" s="70"/>
      <c r="G1426" s="70"/>
      <c r="H1426" s="63">
        <f>SUM(H1425)</f>
        <v>0</v>
      </c>
      <c r="I1426" s="63">
        <f>SUM(I1425)</f>
        <v>63500</v>
      </c>
      <c r="J1426" s="64">
        <f>+I1426-H1426</f>
        <v>63500</v>
      </c>
    </row>
    <row r="1427" spans="1:10" ht="12.75" customHeight="1" x14ac:dyDescent="0.25">
      <c r="A1427" s="47" t="s">
        <v>3718</v>
      </c>
      <c r="B1427" s="80"/>
      <c r="C1427" s="80"/>
      <c r="D1427" s="80"/>
      <c r="E1427" s="47" t="s">
        <v>478</v>
      </c>
      <c r="F1427" s="81"/>
      <c r="G1427" s="73">
        <v>0</v>
      </c>
      <c r="H1427" s="73"/>
      <c r="I1427" s="72"/>
      <c r="J1427" s="72"/>
    </row>
    <row r="1428" spans="1:10" ht="12.75" customHeight="1" x14ac:dyDescent="0.25">
      <c r="A1428" s="51" t="s">
        <v>3718</v>
      </c>
      <c r="B1428" s="52" t="s">
        <v>14</v>
      </c>
      <c r="C1428" s="52" t="s">
        <v>3719</v>
      </c>
      <c r="D1428" s="53">
        <v>43452</v>
      </c>
      <c r="E1428" s="54" t="s">
        <v>3720</v>
      </c>
      <c r="F1428" s="55"/>
      <c r="G1428" s="55"/>
      <c r="H1428" s="56">
        <v>0</v>
      </c>
      <c r="I1428" s="57">
        <v>4634020.34</v>
      </c>
      <c r="J1428" s="57"/>
    </row>
    <row r="1429" spans="1:10" ht="12.75" customHeight="1" x14ac:dyDescent="0.25">
      <c r="A1429" s="58" t="s">
        <v>3721</v>
      </c>
      <c r="B1429" s="59"/>
      <c r="C1429" s="59"/>
      <c r="D1429" s="60"/>
      <c r="E1429" s="61"/>
      <c r="F1429" s="62"/>
      <c r="G1429" s="62"/>
      <c r="H1429" s="63">
        <f>SUM(H1428)</f>
        <v>0</v>
      </c>
      <c r="I1429" s="63">
        <f>SUM(I1428)</f>
        <v>4634020.34</v>
      </c>
      <c r="J1429" s="64">
        <f>+I1429-H1429</f>
        <v>4634020.34</v>
      </c>
    </row>
    <row r="1430" spans="1:10" ht="12.75" customHeight="1" x14ac:dyDescent="0.25">
      <c r="A1430" s="47" t="s">
        <v>3722</v>
      </c>
      <c r="B1430" s="80"/>
      <c r="C1430" s="80"/>
      <c r="D1430" s="80"/>
      <c r="E1430" s="47" t="s">
        <v>3723</v>
      </c>
      <c r="F1430" s="81"/>
      <c r="G1430" s="73">
        <v>0</v>
      </c>
      <c r="H1430" s="73"/>
      <c r="I1430" s="72"/>
      <c r="J1430" s="72"/>
    </row>
    <row r="1431" spans="1:10" ht="12.75" customHeight="1" x14ac:dyDescent="0.25">
      <c r="A1431" s="51" t="s">
        <v>3722</v>
      </c>
      <c r="B1431" s="52" t="s">
        <v>14</v>
      </c>
      <c r="C1431" s="52" t="s">
        <v>3724</v>
      </c>
      <c r="D1431" s="53">
        <v>43371</v>
      </c>
      <c r="E1431" s="54" t="s">
        <v>3725</v>
      </c>
      <c r="F1431" s="55"/>
      <c r="G1431" s="55"/>
      <c r="H1431" s="56">
        <v>0</v>
      </c>
      <c r="I1431" s="57">
        <v>332920</v>
      </c>
      <c r="J1431" s="57"/>
    </row>
    <row r="1432" spans="1:10" ht="12.75" customHeight="1" x14ac:dyDescent="0.25">
      <c r="A1432" s="58" t="s">
        <v>3726</v>
      </c>
      <c r="B1432" s="59"/>
      <c r="C1432" s="59"/>
      <c r="D1432" s="60"/>
      <c r="E1432" s="61"/>
      <c r="F1432" s="70"/>
      <c r="G1432" s="70"/>
      <c r="H1432" s="63">
        <f>SUM(H1431)</f>
        <v>0</v>
      </c>
      <c r="I1432" s="63">
        <f>SUM(I1431)</f>
        <v>332920</v>
      </c>
      <c r="J1432" s="64">
        <f>+I1432-H1432</f>
        <v>332920</v>
      </c>
    </row>
    <row r="1433" spans="1:10" ht="12.75" customHeight="1" x14ac:dyDescent="0.25">
      <c r="A1433" s="47" t="s">
        <v>3727</v>
      </c>
      <c r="B1433" s="80"/>
      <c r="C1433" s="80"/>
      <c r="D1433" s="80"/>
      <c r="E1433" s="47" t="s">
        <v>3728</v>
      </c>
      <c r="F1433" s="81"/>
      <c r="G1433" s="73">
        <v>0</v>
      </c>
      <c r="H1433" s="73"/>
      <c r="I1433" s="72"/>
      <c r="J1433" s="72"/>
    </row>
    <row r="1434" spans="1:10" ht="12.75" customHeight="1" x14ac:dyDescent="0.25">
      <c r="A1434" s="51" t="s">
        <v>3727</v>
      </c>
      <c r="B1434" s="52" t="s">
        <v>14</v>
      </c>
      <c r="C1434" s="52" t="s">
        <v>3729</v>
      </c>
      <c r="D1434" s="53">
        <v>43448</v>
      </c>
      <c r="E1434" s="54" t="s">
        <v>3730</v>
      </c>
      <c r="F1434" s="55"/>
      <c r="G1434" s="55"/>
      <c r="H1434" s="56">
        <v>0</v>
      </c>
      <c r="I1434" s="57">
        <v>104410</v>
      </c>
      <c r="J1434" s="57"/>
    </row>
    <row r="1435" spans="1:10" ht="12.75" customHeight="1" x14ac:dyDescent="0.25">
      <c r="A1435" s="58" t="s">
        <v>3731</v>
      </c>
      <c r="B1435" s="59"/>
      <c r="C1435" s="59"/>
      <c r="D1435" s="60"/>
      <c r="E1435" s="61"/>
      <c r="F1435" s="62"/>
      <c r="G1435" s="62"/>
      <c r="H1435" s="63">
        <f>SUM(H1434)</f>
        <v>0</v>
      </c>
      <c r="I1435" s="63">
        <f>SUM(I1434)</f>
        <v>104410</v>
      </c>
      <c r="J1435" s="64">
        <f>+I1435-H1435</f>
        <v>104410</v>
      </c>
    </row>
    <row r="1436" spans="1:10" ht="12.75" customHeight="1" x14ac:dyDescent="0.25">
      <c r="A1436" s="47" t="s">
        <v>3732</v>
      </c>
      <c r="B1436" s="80"/>
      <c r="C1436" s="80"/>
      <c r="D1436" s="80"/>
      <c r="E1436" s="47" t="s">
        <v>3733</v>
      </c>
      <c r="F1436" s="81"/>
      <c r="G1436" s="73">
        <v>0</v>
      </c>
      <c r="H1436" s="73"/>
      <c r="I1436" s="72"/>
      <c r="J1436" s="72"/>
    </row>
    <row r="1437" spans="1:10" ht="12.75" customHeight="1" x14ac:dyDescent="0.25">
      <c r="A1437" s="51" t="s">
        <v>3732</v>
      </c>
      <c r="B1437" s="52" t="s">
        <v>14</v>
      </c>
      <c r="C1437" s="52" t="s">
        <v>3734</v>
      </c>
      <c r="D1437" s="53">
        <v>43462</v>
      </c>
      <c r="E1437" s="54" t="s">
        <v>3735</v>
      </c>
      <c r="F1437" s="55"/>
      <c r="G1437" s="55"/>
      <c r="H1437" s="56">
        <v>0</v>
      </c>
      <c r="I1437" s="57">
        <v>522000</v>
      </c>
      <c r="J1437" s="57"/>
    </row>
    <row r="1438" spans="1:10" ht="12.75" customHeight="1" x14ac:dyDescent="0.25">
      <c r="A1438" s="58" t="s">
        <v>3736</v>
      </c>
      <c r="B1438" s="59"/>
      <c r="C1438" s="59"/>
      <c r="D1438" s="60"/>
      <c r="E1438" s="61"/>
      <c r="F1438" s="70"/>
      <c r="G1438" s="70"/>
      <c r="H1438" s="63">
        <f>SUM(H1437)</f>
        <v>0</v>
      </c>
      <c r="I1438" s="63">
        <f>SUM(I1437)</f>
        <v>522000</v>
      </c>
      <c r="J1438" s="64">
        <f>+I1438-H1438</f>
        <v>522000</v>
      </c>
    </row>
    <row r="1439" spans="1:10" ht="12.75" customHeight="1" x14ac:dyDescent="0.25">
      <c r="A1439" s="47" t="s">
        <v>3737</v>
      </c>
      <c r="B1439" s="80"/>
      <c r="C1439" s="80"/>
      <c r="D1439" s="80"/>
      <c r="E1439" s="47" t="s">
        <v>3738</v>
      </c>
      <c r="F1439" s="81"/>
      <c r="G1439" s="73">
        <v>0</v>
      </c>
      <c r="H1439" s="73"/>
      <c r="I1439" s="72"/>
      <c r="J1439" s="72"/>
    </row>
    <row r="1440" spans="1:10" ht="12.75" customHeight="1" x14ac:dyDescent="0.25">
      <c r="A1440" s="51" t="s">
        <v>3737</v>
      </c>
      <c r="B1440" s="52" t="s">
        <v>14</v>
      </c>
      <c r="C1440" s="52" t="s">
        <v>3739</v>
      </c>
      <c r="D1440" s="53">
        <v>43463</v>
      </c>
      <c r="E1440" s="54" t="s">
        <v>3740</v>
      </c>
      <c r="F1440" s="55"/>
      <c r="G1440" s="55"/>
      <c r="H1440" s="56">
        <v>0</v>
      </c>
      <c r="I1440" s="57">
        <v>1688368.4</v>
      </c>
      <c r="J1440" s="57"/>
    </row>
    <row r="1441" spans="1:10" ht="12.75" customHeight="1" x14ac:dyDescent="0.25">
      <c r="A1441" s="58" t="s">
        <v>3741</v>
      </c>
      <c r="B1441" s="59"/>
      <c r="C1441" s="59"/>
      <c r="D1441" s="60"/>
      <c r="E1441" s="61"/>
      <c r="F1441" s="70"/>
      <c r="G1441" s="70"/>
      <c r="H1441" s="63">
        <f>SUM(H1440)</f>
        <v>0</v>
      </c>
      <c r="I1441" s="63">
        <f>SUM(I1440)</f>
        <v>1688368.4</v>
      </c>
      <c r="J1441" s="64">
        <f>+I1441-H1441</f>
        <v>1688368.4</v>
      </c>
    </row>
    <row r="1442" spans="1:10" ht="12.75" customHeight="1" x14ac:dyDescent="0.25">
      <c r="A1442" s="47" t="s">
        <v>3742</v>
      </c>
      <c r="B1442" s="47"/>
      <c r="C1442" s="47"/>
      <c r="D1442" s="47"/>
      <c r="E1442" s="47" t="s">
        <v>3743</v>
      </c>
      <c r="F1442" s="48"/>
      <c r="G1442" s="49">
        <v>0</v>
      </c>
      <c r="H1442" s="49"/>
      <c r="I1442" s="50"/>
      <c r="J1442" s="50"/>
    </row>
    <row r="1443" spans="1:10" ht="12.75" customHeight="1" x14ac:dyDescent="0.25">
      <c r="A1443" s="51" t="s">
        <v>3742</v>
      </c>
      <c r="B1443" s="65" t="s">
        <v>14</v>
      </c>
      <c r="C1443" s="65" t="s">
        <v>3744</v>
      </c>
      <c r="D1443" s="66">
        <v>42349</v>
      </c>
      <c r="E1443" s="54" t="s">
        <v>3745</v>
      </c>
      <c r="F1443" s="69"/>
      <c r="G1443" s="69"/>
      <c r="H1443" s="67">
        <v>0</v>
      </c>
      <c r="I1443" s="68">
        <v>33408</v>
      </c>
      <c r="J1443" s="68"/>
    </row>
    <row r="1444" spans="1:10" ht="12.75" customHeight="1" x14ac:dyDescent="0.25">
      <c r="A1444" s="58" t="s">
        <v>3746</v>
      </c>
      <c r="B1444" s="58"/>
      <c r="C1444" s="58"/>
      <c r="D1444" s="58"/>
      <c r="E1444" s="58"/>
      <c r="F1444" s="77"/>
      <c r="G1444" s="63"/>
      <c r="H1444" s="63">
        <f>SUM(H1443)</f>
        <v>0</v>
      </c>
      <c r="I1444" s="63">
        <f>SUM(I1443)</f>
        <v>33408</v>
      </c>
      <c r="J1444" s="64">
        <f>+I1444-H1444</f>
        <v>33408</v>
      </c>
    </row>
    <row r="1445" spans="1:10" ht="12.75" customHeight="1" x14ac:dyDescent="0.25">
      <c r="A1445" s="47" t="s">
        <v>3747</v>
      </c>
      <c r="B1445" s="47"/>
      <c r="C1445" s="47"/>
      <c r="D1445" s="47"/>
      <c r="E1445" s="47" t="s">
        <v>3748</v>
      </c>
      <c r="F1445" s="48"/>
      <c r="G1445" s="49">
        <v>0</v>
      </c>
      <c r="H1445" s="49"/>
      <c r="I1445" s="50"/>
      <c r="J1445" s="50"/>
    </row>
    <row r="1446" spans="1:10" ht="12.75" customHeight="1" x14ac:dyDescent="0.25">
      <c r="A1446" s="51" t="s">
        <v>3747</v>
      </c>
      <c r="B1446" s="65" t="s">
        <v>14</v>
      </c>
      <c r="C1446" s="65" t="s">
        <v>572</v>
      </c>
      <c r="D1446" s="66">
        <v>42356</v>
      </c>
      <c r="E1446" s="54" t="s">
        <v>3749</v>
      </c>
      <c r="F1446" s="69"/>
      <c r="G1446" s="69"/>
      <c r="H1446" s="67">
        <v>0</v>
      </c>
      <c r="I1446" s="68">
        <v>1102000</v>
      </c>
      <c r="J1446" s="68"/>
    </row>
    <row r="1447" spans="1:10" ht="12.75" customHeight="1" x14ac:dyDescent="0.25">
      <c r="A1447" s="51" t="s">
        <v>3747</v>
      </c>
      <c r="B1447" s="65" t="s">
        <v>205</v>
      </c>
      <c r="C1447" s="65" t="s">
        <v>3750</v>
      </c>
      <c r="D1447" s="66">
        <v>42360</v>
      </c>
      <c r="E1447" s="54" t="s">
        <v>3751</v>
      </c>
      <c r="F1447" s="69"/>
      <c r="G1447" s="69"/>
      <c r="H1447" s="67">
        <v>551000</v>
      </c>
      <c r="I1447" s="68">
        <v>0</v>
      </c>
      <c r="J1447" s="68"/>
    </row>
    <row r="1448" spans="1:10" ht="12.75" customHeight="1" x14ac:dyDescent="0.25">
      <c r="A1448" s="58" t="s">
        <v>3752</v>
      </c>
      <c r="B1448" s="75"/>
      <c r="C1448" s="75"/>
      <c r="D1448" s="76"/>
      <c r="E1448" s="61"/>
      <c r="F1448" s="77"/>
      <c r="G1448" s="77"/>
      <c r="H1448" s="63">
        <f>SUM(H1446:H1447)</f>
        <v>551000</v>
      </c>
      <c r="I1448" s="63">
        <f>SUM(I1446:I1447)</f>
        <v>1102000</v>
      </c>
      <c r="J1448" s="64">
        <f>+I1448-H1448</f>
        <v>551000</v>
      </c>
    </row>
    <row r="1449" spans="1:10" ht="12.75" customHeight="1" x14ac:dyDescent="0.25">
      <c r="A1449" s="47" t="s">
        <v>3753</v>
      </c>
      <c r="B1449" s="47"/>
      <c r="C1449" s="47"/>
      <c r="D1449" s="47"/>
      <c r="E1449" s="47" t="s">
        <v>3754</v>
      </c>
      <c r="F1449" s="48"/>
      <c r="G1449" s="49">
        <v>0</v>
      </c>
      <c r="H1449" s="49"/>
      <c r="I1449" s="50"/>
      <c r="J1449" s="50"/>
    </row>
    <row r="1450" spans="1:10" ht="12.75" customHeight="1" x14ac:dyDescent="0.25">
      <c r="A1450" s="51" t="s">
        <v>3753</v>
      </c>
      <c r="B1450" s="65" t="s">
        <v>14</v>
      </c>
      <c r="C1450" s="65" t="s">
        <v>3755</v>
      </c>
      <c r="D1450" s="66">
        <v>42368</v>
      </c>
      <c r="E1450" s="54" t="s">
        <v>3756</v>
      </c>
      <c r="F1450" s="69"/>
      <c r="G1450" s="69"/>
      <c r="H1450" s="67">
        <v>0</v>
      </c>
      <c r="I1450" s="68">
        <v>11600</v>
      </c>
      <c r="J1450" s="68"/>
    </row>
    <row r="1451" spans="1:10" ht="12.75" customHeight="1" x14ac:dyDescent="0.25">
      <c r="A1451" s="51" t="s">
        <v>3753</v>
      </c>
      <c r="B1451" s="52" t="s">
        <v>14</v>
      </c>
      <c r="C1451" s="52" t="s">
        <v>3757</v>
      </c>
      <c r="D1451" s="53">
        <v>43426</v>
      </c>
      <c r="E1451" s="54" t="s">
        <v>3758</v>
      </c>
      <c r="F1451" s="55"/>
      <c r="G1451" s="55"/>
      <c r="H1451" s="56">
        <v>0</v>
      </c>
      <c r="I1451" s="57">
        <v>137003.82999999999</v>
      </c>
      <c r="J1451" s="57"/>
    </row>
    <row r="1452" spans="1:10" ht="12.75" customHeight="1" x14ac:dyDescent="0.25">
      <c r="A1452" s="58" t="s">
        <v>3759</v>
      </c>
      <c r="B1452" s="59"/>
      <c r="C1452" s="59"/>
      <c r="D1452" s="60"/>
      <c r="E1452" s="61"/>
      <c r="F1452" s="62"/>
      <c r="G1452" s="62"/>
      <c r="H1452" s="63">
        <f>SUM(H1450:H1451)</f>
        <v>0</v>
      </c>
      <c r="I1452" s="63">
        <f>SUM(I1450:I1451)</f>
        <v>148603.82999999999</v>
      </c>
      <c r="J1452" s="64">
        <f>+I1452-H1452</f>
        <v>148603.82999999999</v>
      </c>
    </row>
    <row r="1453" spans="1:10" ht="12.75" customHeight="1" x14ac:dyDescent="0.25">
      <c r="A1453" s="47" t="s">
        <v>3760</v>
      </c>
      <c r="B1453" s="47"/>
      <c r="C1453" s="47"/>
      <c r="D1453" s="47"/>
      <c r="E1453" s="47" t="s">
        <v>3761</v>
      </c>
      <c r="F1453" s="48"/>
      <c r="G1453" s="49">
        <v>0</v>
      </c>
      <c r="H1453" s="49"/>
      <c r="I1453" s="72"/>
      <c r="J1453" s="50"/>
    </row>
    <row r="1454" spans="1:10" ht="12.75" customHeight="1" x14ac:dyDescent="0.25">
      <c r="A1454" s="51" t="s">
        <v>3760</v>
      </c>
      <c r="B1454" s="65" t="s">
        <v>14</v>
      </c>
      <c r="C1454" s="65" t="s">
        <v>887</v>
      </c>
      <c r="D1454" s="66">
        <v>40994</v>
      </c>
      <c r="E1454" s="54" t="s">
        <v>3762</v>
      </c>
      <c r="F1454" s="69"/>
      <c r="G1454" s="69"/>
      <c r="H1454" s="67">
        <v>0</v>
      </c>
      <c r="I1454" s="68">
        <v>30000</v>
      </c>
      <c r="J1454" s="68"/>
    </row>
    <row r="1455" spans="1:10" ht="12.75" customHeight="1" x14ac:dyDescent="0.25">
      <c r="A1455" s="51" t="s">
        <v>3760</v>
      </c>
      <c r="B1455" s="65" t="s">
        <v>14</v>
      </c>
      <c r="C1455" s="65" t="s">
        <v>3763</v>
      </c>
      <c r="D1455" s="66">
        <v>41031</v>
      </c>
      <c r="E1455" s="54" t="s">
        <v>3764</v>
      </c>
      <c r="F1455" s="69"/>
      <c r="G1455" s="69"/>
      <c r="H1455" s="67">
        <v>0</v>
      </c>
      <c r="I1455" s="68">
        <v>30000</v>
      </c>
      <c r="J1455" s="68"/>
    </row>
    <row r="1456" spans="1:10" ht="12.75" customHeight="1" x14ac:dyDescent="0.25">
      <c r="A1456" s="51" t="s">
        <v>3760</v>
      </c>
      <c r="B1456" s="65" t="s">
        <v>14</v>
      </c>
      <c r="C1456" s="65" t="s">
        <v>3765</v>
      </c>
      <c r="D1456" s="66">
        <v>41171</v>
      </c>
      <c r="E1456" s="54" t="s">
        <v>3766</v>
      </c>
      <c r="F1456" s="69"/>
      <c r="G1456" s="69"/>
      <c r="H1456" s="67">
        <v>0</v>
      </c>
      <c r="I1456" s="68">
        <v>30000</v>
      </c>
      <c r="J1456" s="68"/>
    </row>
    <row r="1457" spans="1:10" ht="12.75" customHeight="1" x14ac:dyDescent="0.25">
      <c r="A1457" s="51" t="s">
        <v>3760</v>
      </c>
      <c r="B1457" s="65" t="s">
        <v>14</v>
      </c>
      <c r="C1457" s="65" t="s">
        <v>3767</v>
      </c>
      <c r="D1457" s="66">
        <v>41172</v>
      </c>
      <c r="E1457" s="54" t="s">
        <v>3768</v>
      </c>
      <c r="F1457" s="69"/>
      <c r="G1457" s="69"/>
      <c r="H1457" s="67">
        <v>0</v>
      </c>
      <c r="I1457" s="68">
        <v>30000</v>
      </c>
      <c r="J1457" s="68"/>
    </row>
    <row r="1458" spans="1:10" ht="12.75" customHeight="1" x14ac:dyDescent="0.25">
      <c r="A1458" s="51" t="s">
        <v>3760</v>
      </c>
      <c r="B1458" s="65" t="s">
        <v>14</v>
      </c>
      <c r="C1458" s="65" t="s">
        <v>3467</v>
      </c>
      <c r="D1458" s="66">
        <v>41199</v>
      </c>
      <c r="E1458" s="54" t="s">
        <v>3769</v>
      </c>
      <c r="F1458" s="69"/>
      <c r="G1458" s="69"/>
      <c r="H1458" s="67">
        <v>0</v>
      </c>
      <c r="I1458" s="68">
        <v>30000</v>
      </c>
      <c r="J1458" s="68"/>
    </row>
    <row r="1459" spans="1:10" ht="12.75" customHeight="1" x14ac:dyDescent="0.25">
      <c r="A1459" s="58" t="s">
        <v>3770</v>
      </c>
      <c r="B1459" s="75"/>
      <c r="C1459" s="75"/>
      <c r="D1459" s="76"/>
      <c r="E1459" s="61"/>
      <c r="F1459" s="79"/>
      <c r="G1459" s="79"/>
      <c r="H1459" s="63">
        <f>SUM(H1454:H1458)</f>
        <v>0</v>
      </c>
      <c r="I1459" s="63">
        <f>SUM(I1454:I1458)</f>
        <v>150000</v>
      </c>
      <c r="J1459" s="64">
        <f>+I1459-H1459</f>
        <v>150000</v>
      </c>
    </row>
    <row r="1460" spans="1:10" ht="12.75" customHeight="1" x14ac:dyDescent="0.25">
      <c r="A1460" s="47" t="s">
        <v>3771</v>
      </c>
      <c r="B1460" s="47"/>
      <c r="C1460" s="47"/>
      <c r="D1460" s="47"/>
      <c r="E1460" s="47" t="s">
        <v>3772</v>
      </c>
      <c r="F1460" s="48"/>
      <c r="G1460" s="49">
        <v>0</v>
      </c>
      <c r="H1460" s="49"/>
      <c r="I1460" s="72"/>
      <c r="J1460" s="50"/>
    </row>
    <row r="1461" spans="1:10" ht="12.75" customHeight="1" x14ac:dyDescent="0.25">
      <c r="A1461" s="51" t="s">
        <v>3771</v>
      </c>
      <c r="B1461" s="65" t="s">
        <v>14</v>
      </c>
      <c r="C1461" s="65" t="s">
        <v>3773</v>
      </c>
      <c r="D1461" s="66">
        <v>40087</v>
      </c>
      <c r="E1461" s="54" t="s">
        <v>3774</v>
      </c>
      <c r="F1461" s="51"/>
      <c r="G1461" s="51"/>
      <c r="H1461" s="67">
        <v>0</v>
      </c>
      <c r="I1461" s="68">
        <v>38079.72</v>
      </c>
      <c r="J1461" s="68"/>
    </row>
    <row r="1462" spans="1:10" ht="12.75" customHeight="1" x14ac:dyDescent="0.25">
      <c r="A1462" s="58" t="s">
        <v>3775</v>
      </c>
      <c r="B1462" s="59"/>
      <c r="C1462" s="59"/>
      <c r="D1462" s="60"/>
      <c r="E1462" s="61"/>
      <c r="F1462" s="62"/>
      <c r="G1462" s="62"/>
      <c r="H1462" s="71">
        <f>SUM(H1461:H1461)</f>
        <v>0</v>
      </c>
      <c r="I1462" s="71">
        <f>SUM(I1461:I1461)</f>
        <v>38079.72</v>
      </c>
      <c r="J1462" s="64">
        <f>+I1462-H1462</f>
        <v>38079.72</v>
      </c>
    </row>
    <row r="1463" spans="1:10" ht="12.75" customHeight="1" x14ac:dyDescent="0.25">
      <c r="A1463" s="47" t="s">
        <v>3776</v>
      </c>
      <c r="B1463" s="47"/>
      <c r="C1463" s="47"/>
      <c r="D1463" s="47"/>
      <c r="E1463" s="47" t="s">
        <v>3777</v>
      </c>
      <c r="F1463" s="48"/>
      <c r="G1463" s="49">
        <v>0</v>
      </c>
      <c r="H1463" s="49"/>
      <c r="I1463" s="72"/>
      <c r="J1463" s="50"/>
    </row>
    <row r="1464" spans="1:10" ht="12.75" customHeight="1" x14ac:dyDescent="0.25">
      <c r="A1464" s="51" t="s">
        <v>3776</v>
      </c>
      <c r="B1464" s="65" t="s">
        <v>14</v>
      </c>
      <c r="C1464" s="65" t="s">
        <v>3778</v>
      </c>
      <c r="D1464" s="66">
        <v>40815</v>
      </c>
      <c r="E1464" s="54" t="s">
        <v>3779</v>
      </c>
      <c r="F1464" s="69"/>
      <c r="G1464" s="69"/>
      <c r="H1464" s="67">
        <v>0</v>
      </c>
      <c r="I1464" s="68">
        <v>34800</v>
      </c>
      <c r="J1464" s="68"/>
    </row>
    <row r="1465" spans="1:10" ht="12.75" customHeight="1" x14ac:dyDescent="0.25">
      <c r="A1465" s="51" t="s">
        <v>3776</v>
      </c>
      <c r="B1465" s="65" t="s">
        <v>14</v>
      </c>
      <c r="C1465" s="65" t="s">
        <v>3780</v>
      </c>
      <c r="D1465" s="66">
        <v>40854</v>
      </c>
      <c r="E1465" s="54" t="s">
        <v>3781</v>
      </c>
      <c r="F1465" s="69"/>
      <c r="G1465" s="69"/>
      <c r="H1465" s="67">
        <v>0</v>
      </c>
      <c r="I1465" s="68">
        <v>34800</v>
      </c>
      <c r="J1465" s="68"/>
    </row>
    <row r="1466" spans="1:10" ht="12.75" customHeight="1" x14ac:dyDescent="0.25">
      <c r="A1466" s="51" t="s">
        <v>3776</v>
      </c>
      <c r="B1466" s="65" t="s">
        <v>14</v>
      </c>
      <c r="C1466" s="65" t="s">
        <v>3782</v>
      </c>
      <c r="D1466" s="66">
        <v>40856</v>
      </c>
      <c r="E1466" s="54" t="s">
        <v>3783</v>
      </c>
      <c r="F1466" s="69"/>
      <c r="G1466" s="69"/>
      <c r="H1466" s="67">
        <v>0</v>
      </c>
      <c r="I1466" s="68">
        <v>34800</v>
      </c>
      <c r="J1466" s="68"/>
    </row>
    <row r="1467" spans="1:10" ht="12.75" customHeight="1" x14ac:dyDescent="0.25">
      <c r="A1467" s="51" t="s">
        <v>3776</v>
      </c>
      <c r="B1467" s="65" t="s">
        <v>14</v>
      </c>
      <c r="C1467" s="65" t="s">
        <v>3784</v>
      </c>
      <c r="D1467" s="66">
        <v>40870</v>
      </c>
      <c r="E1467" s="54" t="s">
        <v>3785</v>
      </c>
      <c r="F1467" s="69"/>
      <c r="G1467" s="69"/>
      <c r="H1467" s="67">
        <v>0</v>
      </c>
      <c r="I1467" s="68">
        <v>34800</v>
      </c>
      <c r="J1467" s="68"/>
    </row>
    <row r="1468" spans="1:10" ht="12.75" customHeight="1" x14ac:dyDescent="0.25">
      <c r="A1468" s="51" t="s">
        <v>3776</v>
      </c>
      <c r="B1468" s="65" t="s">
        <v>14</v>
      </c>
      <c r="C1468" s="65" t="s">
        <v>3786</v>
      </c>
      <c r="D1468" s="66">
        <v>40875</v>
      </c>
      <c r="E1468" s="54" t="s">
        <v>3787</v>
      </c>
      <c r="F1468" s="69"/>
      <c r="G1468" s="69"/>
      <c r="H1468" s="67">
        <v>0</v>
      </c>
      <c r="I1468" s="68">
        <v>34800</v>
      </c>
      <c r="J1468" s="68"/>
    </row>
    <row r="1469" spans="1:10" ht="12.75" customHeight="1" x14ac:dyDescent="0.25">
      <c r="A1469" s="51" t="s">
        <v>3776</v>
      </c>
      <c r="B1469" s="65" t="s">
        <v>14</v>
      </c>
      <c r="C1469" s="65" t="s">
        <v>1956</v>
      </c>
      <c r="D1469" s="66">
        <v>40994</v>
      </c>
      <c r="E1469" s="54" t="s">
        <v>3788</v>
      </c>
      <c r="F1469" s="69"/>
      <c r="G1469" s="69"/>
      <c r="H1469" s="67">
        <v>0</v>
      </c>
      <c r="I1469" s="68">
        <v>34800</v>
      </c>
      <c r="J1469" s="68"/>
    </row>
    <row r="1470" spans="1:10" ht="12.75" customHeight="1" x14ac:dyDescent="0.25">
      <c r="A1470" s="51" t="s">
        <v>3776</v>
      </c>
      <c r="B1470" s="65" t="s">
        <v>14</v>
      </c>
      <c r="C1470" s="65" t="s">
        <v>3789</v>
      </c>
      <c r="D1470" s="66">
        <v>41031</v>
      </c>
      <c r="E1470" s="54" t="s">
        <v>3790</v>
      </c>
      <c r="F1470" s="69"/>
      <c r="G1470" s="69"/>
      <c r="H1470" s="67">
        <v>0</v>
      </c>
      <c r="I1470" s="68">
        <v>34800</v>
      </c>
      <c r="J1470" s="68"/>
    </row>
    <row r="1471" spans="1:10" ht="12.75" customHeight="1" x14ac:dyDescent="0.25">
      <c r="A1471" s="51" t="s">
        <v>3776</v>
      </c>
      <c r="B1471" s="65" t="s">
        <v>428</v>
      </c>
      <c r="C1471" s="65" t="s">
        <v>3791</v>
      </c>
      <c r="D1471" s="66">
        <v>41243</v>
      </c>
      <c r="E1471" s="54" t="s">
        <v>3792</v>
      </c>
      <c r="F1471" s="51" t="s">
        <v>3793</v>
      </c>
      <c r="G1471" s="51"/>
      <c r="H1471" s="67">
        <v>0</v>
      </c>
      <c r="I1471" s="68">
        <v>34800</v>
      </c>
      <c r="J1471" s="68"/>
    </row>
    <row r="1472" spans="1:10" ht="12.75" customHeight="1" x14ac:dyDescent="0.25">
      <c r="A1472" s="51" t="s">
        <v>3776</v>
      </c>
      <c r="B1472" s="65" t="s">
        <v>428</v>
      </c>
      <c r="C1472" s="65" t="s">
        <v>3791</v>
      </c>
      <c r="D1472" s="66">
        <v>41243</v>
      </c>
      <c r="E1472" s="54" t="s">
        <v>3792</v>
      </c>
      <c r="F1472" s="51" t="s">
        <v>3794</v>
      </c>
      <c r="G1472" s="51"/>
      <c r="H1472" s="67">
        <v>0</v>
      </c>
      <c r="I1472" s="68">
        <v>34800</v>
      </c>
      <c r="J1472" s="68"/>
    </row>
    <row r="1473" spans="1:10" ht="12.75" customHeight="1" x14ac:dyDescent="0.25">
      <c r="A1473" s="51" t="s">
        <v>3776</v>
      </c>
      <c r="B1473" s="65" t="s">
        <v>428</v>
      </c>
      <c r="C1473" s="65" t="s">
        <v>3795</v>
      </c>
      <c r="D1473" s="66">
        <v>41254</v>
      </c>
      <c r="E1473" s="54" t="s">
        <v>3796</v>
      </c>
      <c r="F1473" s="51" t="s">
        <v>3797</v>
      </c>
      <c r="G1473" s="51"/>
      <c r="H1473" s="67">
        <v>0</v>
      </c>
      <c r="I1473" s="68">
        <v>34800</v>
      </c>
      <c r="J1473" s="68"/>
    </row>
    <row r="1474" spans="1:10" ht="12.75" customHeight="1" x14ac:dyDescent="0.25">
      <c r="A1474" s="51" t="s">
        <v>3776</v>
      </c>
      <c r="B1474" s="65" t="s">
        <v>428</v>
      </c>
      <c r="C1474" s="65" t="s">
        <v>3795</v>
      </c>
      <c r="D1474" s="66">
        <v>41254</v>
      </c>
      <c r="E1474" s="54" t="s">
        <v>3796</v>
      </c>
      <c r="F1474" s="51" t="s">
        <v>3798</v>
      </c>
      <c r="G1474" s="51"/>
      <c r="H1474" s="67">
        <v>0</v>
      </c>
      <c r="I1474" s="68">
        <v>34800</v>
      </c>
      <c r="J1474" s="68"/>
    </row>
    <row r="1475" spans="1:10" ht="12.75" customHeight="1" x14ac:dyDescent="0.25">
      <c r="A1475" s="58" t="s">
        <v>3799</v>
      </c>
      <c r="B1475" s="75"/>
      <c r="C1475" s="75"/>
      <c r="D1475" s="76"/>
      <c r="E1475" s="61"/>
      <c r="F1475" s="77"/>
      <c r="G1475" s="77"/>
      <c r="H1475" s="63">
        <f>SUM(H1464:H1474)</f>
        <v>0</v>
      </c>
      <c r="I1475" s="63">
        <f>SUM(I1464:I1474)</f>
        <v>382800</v>
      </c>
      <c r="J1475" s="64">
        <f>+I1475-H1475</f>
        <v>382800</v>
      </c>
    </row>
    <row r="1476" spans="1:10" ht="12.75" customHeight="1" x14ac:dyDescent="0.25">
      <c r="A1476" s="47" t="s">
        <v>3800</v>
      </c>
      <c r="B1476" s="47"/>
      <c r="C1476" s="47"/>
      <c r="D1476" s="47"/>
      <c r="E1476" s="47" t="s">
        <v>3801</v>
      </c>
      <c r="F1476" s="48"/>
      <c r="G1476" s="49">
        <v>0</v>
      </c>
      <c r="H1476" s="49"/>
      <c r="I1476" s="72"/>
      <c r="J1476" s="50"/>
    </row>
    <row r="1477" spans="1:10" ht="12.75" customHeight="1" x14ac:dyDescent="0.25">
      <c r="A1477" s="51" t="s">
        <v>3800</v>
      </c>
      <c r="B1477" s="65" t="s">
        <v>14</v>
      </c>
      <c r="C1477" s="65" t="s">
        <v>3802</v>
      </c>
      <c r="D1477" s="66">
        <v>40997</v>
      </c>
      <c r="E1477" s="54" t="s">
        <v>3803</v>
      </c>
      <c r="F1477" s="69"/>
      <c r="G1477" s="69"/>
      <c r="H1477" s="67">
        <v>0</v>
      </c>
      <c r="I1477" s="68">
        <v>6960</v>
      </c>
      <c r="J1477" s="68"/>
    </row>
    <row r="1478" spans="1:10" ht="12.75" customHeight="1" x14ac:dyDescent="0.25">
      <c r="A1478" s="51" t="s">
        <v>3800</v>
      </c>
      <c r="B1478" s="65" t="s">
        <v>14</v>
      </c>
      <c r="C1478" s="65" t="s">
        <v>3804</v>
      </c>
      <c r="D1478" s="66">
        <v>41031</v>
      </c>
      <c r="E1478" s="54" t="s">
        <v>3805</v>
      </c>
      <c r="F1478" s="69"/>
      <c r="G1478" s="69"/>
      <c r="H1478" s="67">
        <v>0</v>
      </c>
      <c r="I1478" s="68">
        <v>6960</v>
      </c>
      <c r="J1478" s="68"/>
    </row>
    <row r="1479" spans="1:10" ht="12.75" customHeight="1" x14ac:dyDescent="0.25">
      <c r="A1479" s="51" t="s">
        <v>3800</v>
      </c>
      <c r="B1479" s="65" t="s">
        <v>14</v>
      </c>
      <c r="C1479" s="65" t="s">
        <v>3806</v>
      </c>
      <c r="D1479" s="66">
        <v>41040</v>
      </c>
      <c r="E1479" s="54" t="s">
        <v>3807</v>
      </c>
      <c r="F1479" s="69"/>
      <c r="G1479" s="69"/>
      <c r="H1479" s="67">
        <v>0</v>
      </c>
      <c r="I1479" s="68">
        <v>6960</v>
      </c>
      <c r="J1479" s="68"/>
    </row>
    <row r="1480" spans="1:10" ht="12.75" customHeight="1" x14ac:dyDescent="0.25">
      <c r="A1480" s="51" t="s">
        <v>3800</v>
      </c>
      <c r="B1480" s="65" t="s">
        <v>14</v>
      </c>
      <c r="C1480" s="65" t="s">
        <v>3808</v>
      </c>
      <c r="D1480" s="66">
        <v>41128</v>
      </c>
      <c r="E1480" s="54" t="s">
        <v>3809</v>
      </c>
      <c r="F1480" s="69"/>
      <c r="G1480" s="69"/>
      <c r="H1480" s="67">
        <v>0</v>
      </c>
      <c r="I1480" s="68">
        <v>6960</v>
      </c>
      <c r="J1480" s="68"/>
    </row>
    <row r="1481" spans="1:10" ht="12.75" customHeight="1" x14ac:dyDescent="0.25">
      <c r="A1481" s="51" t="s">
        <v>3800</v>
      </c>
      <c r="B1481" s="65" t="s">
        <v>14</v>
      </c>
      <c r="C1481" s="65" t="s">
        <v>3810</v>
      </c>
      <c r="D1481" s="66">
        <v>41186</v>
      </c>
      <c r="E1481" s="54" t="s">
        <v>3811</v>
      </c>
      <c r="F1481" s="69"/>
      <c r="G1481" s="69"/>
      <c r="H1481" s="67">
        <v>0</v>
      </c>
      <c r="I1481" s="68">
        <v>6960</v>
      </c>
      <c r="J1481" s="68"/>
    </row>
    <row r="1482" spans="1:10" ht="12.75" customHeight="1" x14ac:dyDescent="0.25">
      <c r="A1482" s="51" t="s">
        <v>3800</v>
      </c>
      <c r="B1482" s="65" t="s">
        <v>14</v>
      </c>
      <c r="C1482" s="65" t="s">
        <v>3470</v>
      </c>
      <c r="D1482" s="66">
        <v>41199</v>
      </c>
      <c r="E1482" s="54" t="s">
        <v>3812</v>
      </c>
      <c r="F1482" s="69"/>
      <c r="G1482" s="69"/>
      <c r="H1482" s="67">
        <v>0</v>
      </c>
      <c r="I1482" s="68">
        <v>6960</v>
      </c>
      <c r="J1482" s="68"/>
    </row>
    <row r="1483" spans="1:10" ht="12.75" customHeight="1" x14ac:dyDescent="0.25">
      <c r="A1483" s="58" t="s">
        <v>3813</v>
      </c>
      <c r="B1483" s="59"/>
      <c r="C1483" s="59"/>
      <c r="D1483" s="60"/>
      <c r="E1483" s="61"/>
      <c r="F1483" s="62"/>
      <c r="G1483" s="62"/>
      <c r="H1483" s="71">
        <f>SUM(H1477:H1482)</f>
        <v>0</v>
      </c>
      <c r="I1483" s="71">
        <f>SUM(I1477:I1482)</f>
        <v>41760</v>
      </c>
      <c r="J1483" s="64">
        <f>+I1483-H1483</f>
        <v>41760</v>
      </c>
    </row>
    <row r="1484" spans="1:10" ht="12.75" customHeight="1" x14ac:dyDescent="0.25">
      <c r="A1484" s="47" t="s">
        <v>3814</v>
      </c>
      <c r="B1484" s="47"/>
      <c r="C1484" s="47"/>
      <c r="D1484" s="47"/>
      <c r="E1484" s="47" t="s">
        <v>3815</v>
      </c>
      <c r="F1484" s="48"/>
      <c r="G1484" s="49">
        <v>0</v>
      </c>
      <c r="H1484" s="49"/>
      <c r="I1484" s="50"/>
      <c r="J1484" s="50"/>
    </row>
    <row r="1485" spans="1:10" ht="12.75" customHeight="1" x14ac:dyDescent="0.25">
      <c r="A1485" s="51" t="s">
        <v>3814</v>
      </c>
      <c r="B1485" s="65" t="s">
        <v>14</v>
      </c>
      <c r="C1485" s="65" t="s">
        <v>3816</v>
      </c>
      <c r="D1485" s="66">
        <v>40630</v>
      </c>
      <c r="E1485" s="54" t="s">
        <v>3817</v>
      </c>
      <c r="F1485" s="69"/>
      <c r="G1485" s="69"/>
      <c r="H1485" s="67">
        <v>0</v>
      </c>
      <c r="I1485" s="68">
        <v>5800</v>
      </c>
      <c r="J1485" s="68"/>
    </row>
    <row r="1486" spans="1:10" ht="12.75" customHeight="1" x14ac:dyDescent="0.25">
      <c r="A1486" s="58" t="s">
        <v>3818</v>
      </c>
      <c r="B1486" s="75"/>
      <c r="C1486" s="75"/>
      <c r="D1486" s="76"/>
      <c r="E1486" s="61"/>
      <c r="F1486" s="77"/>
      <c r="G1486" s="77"/>
      <c r="H1486" s="63">
        <f>SUM(H1485)</f>
        <v>0</v>
      </c>
      <c r="I1486" s="63">
        <f>SUM(I1485)</f>
        <v>5800</v>
      </c>
      <c r="J1486" s="64">
        <f>+I1486-H1486</f>
        <v>5800</v>
      </c>
    </row>
    <row r="1487" spans="1:10" ht="12.75" customHeight="1" x14ac:dyDescent="0.25">
      <c r="A1487" s="47" t="s">
        <v>3819</v>
      </c>
      <c r="B1487" s="47"/>
      <c r="C1487" s="47"/>
      <c r="D1487" s="47"/>
      <c r="E1487" s="47" t="s">
        <v>3820</v>
      </c>
      <c r="F1487" s="48"/>
      <c r="G1487" s="49">
        <v>0</v>
      </c>
      <c r="H1487" s="49"/>
      <c r="I1487" s="72"/>
      <c r="J1487" s="50"/>
    </row>
    <row r="1488" spans="1:10" ht="12.75" customHeight="1" x14ac:dyDescent="0.25">
      <c r="A1488" s="51" t="s">
        <v>3819</v>
      </c>
      <c r="B1488" s="65" t="s">
        <v>14</v>
      </c>
      <c r="C1488" s="65" t="s">
        <v>3821</v>
      </c>
      <c r="D1488" s="66">
        <v>40786</v>
      </c>
      <c r="E1488" s="54" t="s">
        <v>3822</v>
      </c>
      <c r="F1488" s="69"/>
      <c r="G1488" s="69"/>
      <c r="H1488" s="67">
        <v>0</v>
      </c>
      <c r="I1488" s="68">
        <v>52200</v>
      </c>
      <c r="J1488" s="68"/>
    </row>
    <row r="1489" spans="1:10" ht="12.75" customHeight="1" x14ac:dyDescent="0.25">
      <c r="A1489" s="51" t="s">
        <v>3819</v>
      </c>
      <c r="B1489" s="65" t="s">
        <v>14</v>
      </c>
      <c r="C1489" s="65" t="s">
        <v>3823</v>
      </c>
      <c r="D1489" s="66">
        <v>40814</v>
      </c>
      <c r="E1489" s="54" t="s">
        <v>3824</v>
      </c>
      <c r="F1489" s="69"/>
      <c r="G1489" s="69"/>
      <c r="H1489" s="67">
        <v>0</v>
      </c>
      <c r="I1489" s="68">
        <v>29000</v>
      </c>
      <c r="J1489" s="68"/>
    </row>
    <row r="1490" spans="1:10" ht="12.75" customHeight="1" x14ac:dyDescent="0.25">
      <c r="A1490" s="51" t="s">
        <v>3819</v>
      </c>
      <c r="B1490" s="65" t="s">
        <v>14</v>
      </c>
      <c r="C1490" s="65" t="s">
        <v>3825</v>
      </c>
      <c r="D1490" s="66">
        <v>40814</v>
      </c>
      <c r="E1490" s="54" t="s">
        <v>3826</v>
      </c>
      <c r="F1490" s="69"/>
      <c r="G1490" s="69"/>
      <c r="H1490" s="67">
        <v>0</v>
      </c>
      <c r="I1490" s="68">
        <v>52200</v>
      </c>
      <c r="J1490" s="68"/>
    </row>
    <row r="1491" spans="1:10" ht="12.75" customHeight="1" x14ac:dyDescent="0.25">
      <c r="A1491" s="51" t="s">
        <v>3819</v>
      </c>
      <c r="B1491" s="65" t="s">
        <v>14</v>
      </c>
      <c r="C1491" s="65" t="s">
        <v>3827</v>
      </c>
      <c r="D1491" s="66">
        <v>40828</v>
      </c>
      <c r="E1491" s="54" t="s">
        <v>3828</v>
      </c>
      <c r="F1491" s="69"/>
      <c r="G1491" s="69"/>
      <c r="H1491" s="67">
        <v>0</v>
      </c>
      <c r="I1491" s="68">
        <v>29000</v>
      </c>
      <c r="J1491" s="68"/>
    </row>
    <row r="1492" spans="1:10" ht="12.75" customHeight="1" x14ac:dyDescent="0.25">
      <c r="A1492" s="51" t="s">
        <v>3819</v>
      </c>
      <c r="B1492" s="65" t="s">
        <v>14</v>
      </c>
      <c r="C1492" s="65" t="s">
        <v>3829</v>
      </c>
      <c r="D1492" s="66">
        <v>40828</v>
      </c>
      <c r="E1492" s="54" t="s">
        <v>3830</v>
      </c>
      <c r="F1492" s="69"/>
      <c r="G1492" s="69"/>
      <c r="H1492" s="67">
        <v>0</v>
      </c>
      <c r="I1492" s="68">
        <v>52200</v>
      </c>
      <c r="J1492" s="68"/>
    </row>
    <row r="1493" spans="1:10" ht="12.75" customHeight="1" x14ac:dyDescent="0.25">
      <c r="A1493" s="51" t="s">
        <v>3819</v>
      </c>
      <c r="B1493" s="65" t="s">
        <v>14</v>
      </c>
      <c r="C1493" s="65" t="s">
        <v>3831</v>
      </c>
      <c r="D1493" s="66">
        <v>40865</v>
      </c>
      <c r="E1493" s="54" t="s">
        <v>3832</v>
      </c>
      <c r="F1493" s="69"/>
      <c r="G1493" s="69"/>
      <c r="H1493" s="67">
        <v>0</v>
      </c>
      <c r="I1493" s="68">
        <v>52200</v>
      </c>
      <c r="J1493" s="68"/>
    </row>
    <row r="1494" spans="1:10" ht="12.75" customHeight="1" x14ac:dyDescent="0.25">
      <c r="A1494" s="51" t="s">
        <v>3819</v>
      </c>
      <c r="B1494" s="65" t="s">
        <v>14</v>
      </c>
      <c r="C1494" s="65" t="s">
        <v>3833</v>
      </c>
      <c r="D1494" s="66">
        <v>40870</v>
      </c>
      <c r="E1494" s="54" t="s">
        <v>3834</v>
      </c>
      <c r="F1494" s="69"/>
      <c r="G1494" s="69"/>
      <c r="H1494" s="67">
        <v>0</v>
      </c>
      <c r="I1494" s="68">
        <v>29000</v>
      </c>
      <c r="J1494" s="68"/>
    </row>
    <row r="1495" spans="1:10" ht="12.75" customHeight="1" x14ac:dyDescent="0.25">
      <c r="A1495" s="51" t="s">
        <v>3819</v>
      </c>
      <c r="B1495" s="65" t="s">
        <v>14</v>
      </c>
      <c r="C1495" s="65" t="s">
        <v>3835</v>
      </c>
      <c r="D1495" s="66">
        <v>40890</v>
      </c>
      <c r="E1495" s="54" t="s">
        <v>3836</v>
      </c>
      <c r="F1495" s="69"/>
      <c r="G1495" s="69"/>
      <c r="H1495" s="67">
        <v>0</v>
      </c>
      <c r="I1495" s="68">
        <v>29000</v>
      </c>
      <c r="J1495" s="68"/>
    </row>
    <row r="1496" spans="1:10" ht="12.75" customHeight="1" x14ac:dyDescent="0.25">
      <c r="A1496" s="51" t="s">
        <v>3819</v>
      </c>
      <c r="B1496" s="65" t="s">
        <v>14</v>
      </c>
      <c r="C1496" s="65" t="s">
        <v>3837</v>
      </c>
      <c r="D1496" s="66">
        <v>40890</v>
      </c>
      <c r="E1496" s="54" t="s">
        <v>3838</v>
      </c>
      <c r="F1496" s="69"/>
      <c r="G1496" s="69"/>
      <c r="H1496" s="67">
        <v>0</v>
      </c>
      <c r="I1496" s="68">
        <v>52200</v>
      </c>
      <c r="J1496" s="68"/>
    </row>
    <row r="1497" spans="1:10" ht="12.75" customHeight="1" x14ac:dyDescent="0.25">
      <c r="A1497" s="51" t="s">
        <v>3819</v>
      </c>
      <c r="B1497" s="65" t="s">
        <v>14</v>
      </c>
      <c r="C1497" s="65" t="s">
        <v>3839</v>
      </c>
      <c r="D1497" s="66">
        <v>40997</v>
      </c>
      <c r="E1497" s="54" t="s">
        <v>3840</v>
      </c>
      <c r="F1497" s="69"/>
      <c r="G1497" s="69"/>
      <c r="H1497" s="67">
        <v>0</v>
      </c>
      <c r="I1497" s="68">
        <v>29000</v>
      </c>
      <c r="J1497" s="68"/>
    </row>
    <row r="1498" spans="1:10" ht="12.75" customHeight="1" x14ac:dyDescent="0.25">
      <c r="A1498" s="51" t="s">
        <v>3819</v>
      </c>
      <c r="B1498" s="65" t="s">
        <v>14</v>
      </c>
      <c r="C1498" s="65" t="s">
        <v>933</v>
      </c>
      <c r="D1498" s="66">
        <v>40997</v>
      </c>
      <c r="E1498" s="54" t="s">
        <v>3841</v>
      </c>
      <c r="F1498" s="69"/>
      <c r="G1498" s="69"/>
      <c r="H1498" s="67">
        <v>0</v>
      </c>
      <c r="I1498" s="68">
        <v>52200</v>
      </c>
      <c r="J1498" s="68"/>
    </row>
    <row r="1499" spans="1:10" ht="12.75" customHeight="1" x14ac:dyDescent="0.25">
      <c r="A1499" s="51" t="s">
        <v>3819</v>
      </c>
      <c r="B1499" s="65" t="s">
        <v>14</v>
      </c>
      <c r="C1499" s="65" t="s">
        <v>3842</v>
      </c>
      <c r="D1499" s="66">
        <v>40998</v>
      </c>
      <c r="E1499" s="54" t="s">
        <v>3843</v>
      </c>
      <c r="F1499" s="69"/>
      <c r="G1499" s="69"/>
      <c r="H1499" s="67">
        <v>0</v>
      </c>
      <c r="I1499" s="68">
        <v>15000</v>
      </c>
      <c r="J1499" s="68"/>
    </row>
    <row r="1500" spans="1:10" ht="12.75" customHeight="1" x14ac:dyDescent="0.25">
      <c r="A1500" s="51" t="s">
        <v>3819</v>
      </c>
      <c r="B1500" s="65" t="s">
        <v>14</v>
      </c>
      <c r="C1500" s="65" t="s">
        <v>3844</v>
      </c>
      <c r="D1500" s="66">
        <v>41031</v>
      </c>
      <c r="E1500" s="54" t="s">
        <v>3845</v>
      </c>
      <c r="F1500" s="69"/>
      <c r="G1500" s="69"/>
      <c r="H1500" s="67">
        <v>0</v>
      </c>
      <c r="I1500" s="68">
        <v>29000</v>
      </c>
      <c r="J1500" s="68"/>
    </row>
    <row r="1501" spans="1:10" ht="12.75" customHeight="1" x14ac:dyDescent="0.25">
      <c r="A1501" s="51" t="s">
        <v>3819</v>
      </c>
      <c r="B1501" s="65" t="s">
        <v>14</v>
      </c>
      <c r="C1501" s="65" t="s">
        <v>3846</v>
      </c>
      <c r="D1501" s="66">
        <v>41031</v>
      </c>
      <c r="E1501" s="54" t="s">
        <v>3847</v>
      </c>
      <c r="F1501" s="69"/>
      <c r="G1501" s="69"/>
      <c r="H1501" s="67">
        <v>0</v>
      </c>
      <c r="I1501" s="68">
        <v>52200</v>
      </c>
      <c r="J1501" s="68"/>
    </row>
    <row r="1502" spans="1:10" ht="12.75" customHeight="1" x14ac:dyDescent="0.25">
      <c r="A1502" s="51" t="s">
        <v>3819</v>
      </c>
      <c r="B1502" s="65" t="s">
        <v>14</v>
      </c>
      <c r="C1502" s="65" t="s">
        <v>3848</v>
      </c>
      <c r="D1502" s="66">
        <v>41074</v>
      </c>
      <c r="E1502" s="54" t="s">
        <v>3849</v>
      </c>
      <c r="F1502" s="69"/>
      <c r="G1502" s="69"/>
      <c r="H1502" s="67">
        <v>0</v>
      </c>
      <c r="I1502" s="68">
        <v>15000.01</v>
      </c>
      <c r="J1502" s="68"/>
    </row>
    <row r="1503" spans="1:10" ht="12.75" customHeight="1" x14ac:dyDescent="0.25">
      <c r="A1503" s="51" t="s">
        <v>3819</v>
      </c>
      <c r="B1503" s="65" t="s">
        <v>14</v>
      </c>
      <c r="C1503" s="65" t="s">
        <v>3850</v>
      </c>
      <c r="D1503" s="66">
        <v>41080</v>
      </c>
      <c r="E1503" s="54" t="s">
        <v>3851</v>
      </c>
      <c r="F1503" s="69"/>
      <c r="G1503" s="69"/>
      <c r="H1503" s="67">
        <v>0</v>
      </c>
      <c r="I1503" s="68">
        <v>52200</v>
      </c>
      <c r="J1503" s="68"/>
    </row>
    <row r="1504" spans="1:10" ht="12.75" customHeight="1" x14ac:dyDescent="0.25">
      <c r="A1504" s="51" t="s">
        <v>3819</v>
      </c>
      <c r="B1504" s="65" t="s">
        <v>14</v>
      </c>
      <c r="C1504" s="65" t="s">
        <v>3852</v>
      </c>
      <c r="D1504" s="66">
        <v>41171</v>
      </c>
      <c r="E1504" s="54" t="s">
        <v>3853</v>
      </c>
      <c r="F1504" s="69"/>
      <c r="G1504" s="69"/>
      <c r="H1504" s="67">
        <v>0</v>
      </c>
      <c r="I1504" s="68">
        <v>52200</v>
      </c>
      <c r="J1504" s="68"/>
    </row>
    <row r="1505" spans="1:10" ht="12.75" customHeight="1" x14ac:dyDescent="0.25">
      <c r="A1505" s="51" t="s">
        <v>3819</v>
      </c>
      <c r="B1505" s="65" t="s">
        <v>14</v>
      </c>
      <c r="C1505" s="65" t="s">
        <v>3854</v>
      </c>
      <c r="D1505" s="66">
        <v>41171</v>
      </c>
      <c r="E1505" s="54" t="s">
        <v>3855</v>
      </c>
      <c r="F1505" s="69"/>
      <c r="G1505" s="69"/>
      <c r="H1505" s="67">
        <v>0</v>
      </c>
      <c r="I1505" s="68">
        <v>29000</v>
      </c>
      <c r="J1505" s="68"/>
    </row>
    <row r="1506" spans="1:10" ht="12.75" customHeight="1" x14ac:dyDescent="0.25">
      <c r="A1506" s="51" t="s">
        <v>3819</v>
      </c>
      <c r="B1506" s="65" t="s">
        <v>14</v>
      </c>
      <c r="C1506" s="65" t="s">
        <v>3856</v>
      </c>
      <c r="D1506" s="66">
        <v>41186</v>
      </c>
      <c r="E1506" s="54" t="s">
        <v>3857</v>
      </c>
      <c r="F1506" s="69"/>
      <c r="G1506" s="69"/>
      <c r="H1506" s="67">
        <v>0</v>
      </c>
      <c r="I1506" s="68">
        <v>29000</v>
      </c>
      <c r="J1506" s="68"/>
    </row>
    <row r="1507" spans="1:10" ht="12.75" customHeight="1" x14ac:dyDescent="0.25">
      <c r="A1507" s="51" t="s">
        <v>3819</v>
      </c>
      <c r="B1507" s="65" t="s">
        <v>14</v>
      </c>
      <c r="C1507" s="65" t="s">
        <v>3858</v>
      </c>
      <c r="D1507" s="66">
        <v>41187</v>
      </c>
      <c r="E1507" s="54" t="s">
        <v>3859</v>
      </c>
      <c r="F1507" s="69"/>
      <c r="G1507" s="69"/>
      <c r="H1507" s="67">
        <v>0</v>
      </c>
      <c r="I1507" s="68">
        <v>52200</v>
      </c>
      <c r="J1507" s="68"/>
    </row>
    <row r="1508" spans="1:10" ht="12.75" customHeight="1" x14ac:dyDescent="0.25">
      <c r="A1508" s="51" t="s">
        <v>3819</v>
      </c>
      <c r="B1508" s="65" t="s">
        <v>14</v>
      </c>
      <c r="C1508" s="65" t="s">
        <v>3433</v>
      </c>
      <c r="D1508" s="66">
        <v>41199</v>
      </c>
      <c r="E1508" s="54" t="s">
        <v>3860</v>
      </c>
      <c r="F1508" s="69"/>
      <c r="G1508" s="69"/>
      <c r="H1508" s="67">
        <v>0</v>
      </c>
      <c r="I1508" s="68">
        <v>52200</v>
      </c>
      <c r="J1508" s="68"/>
    </row>
    <row r="1509" spans="1:10" ht="12.75" customHeight="1" x14ac:dyDescent="0.25">
      <c r="A1509" s="51" t="s">
        <v>3819</v>
      </c>
      <c r="B1509" s="65" t="s">
        <v>14</v>
      </c>
      <c r="C1509" s="65" t="s">
        <v>3445</v>
      </c>
      <c r="D1509" s="66">
        <v>41199</v>
      </c>
      <c r="E1509" s="54" t="s">
        <v>3861</v>
      </c>
      <c r="F1509" s="69"/>
      <c r="G1509" s="69"/>
      <c r="H1509" s="67">
        <v>0</v>
      </c>
      <c r="I1509" s="68">
        <v>29000</v>
      </c>
      <c r="J1509" s="68"/>
    </row>
    <row r="1510" spans="1:10" ht="12.75" customHeight="1" x14ac:dyDescent="0.25">
      <c r="A1510" s="51" t="s">
        <v>3819</v>
      </c>
      <c r="B1510" s="65" t="s">
        <v>14</v>
      </c>
      <c r="C1510" s="65" t="s">
        <v>3862</v>
      </c>
      <c r="D1510" s="66">
        <v>42360</v>
      </c>
      <c r="E1510" s="54" t="s">
        <v>3863</v>
      </c>
      <c r="F1510" s="69"/>
      <c r="G1510" s="69"/>
      <c r="H1510" s="67">
        <v>0</v>
      </c>
      <c r="I1510" s="68">
        <v>69600</v>
      </c>
      <c r="J1510" s="68"/>
    </row>
    <row r="1511" spans="1:10" ht="12.75" customHeight="1" x14ac:dyDescent="0.25">
      <c r="A1511" s="51" t="s">
        <v>3819</v>
      </c>
      <c r="B1511" s="65" t="s">
        <v>14</v>
      </c>
      <c r="C1511" s="65" t="s">
        <v>3864</v>
      </c>
      <c r="D1511" s="66">
        <v>42360</v>
      </c>
      <c r="E1511" s="54" t="s">
        <v>3865</v>
      </c>
      <c r="F1511" s="69"/>
      <c r="G1511" s="69"/>
      <c r="H1511" s="67">
        <v>0</v>
      </c>
      <c r="I1511" s="68">
        <v>69600</v>
      </c>
      <c r="J1511" s="68"/>
    </row>
    <row r="1512" spans="1:10" ht="12.75" customHeight="1" x14ac:dyDescent="0.25">
      <c r="A1512" s="58" t="s">
        <v>3866</v>
      </c>
      <c r="B1512" s="59"/>
      <c r="C1512" s="59"/>
      <c r="D1512" s="60"/>
      <c r="E1512" s="61"/>
      <c r="F1512" s="62"/>
      <c r="G1512" s="62"/>
      <c r="H1512" s="71">
        <f>SUM(H1488:H1511)</f>
        <v>0</v>
      </c>
      <c r="I1512" s="71">
        <f>SUM(I1488:I1511)</f>
        <v>1004400.01</v>
      </c>
      <c r="J1512" s="64">
        <f>+I1512-H1512</f>
        <v>1004400.01</v>
      </c>
    </row>
    <row r="1513" spans="1:10" ht="12.75" customHeight="1" x14ac:dyDescent="0.25">
      <c r="A1513" s="47" t="s">
        <v>3867</v>
      </c>
      <c r="B1513" s="47"/>
      <c r="C1513" s="47"/>
      <c r="D1513" s="47"/>
      <c r="E1513" s="47" t="s">
        <v>3868</v>
      </c>
      <c r="F1513" s="48"/>
      <c r="G1513" s="49">
        <v>0</v>
      </c>
      <c r="H1513" s="49"/>
      <c r="I1513" s="72"/>
      <c r="J1513" s="50"/>
    </row>
    <row r="1514" spans="1:10" ht="12.75" customHeight="1" x14ac:dyDescent="0.25">
      <c r="A1514" s="51" t="s">
        <v>3867</v>
      </c>
      <c r="B1514" s="65" t="s">
        <v>14</v>
      </c>
      <c r="C1514" s="65" t="s">
        <v>3869</v>
      </c>
      <c r="D1514" s="66">
        <v>39877</v>
      </c>
      <c r="E1514" s="54" t="s">
        <v>3870</v>
      </c>
      <c r="F1514" s="69"/>
      <c r="G1514" s="69"/>
      <c r="H1514" s="67">
        <v>0</v>
      </c>
      <c r="I1514" s="68">
        <v>21999.99</v>
      </c>
      <c r="J1514" s="68"/>
    </row>
    <row r="1515" spans="1:10" ht="12.75" customHeight="1" x14ac:dyDescent="0.25">
      <c r="A1515" s="51" t="s">
        <v>3867</v>
      </c>
      <c r="B1515" s="65" t="s">
        <v>14</v>
      </c>
      <c r="C1515" s="65" t="s">
        <v>3871</v>
      </c>
      <c r="D1515" s="66">
        <v>39889</v>
      </c>
      <c r="E1515" s="54" t="s">
        <v>3872</v>
      </c>
      <c r="F1515" s="69"/>
      <c r="G1515" s="69"/>
      <c r="H1515" s="67">
        <v>0</v>
      </c>
      <c r="I1515" s="68">
        <v>23575</v>
      </c>
      <c r="J1515" s="68"/>
    </row>
    <row r="1516" spans="1:10" ht="12.75" customHeight="1" x14ac:dyDescent="0.25">
      <c r="A1516" s="51" t="s">
        <v>3867</v>
      </c>
      <c r="B1516" s="65" t="s">
        <v>14</v>
      </c>
      <c r="C1516" s="65" t="s">
        <v>3873</v>
      </c>
      <c r="D1516" s="66">
        <v>39891</v>
      </c>
      <c r="E1516" s="54" t="s">
        <v>3874</v>
      </c>
      <c r="F1516" s="69"/>
      <c r="G1516" s="69"/>
      <c r="H1516" s="67">
        <v>0</v>
      </c>
      <c r="I1516" s="68">
        <v>50000</v>
      </c>
      <c r="J1516" s="68"/>
    </row>
    <row r="1517" spans="1:10" ht="12.75" customHeight="1" x14ac:dyDescent="0.25">
      <c r="A1517" s="51" t="s">
        <v>3867</v>
      </c>
      <c r="B1517" s="65" t="s">
        <v>14</v>
      </c>
      <c r="C1517" s="65" t="s">
        <v>990</v>
      </c>
      <c r="D1517" s="66">
        <v>39916</v>
      </c>
      <c r="E1517" s="54" t="s">
        <v>3875</v>
      </c>
      <c r="F1517" s="69"/>
      <c r="G1517" s="69"/>
      <c r="H1517" s="67">
        <v>0</v>
      </c>
      <c r="I1517" s="68">
        <v>47725</v>
      </c>
      <c r="J1517" s="68"/>
    </row>
    <row r="1518" spans="1:10" ht="12.75" customHeight="1" x14ac:dyDescent="0.25">
      <c r="A1518" s="51" t="s">
        <v>3867</v>
      </c>
      <c r="B1518" s="65" t="s">
        <v>14</v>
      </c>
      <c r="C1518" s="65" t="s">
        <v>3876</v>
      </c>
      <c r="D1518" s="66">
        <v>39924</v>
      </c>
      <c r="E1518" s="54" t="s">
        <v>3877</v>
      </c>
      <c r="F1518" s="69"/>
      <c r="G1518" s="69"/>
      <c r="H1518" s="67">
        <v>0</v>
      </c>
      <c r="I1518" s="68">
        <v>23575</v>
      </c>
      <c r="J1518" s="68"/>
    </row>
    <row r="1519" spans="1:10" ht="12.75" customHeight="1" x14ac:dyDescent="0.25">
      <c r="A1519" s="51" t="s">
        <v>3867</v>
      </c>
      <c r="B1519" s="65" t="s">
        <v>14</v>
      </c>
      <c r="C1519" s="65" t="s">
        <v>3878</v>
      </c>
      <c r="D1519" s="66">
        <v>39924</v>
      </c>
      <c r="E1519" s="54" t="s">
        <v>3879</v>
      </c>
      <c r="F1519" s="69"/>
      <c r="G1519" s="69"/>
      <c r="H1519" s="67">
        <v>0</v>
      </c>
      <c r="I1519" s="68">
        <v>23575</v>
      </c>
      <c r="J1519" s="68"/>
    </row>
    <row r="1520" spans="1:10" ht="12.75" customHeight="1" x14ac:dyDescent="0.25">
      <c r="A1520" s="51" t="s">
        <v>3867</v>
      </c>
      <c r="B1520" s="65" t="s">
        <v>14</v>
      </c>
      <c r="C1520" s="65" t="s">
        <v>3880</v>
      </c>
      <c r="D1520" s="66">
        <v>39931</v>
      </c>
      <c r="E1520" s="54" t="s">
        <v>3881</v>
      </c>
      <c r="F1520" s="69"/>
      <c r="G1520" s="69"/>
      <c r="H1520" s="67">
        <v>0</v>
      </c>
      <c r="I1520" s="68">
        <v>29468.75</v>
      </c>
      <c r="J1520" s="68"/>
    </row>
    <row r="1521" spans="1:10" ht="12.75" customHeight="1" x14ac:dyDescent="0.25">
      <c r="A1521" s="51" t="s">
        <v>3867</v>
      </c>
      <c r="B1521" s="65" t="s">
        <v>14</v>
      </c>
      <c r="C1521" s="65" t="s">
        <v>3882</v>
      </c>
      <c r="D1521" s="66">
        <v>39946</v>
      </c>
      <c r="E1521" s="54" t="s">
        <v>3883</v>
      </c>
      <c r="F1521" s="69"/>
      <c r="G1521" s="69"/>
      <c r="H1521" s="67">
        <v>0</v>
      </c>
      <c r="I1521" s="68">
        <v>39290.9</v>
      </c>
      <c r="J1521" s="68"/>
    </row>
    <row r="1522" spans="1:10" ht="12.75" customHeight="1" x14ac:dyDescent="0.25">
      <c r="A1522" s="51" t="s">
        <v>3867</v>
      </c>
      <c r="B1522" s="65" t="s">
        <v>14</v>
      </c>
      <c r="C1522" s="65" t="s">
        <v>3884</v>
      </c>
      <c r="D1522" s="66">
        <v>39960</v>
      </c>
      <c r="E1522" s="54" t="s">
        <v>3885</v>
      </c>
      <c r="F1522" s="69"/>
      <c r="G1522" s="69"/>
      <c r="H1522" s="67">
        <v>0</v>
      </c>
      <c r="I1522" s="68">
        <v>23575</v>
      </c>
      <c r="J1522" s="68"/>
    </row>
    <row r="1523" spans="1:10" ht="12.75" customHeight="1" x14ac:dyDescent="0.25">
      <c r="A1523" s="51" t="s">
        <v>3867</v>
      </c>
      <c r="B1523" s="65" t="s">
        <v>14</v>
      </c>
      <c r="C1523" s="65" t="s">
        <v>3886</v>
      </c>
      <c r="D1523" s="66">
        <v>39975</v>
      </c>
      <c r="E1523" s="54" t="s">
        <v>3887</v>
      </c>
      <c r="F1523" s="69"/>
      <c r="G1523" s="69"/>
      <c r="H1523" s="67">
        <v>0</v>
      </c>
      <c r="I1523" s="68">
        <v>57500</v>
      </c>
      <c r="J1523" s="68"/>
    </row>
    <row r="1524" spans="1:10" ht="12.75" customHeight="1" x14ac:dyDescent="0.25">
      <c r="A1524" s="51" t="s">
        <v>3867</v>
      </c>
      <c r="B1524" s="65" t="s">
        <v>14</v>
      </c>
      <c r="C1524" s="65" t="s">
        <v>3888</v>
      </c>
      <c r="D1524" s="66">
        <v>39989</v>
      </c>
      <c r="E1524" s="54" t="s">
        <v>3889</v>
      </c>
      <c r="F1524" s="69"/>
      <c r="G1524" s="69"/>
      <c r="H1524" s="67">
        <v>0</v>
      </c>
      <c r="I1524" s="68">
        <v>24750</v>
      </c>
      <c r="J1524" s="68"/>
    </row>
    <row r="1525" spans="1:10" ht="12.75" customHeight="1" x14ac:dyDescent="0.25">
      <c r="A1525" s="51" t="s">
        <v>3867</v>
      </c>
      <c r="B1525" s="65" t="s">
        <v>14</v>
      </c>
      <c r="C1525" s="65" t="s">
        <v>2375</v>
      </c>
      <c r="D1525" s="66">
        <v>39989</v>
      </c>
      <c r="E1525" s="54" t="s">
        <v>3890</v>
      </c>
      <c r="F1525" s="69"/>
      <c r="G1525" s="69"/>
      <c r="H1525" s="67">
        <v>0</v>
      </c>
      <c r="I1525" s="68">
        <v>57500</v>
      </c>
      <c r="J1525" s="68"/>
    </row>
    <row r="1526" spans="1:10" ht="12.75" customHeight="1" x14ac:dyDescent="0.25">
      <c r="A1526" s="51" t="s">
        <v>3867</v>
      </c>
      <c r="B1526" s="65" t="s">
        <v>14</v>
      </c>
      <c r="C1526" s="65" t="s">
        <v>3891</v>
      </c>
      <c r="D1526" s="66">
        <v>40102</v>
      </c>
      <c r="E1526" s="54" t="s">
        <v>3892</v>
      </c>
      <c r="F1526" s="69"/>
      <c r="G1526" s="69"/>
      <c r="H1526" s="67">
        <v>0</v>
      </c>
      <c r="I1526" s="68">
        <v>40250</v>
      </c>
      <c r="J1526" s="68"/>
    </row>
    <row r="1527" spans="1:10" ht="12.75" customHeight="1" x14ac:dyDescent="0.25">
      <c r="A1527" s="51" t="s">
        <v>3867</v>
      </c>
      <c r="B1527" s="65" t="s">
        <v>14</v>
      </c>
      <c r="C1527" s="65" t="s">
        <v>3893</v>
      </c>
      <c r="D1527" s="66">
        <v>40129</v>
      </c>
      <c r="E1527" s="54" t="s">
        <v>3894</v>
      </c>
      <c r="F1527" s="69"/>
      <c r="G1527" s="69"/>
      <c r="H1527" s="67">
        <v>0</v>
      </c>
      <c r="I1527" s="68">
        <v>57500</v>
      </c>
      <c r="J1527" s="68"/>
    </row>
    <row r="1528" spans="1:10" ht="12.75" customHeight="1" x14ac:dyDescent="0.25">
      <c r="A1528" s="51" t="s">
        <v>3867</v>
      </c>
      <c r="B1528" s="65" t="s">
        <v>14</v>
      </c>
      <c r="C1528" s="65" t="s">
        <v>3895</v>
      </c>
      <c r="D1528" s="66">
        <v>40875</v>
      </c>
      <c r="E1528" s="54" t="s">
        <v>3896</v>
      </c>
      <c r="F1528" s="69"/>
      <c r="G1528" s="69"/>
      <c r="H1528" s="67">
        <v>0</v>
      </c>
      <c r="I1528" s="68">
        <v>50407.1</v>
      </c>
      <c r="J1528" s="68"/>
    </row>
    <row r="1529" spans="1:10" ht="12.75" customHeight="1" x14ac:dyDescent="0.25">
      <c r="A1529" s="51" t="s">
        <v>3867</v>
      </c>
      <c r="B1529" s="65" t="s">
        <v>14</v>
      </c>
      <c r="C1529" s="65" t="s">
        <v>3897</v>
      </c>
      <c r="D1529" s="66">
        <v>40875</v>
      </c>
      <c r="E1529" s="54" t="s">
        <v>3898</v>
      </c>
      <c r="F1529" s="69"/>
      <c r="G1529" s="69"/>
      <c r="H1529" s="67">
        <v>0</v>
      </c>
      <c r="I1529" s="68">
        <v>50407.199999999997</v>
      </c>
      <c r="J1529" s="68"/>
    </row>
    <row r="1530" spans="1:10" ht="12.75" customHeight="1" x14ac:dyDescent="0.25">
      <c r="A1530" s="51" t="s">
        <v>3867</v>
      </c>
      <c r="B1530" s="65" t="s">
        <v>14</v>
      </c>
      <c r="C1530" s="65" t="s">
        <v>3899</v>
      </c>
      <c r="D1530" s="66">
        <v>40890</v>
      </c>
      <c r="E1530" s="54" t="s">
        <v>3900</v>
      </c>
      <c r="F1530" s="69"/>
      <c r="G1530" s="69"/>
      <c r="H1530" s="67">
        <v>0</v>
      </c>
      <c r="I1530" s="68">
        <v>38460.5</v>
      </c>
      <c r="J1530" s="68"/>
    </row>
    <row r="1531" spans="1:10" ht="12.75" customHeight="1" x14ac:dyDescent="0.25">
      <c r="A1531" s="51" t="s">
        <v>3867</v>
      </c>
      <c r="B1531" s="65" t="s">
        <v>14</v>
      </c>
      <c r="C1531" s="65" t="s">
        <v>3901</v>
      </c>
      <c r="D1531" s="66">
        <v>40897</v>
      </c>
      <c r="E1531" s="54" t="s">
        <v>3902</v>
      </c>
      <c r="F1531" s="69"/>
      <c r="G1531" s="69"/>
      <c r="H1531" s="67">
        <v>0</v>
      </c>
      <c r="I1531" s="68">
        <v>36393.379999999997</v>
      </c>
      <c r="J1531" s="68"/>
    </row>
    <row r="1532" spans="1:10" ht="12.75" customHeight="1" x14ac:dyDescent="0.25">
      <c r="A1532" s="51" t="s">
        <v>3867</v>
      </c>
      <c r="B1532" s="65" t="s">
        <v>14</v>
      </c>
      <c r="C1532" s="65" t="s">
        <v>3903</v>
      </c>
      <c r="D1532" s="66">
        <v>40907</v>
      </c>
      <c r="E1532" s="54" t="s">
        <v>3904</v>
      </c>
      <c r="F1532" s="69"/>
      <c r="G1532" s="69"/>
      <c r="H1532" s="67">
        <v>0</v>
      </c>
      <c r="I1532" s="68">
        <v>38460.5</v>
      </c>
      <c r="J1532" s="68"/>
    </row>
    <row r="1533" spans="1:10" ht="12.75" customHeight="1" x14ac:dyDescent="0.25">
      <c r="A1533" s="88" t="s">
        <v>3867</v>
      </c>
      <c r="B1533" s="89" t="s">
        <v>428</v>
      </c>
      <c r="C1533" s="89" t="s">
        <v>3905</v>
      </c>
      <c r="D1533" s="90">
        <v>43641</v>
      </c>
      <c r="E1533" s="91" t="s">
        <v>3906</v>
      </c>
      <c r="F1533" s="92" t="s">
        <v>3907</v>
      </c>
      <c r="G1533" s="92"/>
      <c r="H1533" s="93">
        <v>35757.089999999997</v>
      </c>
      <c r="I1533" s="94">
        <v>0</v>
      </c>
      <c r="J1533" s="94"/>
    </row>
    <row r="1534" spans="1:10" ht="12.75" customHeight="1" x14ac:dyDescent="0.25">
      <c r="A1534" s="58" t="s">
        <v>3908</v>
      </c>
      <c r="B1534" s="59"/>
      <c r="C1534" s="59"/>
      <c r="D1534" s="60"/>
      <c r="E1534" s="61"/>
      <c r="F1534" s="62"/>
      <c r="G1534" s="62"/>
      <c r="H1534" s="71">
        <f>SUM(H1514:H1533)</f>
        <v>35757.089999999997</v>
      </c>
      <c r="I1534" s="71">
        <f>SUM(I1514:I1533)</f>
        <v>734413.32</v>
      </c>
      <c r="J1534" s="64">
        <f>+I1534-H1534</f>
        <v>698656.23</v>
      </c>
    </row>
    <row r="1535" spans="1:10" ht="12.75" customHeight="1" x14ac:dyDescent="0.25">
      <c r="A1535" s="47" t="s">
        <v>3909</v>
      </c>
      <c r="B1535" s="47"/>
      <c r="C1535" s="47"/>
      <c r="D1535" s="47"/>
      <c r="E1535" s="47" t="s">
        <v>3910</v>
      </c>
      <c r="F1535" s="48"/>
      <c r="G1535" s="49">
        <v>0</v>
      </c>
      <c r="H1535" s="49"/>
      <c r="I1535" s="72"/>
      <c r="J1535" s="50"/>
    </row>
    <row r="1536" spans="1:10" ht="12.75" customHeight="1" x14ac:dyDescent="0.25">
      <c r="A1536" s="51" t="s">
        <v>3909</v>
      </c>
      <c r="B1536" s="65" t="s">
        <v>14</v>
      </c>
      <c r="C1536" s="65" t="s">
        <v>3911</v>
      </c>
      <c r="D1536" s="66">
        <v>40707</v>
      </c>
      <c r="E1536" s="54" t="s">
        <v>3912</v>
      </c>
      <c r="F1536" s="51" t="s">
        <v>3911</v>
      </c>
      <c r="G1536" s="51"/>
      <c r="H1536" s="67">
        <v>0</v>
      </c>
      <c r="I1536" s="68">
        <v>23200</v>
      </c>
      <c r="J1536" s="68"/>
    </row>
    <row r="1537" spans="1:10" ht="12.75" customHeight="1" x14ac:dyDescent="0.25">
      <c r="A1537" s="58" t="s">
        <v>3913</v>
      </c>
      <c r="B1537" s="59"/>
      <c r="C1537" s="59"/>
      <c r="D1537" s="60"/>
      <c r="E1537" s="61"/>
      <c r="F1537" s="62"/>
      <c r="G1537" s="62"/>
      <c r="H1537" s="63">
        <f>SUM(H1536)</f>
        <v>0</v>
      </c>
      <c r="I1537" s="63">
        <f>SUM(I1536)</f>
        <v>23200</v>
      </c>
      <c r="J1537" s="64">
        <f>+I1537-H1537</f>
        <v>23200</v>
      </c>
    </row>
    <row r="1538" spans="1:10" ht="12.75" customHeight="1" x14ac:dyDescent="0.25">
      <c r="A1538" s="47" t="s">
        <v>3914</v>
      </c>
      <c r="B1538" s="47"/>
      <c r="C1538" s="47"/>
      <c r="D1538" s="47"/>
      <c r="E1538" s="47" t="s">
        <v>3915</v>
      </c>
      <c r="F1538" s="48"/>
      <c r="G1538" s="49">
        <v>0</v>
      </c>
      <c r="H1538" s="49"/>
      <c r="I1538" s="72"/>
      <c r="J1538" s="50"/>
    </row>
    <row r="1539" spans="1:10" ht="12.75" customHeight="1" x14ac:dyDescent="0.25">
      <c r="A1539" s="51" t="s">
        <v>3914</v>
      </c>
      <c r="B1539" s="65" t="s">
        <v>14</v>
      </c>
      <c r="C1539" s="65" t="s">
        <v>3916</v>
      </c>
      <c r="D1539" s="66">
        <v>42360</v>
      </c>
      <c r="E1539" s="54" t="s">
        <v>3917</v>
      </c>
      <c r="F1539" s="69"/>
      <c r="G1539" s="69"/>
      <c r="H1539" s="67">
        <v>0</v>
      </c>
      <c r="I1539" s="68">
        <v>20000</v>
      </c>
      <c r="J1539" s="68"/>
    </row>
    <row r="1540" spans="1:10" ht="12.75" customHeight="1" x14ac:dyDescent="0.25">
      <c r="A1540" s="51" t="s">
        <v>3914</v>
      </c>
      <c r="B1540" s="65" t="s">
        <v>14</v>
      </c>
      <c r="C1540" s="65" t="s">
        <v>3918</v>
      </c>
      <c r="D1540" s="66">
        <v>42368</v>
      </c>
      <c r="E1540" s="54" t="s">
        <v>3919</v>
      </c>
      <c r="F1540" s="69"/>
      <c r="G1540" s="69"/>
      <c r="H1540" s="67">
        <v>0</v>
      </c>
      <c r="I1540" s="68">
        <v>20000</v>
      </c>
      <c r="J1540" s="68"/>
    </row>
    <row r="1541" spans="1:10" ht="12.75" customHeight="1" x14ac:dyDescent="0.25">
      <c r="A1541" s="58" t="s">
        <v>3920</v>
      </c>
      <c r="B1541" s="59"/>
      <c r="C1541" s="59"/>
      <c r="D1541" s="60"/>
      <c r="E1541" s="61"/>
      <c r="F1541" s="62"/>
      <c r="G1541" s="62"/>
      <c r="H1541" s="71">
        <f>SUM(H1539:H1540)</f>
        <v>0</v>
      </c>
      <c r="I1541" s="71">
        <f>SUM(I1539:I1540)</f>
        <v>40000</v>
      </c>
      <c r="J1541" s="64">
        <f>+I1541-H1541</f>
        <v>40000</v>
      </c>
    </row>
    <row r="1542" spans="1:10" ht="12.75" customHeight="1" x14ac:dyDescent="0.25">
      <c r="A1542" s="47" t="s">
        <v>3921</v>
      </c>
      <c r="B1542" s="47"/>
      <c r="C1542" s="47"/>
      <c r="D1542" s="47"/>
      <c r="E1542" s="47" t="s">
        <v>3922</v>
      </c>
      <c r="F1542" s="48"/>
      <c r="G1542" s="49">
        <v>0</v>
      </c>
      <c r="H1542" s="49"/>
      <c r="I1542" s="72"/>
      <c r="J1542" s="50"/>
    </row>
    <row r="1543" spans="1:10" ht="12.75" customHeight="1" x14ac:dyDescent="0.25">
      <c r="A1543" s="51" t="s">
        <v>3921</v>
      </c>
      <c r="B1543" s="65" t="s">
        <v>14</v>
      </c>
      <c r="C1543" s="65">
        <v>4623</v>
      </c>
      <c r="D1543" s="66">
        <v>39976</v>
      </c>
      <c r="E1543" s="54" t="s">
        <v>3923</v>
      </c>
      <c r="F1543" s="69"/>
      <c r="G1543" s="69"/>
      <c r="H1543" s="67">
        <v>0</v>
      </c>
      <c r="I1543" s="68">
        <v>11500</v>
      </c>
      <c r="J1543" s="68"/>
    </row>
    <row r="1544" spans="1:10" ht="12.75" customHeight="1" x14ac:dyDescent="0.25">
      <c r="A1544" s="58" t="s">
        <v>3924</v>
      </c>
      <c r="B1544" s="58"/>
      <c r="C1544" s="58"/>
      <c r="D1544" s="58"/>
      <c r="E1544" s="58"/>
      <c r="F1544" s="77"/>
      <c r="G1544" s="63"/>
      <c r="H1544" s="63">
        <f>SUM(H1543)</f>
        <v>0</v>
      </c>
      <c r="I1544" s="63">
        <f>SUM(I1543)</f>
        <v>11500</v>
      </c>
      <c r="J1544" s="64">
        <f>+I1544-H1544</f>
        <v>11500</v>
      </c>
    </row>
    <row r="1545" spans="1:10" ht="12.75" customHeight="1" x14ac:dyDescent="0.25">
      <c r="A1545" s="47" t="s">
        <v>3925</v>
      </c>
      <c r="B1545" s="47"/>
      <c r="C1545" s="47"/>
      <c r="D1545" s="47"/>
      <c r="E1545" s="47" t="s">
        <v>3926</v>
      </c>
      <c r="F1545" s="48"/>
      <c r="G1545" s="49">
        <v>0</v>
      </c>
      <c r="H1545" s="49"/>
      <c r="I1545" s="72"/>
      <c r="J1545" s="50"/>
    </row>
    <row r="1546" spans="1:10" ht="12.75" customHeight="1" x14ac:dyDescent="0.25">
      <c r="A1546" s="51" t="s">
        <v>3925</v>
      </c>
      <c r="B1546" s="65" t="s">
        <v>14</v>
      </c>
      <c r="C1546" s="65" t="s">
        <v>3927</v>
      </c>
      <c r="D1546" s="66">
        <v>40994</v>
      </c>
      <c r="E1546" s="54" t="s">
        <v>3928</v>
      </c>
      <c r="F1546" s="69"/>
      <c r="G1546" s="69"/>
      <c r="H1546" s="67">
        <v>0</v>
      </c>
      <c r="I1546" s="68">
        <v>11600</v>
      </c>
      <c r="J1546" s="68"/>
    </row>
    <row r="1547" spans="1:10" ht="12.75" customHeight="1" x14ac:dyDescent="0.25">
      <c r="A1547" s="58" t="s">
        <v>3929</v>
      </c>
      <c r="B1547" s="75"/>
      <c r="C1547" s="75"/>
      <c r="D1547" s="76"/>
      <c r="E1547" s="61"/>
      <c r="F1547" s="77"/>
      <c r="G1547" s="77"/>
      <c r="H1547" s="63">
        <f>SUM(H1546)</f>
        <v>0</v>
      </c>
      <c r="I1547" s="63">
        <f>SUM(I1546)</f>
        <v>11600</v>
      </c>
      <c r="J1547" s="64">
        <f>+I1547-H1547</f>
        <v>11600</v>
      </c>
    </row>
    <row r="1548" spans="1:10" ht="12.75" customHeight="1" x14ac:dyDescent="0.25">
      <c r="A1548" s="47" t="s">
        <v>3930</v>
      </c>
      <c r="B1548" s="47"/>
      <c r="C1548" s="47"/>
      <c r="D1548" s="47"/>
      <c r="E1548" s="47" t="s">
        <v>3931</v>
      </c>
      <c r="F1548" s="48"/>
      <c r="G1548" s="49">
        <v>0</v>
      </c>
      <c r="H1548" s="49"/>
      <c r="I1548" s="50"/>
      <c r="J1548" s="50"/>
    </row>
    <row r="1549" spans="1:10" ht="12.75" customHeight="1" x14ac:dyDescent="0.25">
      <c r="A1549" s="51" t="s">
        <v>3930</v>
      </c>
      <c r="B1549" s="65" t="s">
        <v>428</v>
      </c>
      <c r="C1549" s="65" t="s">
        <v>1830</v>
      </c>
      <c r="D1549" s="66">
        <v>40908</v>
      </c>
      <c r="E1549" s="54" t="s">
        <v>3932</v>
      </c>
      <c r="F1549" s="51" t="s">
        <v>3933</v>
      </c>
      <c r="G1549" s="51"/>
      <c r="H1549" s="67">
        <v>0</v>
      </c>
      <c r="I1549" s="68">
        <v>11600</v>
      </c>
      <c r="J1549" s="68"/>
    </row>
    <row r="1550" spans="1:10" ht="12.75" customHeight="1" x14ac:dyDescent="0.25">
      <c r="A1550" s="58" t="s">
        <v>3934</v>
      </c>
      <c r="B1550" s="75"/>
      <c r="C1550" s="75"/>
      <c r="D1550" s="76"/>
      <c r="E1550" s="61"/>
      <c r="F1550" s="79"/>
      <c r="G1550" s="79"/>
      <c r="H1550" s="63">
        <f>SUM(H1549)</f>
        <v>0</v>
      </c>
      <c r="I1550" s="63">
        <f>SUM(I1549)</f>
        <v>11600</v>
      </c>
      <c r="J1550" s="64">
        <f>+I1550-H1550</f>
        <v>11600</v>
      </c>
    </row>
    <row r="1551" spans="1:10" ht="12.75" customHeight="1" x14ac:dyDescent="0.25">
      <c r="A1551" s="47" t="s">
        <v>3935</v>
      </c>
      <c r="B1551" s="47"/>
      <c r="C1551" s="47"/>
      <c r="D1551" s="47"/>
      <c r="E1551" s="47" t="s">
        <v>3936</v>
      </c>
      <c r="F1551" s="48"/>
      <c r="G1551" s="49">
        <v>0</v>
      </c>
      <c r="H1551" s="49"/>
      <c r="I1551" s="72"/>
      <c r="J1551" s="50"/>
    </row>
    <row r="1552" spans="1:10" ht="12.75" customHeight="1" x14ac:dyDescent="0.25">
      <c r="A1552" s="51" t="s">
        <v>3935</v>
      </c>
      <c r="B1552" s="65" t="s">
        <v>14</v>
      </c>
      <c r="C1552" s="65" t="s">
        <v>3937</v>
      </c>
      <c r="D1552" s="66">
        <v>41031</v>
      </c>
      <c r="E1552" s="54" t="s">
        <v>3938</v>
      </c>
      <c r="F1552" s="69"/>
      <c r="G1552" s="69"/>
      <c r="H1552" s="67">
        <v>0</v>
      </c>
      <c r="I1552" s="68">
        <v>29000</v>
      </c>
      <c r="J1552" s="68"/>
    </row>
    <row r="1553" spans="1:10" ht="12.75" customHeight="1" x14ac:dyDescent="0.25">
      <c r="A1553" s="51" t="s">
        <v>3935</v>
      </c>
      <c r="B1553" s="65" t="s">
        <v>14</v>
      </c>
      <c r="C1553" s="65" t="s">
        <v>3939</v>
      </c>
      <c r="D1553" s="66">
        <v>41040</v>
      </c>
      <c r="E1553" s="54" t="s">
        <v>3940</v>
      </c>
      <c r="F1553" s="69"/>
      <c r="G1553" s="69"/>
      <c r="H1553" s="67">
        <v>0</v>
      </c>
      <c r="I1553" s="68">
        <v>29000</v>
      </c>
      <c r="J1553" s="68"/>
    </row>
    <row r="1554" spans="1:10" ht="12.75" customHeight="1" x14ac:dyDescent="0.25">
      <c r="A1554" s="51" t="s">
        <v>3935</v>
      </c>
      <c r="B1554" s="65" t="s">
        <v>14</v>
      </c>
      <c r="C1554" s="65" t="s">
        <v>3941</v>
      </c>
      <c r="D1554" s="66">
        <v>41044</v>
      </c>
      <c r="E1554" s="54" t="s">
        <v>3942</v>
      </c>
      <c r="F1554" s="69"/>
      <c r="G1554" s="69"/>
      <c r="H1554" s="67">
        <v>0</v>
      </c>
      <c r="I1554" s="68">
        <v>15000</v>
      </c>
      <c r="J1554" s="68"/>
    </row>
    <row r="1555" spans="1:10" ht="12.75" customHeight="1" x14ac:dyDescent="0.25">
      <c r="A1555" s="51" t="s">
        <v>3935</v>
      </c>
      <c r="B1555" s="65" t="s">
        <v>14</v>
      </c>
      <c r="C1555" s="65" t="s">
        <v>3943</v>
      </c>
      <c r="D1555" s="66">
        <v>41081</v>
      </c>
      <c r="E1555" s="54" t="s">
        <v>3944</v>
      </c>
      <c r="F1555" s="69"/>
      <c r="G1555" s="69"/>
      <c r="H1555" s="67">
        <v>0</v>
      </c>
      <c r="I1555" s="68">
        <v>29000</v>
      </c>
      <c r="J1555" s="68"/>
    </row>
    <row r="1556" spans="1:10" ht="12.75" customHeight="1" x14ac:dyDescent="0.25">
      <c r="A1556" s="51" t="s">
        <v>3935</v>
      </c>
      <c r="B1556" s="65" t="s">
        <v>14</v>
      </c>
      <c r="C1556" s="65" t="s">
        <v>3945</v>
      </c>
      <c r="D1556" s="66">
        <v>41171</v>
      </c>
      <c r="E1556" s="54" t="s">
        <v>3946</v>
      </c>
      <c r="F1556" s="69"/>
      <c r="G1556" s="69"/>
      <c r="H1556" s="67">
        <v>0</v>
      </c>
      <c r="I1556" s="68">
        <v>29000</v>
      </c>
      <c r="J1556" s="68"/>
    </row>
    <row r="1557" spans="1:10" ht="12.75" customHeight="1" x14ac:dyDescent="0.25">
      <c r="A1557" s="51" t="s">
        <v>3935</v>
      </c>
      <c r="B1557" s="65" t="s">
        <v>14</v>
      </c>
      <c r="C1557" s="65" t="s">
        <v>3947</v>
      </c>
      <c r="D1557" s="66">
        <v>41172</v>
      </c>
      <c r="E1557" s="54" t="s">
        <v>3948</v>
      </c>
      <c r="F1557" s="69"/>
      <c r="G1557" s="69"/>
      <c r="H1557" s="67">
        <v>0</v>
      </c>
      <c r="I1557" s="68">
        <v>29000</v>
      </c>
      <c r="J1557" s="68"/>
    </row>
    <row r="1558" spans="1:10" ht="12.75" customHeight="1" x14ac:dyDescent="0.25">
      <c r="A1558" s="51" t="s">
        <v>3935</v>
      </c>
      <c r="B1558" s="65" t="s">
        <v>14</v>
      </c>
      <c r="C1558" s="65" t="s">
        <v>3949</v>
      </c>
      <c r="D1558" s="66">
        <v>41201</v>
      </c>
      <c r="E1558" s="54" t="s">
        <v>3950</v>
      </c>
      <c r="F1558" s="69"/>
      <c r="G1558" s="69"/>
      <c r="H1558" s="67">
        <v>0</v>
      </c>
      <c r="I1558" s="68">
        <v>29000</v>
      </c>
      <c r="J1558" s="68"/>
    </row>
    <row r="1559" spans="1:10" ht="12.75" customHeight="1" x14ac:dyDescent="0.25">
      <c r="A1559" s="51" t="s">
        <v>3935</v>
      </c>
      <c r="B1559" s="65" t="s">
        <v>428</v>
      </c>
      <c r="C1559" s="65" t="s">
        <v>3951</v>
      </c>
      <c r="D1559" s="66">
        <v>41254</v>
      </c>
      <c r="E1559" s="54" t="s">
        <v>3952</v>
      </c>
      <c r="F1559" s="51" t="s">
        <v>1004</v>
      </c>
      <c r="G1559" s="51"/>
      <c r="H1559" s="67">
        <v>0</v>
      </c>
      <c r="I1559" s="68">
        <v>17400</v>
      </c>
      <c r="J1559" s="68"/>
    </row>
    <row r="1560" spans="1:10" ht="12.75" customHeight="1" x14ac:dyDescent="0.25">
      <c r="A1560" s="51" t="s">
        <v>3935</v>
      </c>
      <c r="B1560" s="65" t="s">
        <v>428</v>
      </c>
      <c r="C1560" s="65" t="s">
        <v>3951</v>
      </c>
      <c r="D1560" s="66">
        <v>41254</v>
      </c>
      <c r="E1560" s="54" t="s">
        <v>3952</v>
      </c>
      <c r="F1560" s="51" t="s">
        <v>3953</v>
      </c>
      <c r="G1560" s="51"/>
      <c r="H1560" s="67">
        <v>0</v>
      </c>
      <c r="I1560" s="68">
        <v>29000</v>
      </c>
      <c r="J1560" s="68"/>
    </row>
    <row r="1561" spans="1:10" ht="12.75" customHeight="1" x14ac:dyDescent="0.25">
      <c r="A1561" s="51" t="s">
        <v>3935</v>
      </c>
      <c r="B1561" s="65" t="s">
        <v>205</v>
      </c>
      <c r="C1561" s="65" t="s">
        <v>3954</v>
      </c>
      <c r="D1561" s="66">
        <v>41407</v>
      </c>
      <c r="E1561" s="54" t="s">
        <v>3955</v>
      </c>
      <c r="F1561" s="51" t="s">
        <v>1004</v>
      </c>
      <c r="G1561" s="51"/>
      <c r="H1561" s="67">
        <v>17400</v>
      </c>
      <c r="I1561" s="68">
        <v>0</v>
      </c>
      <c r="J1561" s="68"/>
    </row>
    <row r="1562" spans="1:10" ht="12.75" customHeight="1" x14ac:dyDescent="0.25">
      <c r="A1562" s="51" t="s">
        <v>3935</v>
      </c>
      <c r="B1562" s="65" t="s">
        <v>205</v>
      </c>
      <c r="C1562" s="65" t="s">
        <v>3954</v>
      </c>
      <c r="D1562" s="66">
        <v>41407</v>
      </c>
      <c r="E1562" s="54" t="s">
        <v>3955</v>
      </c>
      <c r="F1562" s="51" t="s">
        <v>3953</v>
      </c>
      <c r="G1562" s="51"/>
      <c r="H1562" s="67">
        <v>29000</v>
      </c>
      <c r="I1562" s="68">
        <v>0</v>
      </c>
      <c r="J1562" s="68"/>
    </row>
    <row r="1563" spans="1:10" ht="12.75" customHeight="1" x14ac:dyDescent="0.25">
      <c r="A1563" s="51" t="s">
        <v>3935</v>
      </c>
      <c r="B1563" s="65" t="s">
        <v>205</v>
      </c>
      <c r="C1563" s="65" t="s">
        <v>3956</v>
      </c>
      <c r="D1563" s="66">
        <v>41449</v>
      </c>
      <c r="E1563" s="54" t="s">
        <v>3957</v>
      </c>
      <c r="F1563" s="51" t="s">
        <v>3958</v>
      </c>
      <c r="G1563" s="51"/>
      <c r="H1563" s="67">
        <v>29000</v>
      </c>
      <c r="I1563" s="68">
        <v>0</v>
      </c>
      <c r="J1563" s="68"/>
    </row>
    <row r="1564" spans="1:10" ht="12.75" customHeight="1" x14ac:dyDescent="0.25">
      <c r="A1564" s="58" t="s">
        <v>3959</v>
      </c>
      <c r="B1564" s="75"/>
      <c r="C1564" s="75"/>
      <c r="D1564" s="76"/>
      <c r="E1564" s="61"/>
      <c r="F1564" s="79"/>
      <c r="G1564" s="79"/>
      <c r="H1564" s="63">
        <f>SUM(H1552:H1563)</f>
        <v>75400</v>
      </c>
      <c r="I1564" s="63">
        <f>SUM(I1552:I1563)</f>
        <v>235400</v>
      </c>
      <c r="J1564" s="64">
        <f>+I1564-H1564</f>
        <v>160000</v>
      </c>
    </row>
    <row r="1565" spans="1:10" ht="12.75" customHeight="1" x14ac:dyDescent="0.25">
      <c r="A1565" s="47" t="s">
        <v>3960</v>
      </c>
      <c r="B1565" s="47"/>
      <c r="C1565" s="47"/>
      <c r="D1565" s="47"/>
      <c r="E1565" s="47" t="s">
        <v>3961</v>
      </c>
      <c r="F1565" s="48"/>
      <c r="G1565" s="49">
        <v>0</v>
      </c>
      <c r="H1565" s="49"/>
      <c r="I1565" s="72"/>
      <c r="J1565" s="50"/>
    </row>
    <row r="1566" spans="1:10" ht="12.75" customHeight="1" x14ac:dyDescent="0.25">
      <c r="A1566" s="51" t="s">
        <v>3960</v>
      </c>
      <c r="B1566" s="65" t="s">
        <v>14</v>
      </c>
      <c r="C1566" s="65" t="s">
        <v>3962</v>
      </c>
      <c r="D1566" s="66">
        <v>40787</v>
      </c>
      <c r="E1566" s="54" t="s">
        <v>3963</v>
      </c>
      <c r="F1566" s="69"/>
      <c r="G1566" s="69"/>
      <c r="H1566" s="67">
        <v>0</v>
      </c>
      <c r="I1566" s="68">
        <v>23200</v>
      </c>
      <c r="J1566" s="68"/>
    </row>
    <row r="1567" spans="1:10" ht="12.75" customHeight="1" x14ac:dyDescent="0.25">
      <c r="A1567" s="51" t="s">
        <v>3960</v>
      </c>
      <c r="B1567" s="65" t="s">
        <v>14</v>
      </c>
      <c r="C1567" s="65" t="s">
        <v>3964</v>
      </c>
      <c r="D1567" s="66">
        <v>40815</v>
      </c>
      <c r="E1567" s="54" t="s">
        <v>3965</v>
      </c>
      <c r="F1567" s="51" t="s">
        <v>3315</v>
      </c>
      <c r="G1567" s="51"/>
      <c r="H1567" s="67">
        <v>0</v>
      </c>
      <c r="I1567" s="68">
        <v>23200</v>
      </c>
      <c r="J1567" s="68"/>
    </row>
    <row r="1568" spans="1:10" ht="12.75" customHeight="1" x14ac:dyDescent="0.25">
      <c r="A1568" s="51" t="s">
        <v>3960</v>
      </c>
      <c r="B1568" s="65" t="s">
        <v>14</v>
      </c>
      <c r="C1568" s="65" t="s">
        <v>3966</v>
      </c>
      <c r="D1568" s="66">
        <v>40828</v>
      </c>
      <c r="E1568" s="54" t="s">
        <v>3967</v>
      </c>
      <c r="F1568" s="69"/>
      <c r="G1568" s="69"/>
      <c r="H1568" s="67">
        <v>0</v>
      </c>
      <c r="I1568" s="68">
        <v>23200</v>
      </c>
      <c r="J1568" s="68"/>
    </row>
    <row r="1569" spans="1:10" ht="12.75" customHeight="1" x14ac:dyDescent="0.25">
      <c r="A1569" s="51" t="s">
        <v>3960</v>
      </c>
      <c r="B1569" s="65" t="s">
        <v>14</v>
      </c>
      <c r="C1569" s="65" t="s">
        <v>3968</v>
      </c>
      <c r="D1569" s="66">
        <v>40870</v>
      </c>
      <c r="E1569" s="54" t="s">
        <v>3969</v>
      </c>
      <c r="F1569" s="69"/>
      <c r="G1569" s="69"/>
      <c r="H1569" s="67">
        <v>0</v>
      </c>
      <c r="I1569" s="68">
        <v>23200</v>
      </c>
      <c r="J1569" s="68"/>
    </row>
    <row r="1570" spans="1:10" ht="12.75" customHeight="1" x14ac:dyDescent="0.25">
      <c r="A1570" s="51" t="s">
        <v>3960</v>
      </c>
      <c r="B1570" s="65" t="s">
        <v>14</v>
      </c>
      <c r="C1570" s="65" t="s">
        <v>3970</v>
      </c>
      <c r="D1570" s="66">
        <v>40892</v>
      </c>
      <c r="E1570" s="54" t="s">
        <v>3971</v>
      </c>
      <c r="F1570" s="69"/>
      <c r="G1570" s="69"/>
      <c r="H1570" s="67">
        <v>0</v>
      </c>
      <c r="I1570" s="68">
        <v>23200</v>
      </c>
      <c r="J1570" s="68"/>
    </row>
    <row r="1571" spans="1:10" ht="12.75" customHeight="1" x14ac:dyDescent="0.25">
      <c r="A1571" s="51" t="s">
        <v>3960</v>
      </c>
      <c r="B1571" s="65" t="s">
        <v>14</v>
      </c>
      <c r="C1571" s="65" t="s">
        <v>3972</v>
      </c>
      <c r="D1571" s="66">
        <v>40892</v>
      </c>
      <c r="E1571" s="54" t="s">
        <v>3973</v>
      </c>
      <c r="F1571" s="69"/>
      <c r="G1571" s="69"/>
      <c r="H1571" s="67">
        <v>0</v>
      </c>
      <c r="I1571" s="68">
        <v>23200</v>
      </c>
      <c r="J1571" s="68"/>
    </row>
    <row r="1572" spans="1:10" ht="12.75" customHeight="1" x14ac:dyDescent="0.25">
      <c r="A1572" s="51" t="s">
        <v>3960</v>
      </c>
      <c r="B1572" s="65" t="s">
        <v>14</v>
      </c>
      <c r="C1572" s="65" t="s">
        <v>3974</v>
      </c>
      <c r="D1572" s="66">
        <v>40994</v>
      </c>
      <c r="E1572" s="54" t="s">
        <v>3975</v>
      </c>
      <c r="F1572" s="69"/>
      <c r="G1572" s="69"/>
      <c r="H1572" s="67">
        <v>0</v>
      </c>
      <c r="I1572" s="68">
        <v>23200</v>
      </c>
      <c r="J1572" s="68"/>
    </row>
    <row r="1573" spans="1:10" ht="12.75" customHeight="1" x14ac:dyDescent="0.25">
      <c r="A1573" s="51" t="s">
        <v>3960</v>
      </c>
      <c r="B1573" s="65" t="s">
        <v>14</v>
      </c>
      <c r="C1573" s="65" t="s">
        <v>3976</v>
      </c>
      <c r="D1573" s="66">
        <v>41053</v>
      </c>
      <c r="E1573" s="54" t="s">
        <v>3977</v>
      </c>
      <c r="F1573" s="69"/>
      <c r="G1573" s="69"/>
      <c r="H1573" s="67">
        <v>0</v>
      </c>
      <c r="I1573" s="68">
        <v>23200</v>
      </c>
      <c r="J1573" s="68"/>
    </row>
    <row r="1574" spans="1:10" ht="12.75" customHeight="1" x14ac:dyDescent="0.25">
      <c r="A1574" s="51" t="s">
        <v>3960</v>
      </c>
      <c r="B1574" s="65" t="s">
        <v>14</v>
      </c>
      <c r="C1574" s="65" t="s">
        <v>3978</v>
      </c>
      <c r="D1574" s="66">
        <v>41172</v>
      </c>
      <c r="E1574" s="54" t="s">
        <v>3979</v>
      </c>
      <c r="F1574" s="69"/>
      <c r="G1574" s="69"/>
      <c r="H1574" s="67">
        <v>0</v>
      </c>
      <c r="I1574" s="68">
        <v>23200</v>
      </c>
      <c r="J1574" s="68"/>
    </row>
    <row r="1575" spans="1:10" ht="12.75" customHeight="1" x14ac:dyDescent="0.25">
      <c r="A1575" s="51" t="s">
        <v>3960</v>
      </c>
      <c r="B1575" s="65" t="s">
        <v>14</v>
      </c>
      <c r="C1575" s="65" t="s">
        <v>3980</v>
      </c>
      <c r="D1575" s="66">
        <v>41172</v>
      </c>
      <c r="E1575" s="54" t="s">
        <v>3981</v>
      </c>
      <c r="F1575" s="69"/>
      <c r="G1575" s="69"/>
      <c r="H1575" s="67">
        <v>0</v>
      </c>
      <c r="I1575" s="68">
        <v>23200</v>
      </c>
      <c r="J1575" s="68"/>
    </row>
    <row r="1576" spans="1:10" ht="12.75" customHeight="1" x14ac:dyDescent="0.25">
      <c r="A1576" s="51" t="s">
        <v>3960</v>
      </c>
      <c r="B1576" s="65" t="s">
        <v>14</v>
      </c>
      <c r="C1576" s="65" t="s">
        <v>3982</v>
      </c>
      <c r="D1576" s="66">
        <v>41199</v>
      </c>
      <c r="E1576" s="54" t="s">
        <v>3983</v>
      </c>
      <c r="F1576" s="69"/>
      <c r="G1576" s="69"/>
      <c r="H1576" s="67">
        <v>0</v>
      </c>
      <c r="I1576" s="68">
        <v>23200</v>
      </c>
      <c r="J1576" s="68"/>
    </row>
    <row r="1577" spans="1:10" ht="12.75" customHeight="1" x14ac:dyDescent="0.25">
      <c r="A1577" s="51" t="s">
        <v>3960</v>
      </c>
      <c r="B1577" s="65" t="s">
        <v>428</v>
      </c>
      <c r="C1577" s="65" t="s">
        <v>3374</v>
      </c>
      <c r="D1577" s="66">
        <v>41254</v>
      </c>
      <c r="E1577" s="54" t="s">
        <v>3984</v>
      </c>
      <c r="F1577" s="51" t="s">
        <v>3985</v>
      </c>
      <c r="G1577" s="51"/>
      <c r="H1577" s="67">
        <v>0</v>
      </c>
      <c r="I1577" s="68">
        <v>23200</v>
      </c>
      <c r="J1577" s="68"/>
    </row>
    <row r="1578" spans="1:10" ht="12.75" customHeight="1" x14ac:dyDescent="0.25">
      <c r="A1578" s="51" t="s">
        <v>3960</v>
      </c>
      <c r="B1578" s="65" t="s">
        <v>428</v>
      </c>
      <c r="C1578" s="65" t="s">
        <v>3374</v>
      </c>
      <c r="D1578" s="66">
        <v>41254</v>
      </c>
      <c r="E1578" s="54" t="s">
        <v>3984</v>
      </c>
      <c r="F1578" s="51" t="s">
        <v>3986</v>
      </c>
      <c r="G1578" s="51"/>
      <c r="H1578" s="67">
        <v>0</v>
      </c>
      <c r="I1578" s="68">
        <v>23200</v>
      </c>
      <c r="J1578" s="68"/>
    </row>
    <row r="1579" spans="1:10" ht="12.75" customHeight="1" x14ac:dyDescent="0.25">
      <c r="A1579" s="51" t="s">
        <v>3960</v>
      </c>
      <c r="B1579" s="65" t="s">
        <v>428</v>
      </c>
      <c r="C1579" s="65" t="s">
        <v>3374</v>
      </c>
      <c r="D1579" s="66">
        <v>41254</v>
      </c>
      <c r="E1579" s="54" t="s">
        <v>3984</v>
      </c>
      <c r="F1579" s="51" t="s">
        <v>3987</v>
      </c>
      <c r="G1579" s="51"/>
      <c r="H1579" s="67">
        <v>0</v>
      </c>
      <c r="I1579" s="68">
        <v>23200</v>
      </c>
      <c r="J1579" s="68"/>
    </row>
    <row r="1580" spans="1:10" ht="12.75" customHeight="1" x14ac:dyDescent="0.25">
      <c r="A1580" s="58" t="s">
        <v>3988</v>
      </c>
      <c r="B1580" s="59"/>
      <c r="C1580" s="59"/>
      <c r="D1580" s="60"/>
      <c r="E1580" s="61"/>
      <c r="F1580" s="62"/>
      <c r="G1580" s="62"/>
      <c r="H1580" s="71">
        <f>SUM(H1566:H1579)</f>
        <v>0</v>
      </c>
      <c r="I1580" s="71">
        <f>SUM(I1566:I1579)</f>
        <v>324800</v>
      </c>
      <c r="J1580" s="64">
        <f>+I1580-H1580</f>
        <v>324800</v>
      </c>
    </row>
    <row r="1581" spans="1:10" ht="12.75" customHeight="1" x14ac:dyDescent="0.25">
      <c r="A1581" s="47" t="s">
        <v>3989</v>
      </c>
      <c r="B1581" s="47"/>
      <c r="C1581" s="47"/>
      <c r="D1581" s="47"/>
      <c r="E1581" s="47" t="s">
        <v>3990</v>
      </c>
      <c r="F1581" s="48"/>
      <c r="G1581" s="49">
        <v>0</v>
      </c>
      <c r="H1581" s="49"/>
      <c r="I1581" s="50"/>
      <c r="J1581" s="50"/>
    </row>
    <row r="1582" spans="1:10" ht="12.75" customHeight="1" x14ac:dyDescent="0.25">
      <c r="A1582" s="51" t="s">
        <v>3989</v>
      </c>
      <c r="B1582" s="65" t="s">
        <v>14</v>
      </c>
      <c r="C1582" s="65" t="s">
        <v>1932</v>
      </c>
      <c r="D1582" s="66">
        <v>40994</v>
      </c>
      <c r="E1582" s="54" t="s">
        <v>3991</v>
      </c>
      <c r="F1582" s="69"/>
      <c r="G1582" s="69"/>
      <c r="H1582" s="67">
        <v>0</v>
      </c>
      <c r="I1582" s="68">
        <v>11600</v>
      </c>
      <c r="J1582" s="68"/>
    </row>
    <row r="1583" spans="1:10" ht="12.75" customHeight="1" x14ac:dyDescent="0.25">
      <c r="A1583" s="51" t="s">
        <v>3989</v>
      </c>
      <c r="B1583" s="65" t="s">
        <v>14</v>
      </c>
      <c r="C1583" s="65" t="s">
        <v>3992</v>
      </c>
      <c r="D1583" s="66">
        <v>41031</v>
      </c>
      <c r="E1583" s="54" t="s">
        <v>3993</v>
      </c>
      <c r="F1583" s="69"/>
      <c r="G1583" s="69"/>
      <c r="H1583" s="67">
        <v>0</v>
      </c>
      <c r="I1583" s="68">
        <v>11600</v>
      </c>
      <c r="J1583" s="68"/>
    </row>
    <row r="1584" spans="1:10" ht="12.75" customHeight="1" x14ac:dyDescent="0.25">
      <c r="A1584" s="51" t="s">
        <v>3989</v>
      </c>
      <c r="B1584" s="65" t="s">
        <v>14</v>
      </c>
      <c r="C1584" s="65" t="s">
        <v>3994</v>
      </c>
      <c r="D1584" s="66">
        <v>41172</v>
      </c>
      <c r="E1584" s="54" t="s">
        <v>3995</v>
      </c>
      <c r="F1584" s="69"/>
      <c r="G1584" s="69"/>
      <c r="H1584" s="67">
        <v>0</v>
      </c>
      <c r="I1584" s="68">
        <v>11600</v>
      </c>
      <c r="J1584" s="68"/>
    </row>
    <row r="1585" spans="1:10" ht="12.75" customHeight="1" x14ac:dyDescent="0.25">
      <c r="A1585" s="51" t="s">
        <v>3989</v>
      </c>
      <c r="B1585" s="65" t="s">
        <v>14</v>
      </c>
      <c r="C1585" s="65" t="s">
        <v>3996</v>
      </c>
      <c r="D1585" s="66">
        <v>41172</v>
      </c>
      <c r="E1585" s="54" t="s">
        <v>3997</v>
      </c>
      <c r="F1585" s="69"/>
      <c r="G1585" s="69"/>
      <c r="H1585" s="67">
        <v>0</v>
      </c>
      <c r="I1585" s="68">
        <v>11600</v>
      </c>
      <c r="J1585" s="68"/>
    </row>
    <row r="1586" spans="1:10" ht="12.75" customHeight="1" x14ac:dyDescent="0.25">
      <c r="A1586" s="58" t="s">
        <v>3998</v>
      </c>
      <c r="B1586" s="75"/>
      <c r="C1586" s="75"/>
      <c r="D1586" s="76"/>
      <c r="E1586" s="61"/>
      <c r="F1586" s="79"/>
      <c r="G1586" s="79"/>
      <c r="H1586" s="63">
        <f>SUM(H1582:H1585)</f>
        <v>0</v>
      </c>
      <c r="I1586" s="63">
        <f>SUM(I1582:I1585)</f>
        <v>46400</v>
      </c>
      <c r="J1586" s="64">
        <f>+I1586-H1586</f>
        <v>46400</v>
      </c>
    </row>
    <row r="1587" spans="1:10" ht="12.75" customHeight="1" x14ac:dyDescent="0.25">
      <c r="A1587" s="47" t="s">
        <v>3999</v>
      </c>
      <c r="B1587" s="47"/>
      <c r="C1587" s="47"/>
      <c r="D1587" s="47"/>
      <c r="E1587" s="47" t="s">
        <v>4000</v>
      </c>
      <c r="F1587" s="48"/>
      <c r="G1587" s="49">
        <v>0</v>
      </c>
      <c r="H1587" s="49"/>
      <c r="I1587" s="72"/>
      <c r="J1587" s="50"/>
    </row>
    <row r="1588" spans="1:10" ht="12.75" customHeight="1" x14ac:dyDescent="0.25">
      <c r="A1588" s="51" t="s">
        <v>3999</v>
      </c>
      <c r="B1588" s="52" t="s">
        <v>14</v>
      </c>
      <c r="C1588" s="52" t="s">
        <v>1900</v>
      </c>
      <c r="D1588" s="53">
        <v>43280</v>
      </c>
      <c r="E1588" s="54" t="s">
        <v>4001</v>
      </c>
      <c r="F1588" s="55"/>
      <c r="G1588" s="55"/>
      <c r="H1588" s="56">
        <v>0</v>
      </c>
      <c r="I1588" s="57">
        <v>34800</v>
      </c>
      <c r="J1588" s="57"/>
    </row>
    <row r="1589" spans="1:10" ht="12.75" customHeight="1" x14ac:dyDescent="0.25">
      <c r="A1589" s="58" t="s">
        <v>4002</v>
      </c>
      <c r="B1589" s="59"/>
      <c r="C1589" s="59"/>
      <c r="D1589" s="60"/>
      <c r="E1589" s="61"/>
      <c r="F1589" s="70"/>
      <c r="G1589" s="70"/>
      <c r="H1589" s="63">
        <f>SUM(H1588)</f>
        <v>0</v>
      </c>
      <c r="I1589" s="63">
        <f>SUM(I1588)</f>
        <v>34800</v>
      </c>
      <c r="J1589" s="64">
        <f>+I1589-H1589</f>
        <v>34800</v>
      </c>
    </row>
    <row r="1590" spans="1:10" ht="12.75" customHeight="1" x14ac:dyDescent="0.25">
      <c r="A1590" s="47" t="s">
        <v>4003</v>
      </c>
      <c r="B1590" s="47"/>
      <c r="C1590" s="47"/>
      <c r="D1590" s="47"/>
      <c r="E1590" s="47" t="s">
        <v>4004</v>
      </c>
      <c r="F1590" s="48"/>
      <c r="G1590" s="49">
        <v>0</v>
      </c>
      <c r="H1590" s="49"/>
      <c r="I1590" s="72"/>
      <c r="J1590" s="50"/>
    </row>
    <row r="1591" spans="1:10" ht="12.75" customHeight="1" x14ac:dyDescent="0.25">
      <c r="A1591" s="51" t="s">
        <v>4003</v>
      </c>
      <c r="B1591" s="65" t="s">
        <v>14</v>
      </c>
      <c r="C1591" s="65" t="s">
        <v>4005</v>
      </c>
      <c r="D1591" s="66">
        <v>41051</v>
      </c>
      <c r="E1591" s="54" t="s">
        <v>4006</v>
      </c>
      <c r="F1591" s="69"/>
      <c r="G1591" s="69"/>
      <c r="H1591" s="67">
        <v>0</v>
      </c>
      <c r="I1591" s="68">
        <v>28034.880000000001</v>
      </c>
      <c r="J1591" s="68"/>
    </row>
    <row r="1592" spans="1:10" ht="12.75" customHeight="1" x14ac:dyDescent="0.25">
      <c r="A1592" s="51" t="s">
        <v>4003</v>
      </c>
      <c r="B1592" s="65" t="s">
        <v>14</v>
      </c>
      <c r="C1592" s="65" t="s">
        <v>4007</v>
      </c>
      <c r="D1592" s="66">
        <v>41074</v>
      </c>
      <c r="E1592" s="54" t="s">
        <v>4008</v>
      </c>
      <c r="F1592" s="69"/>
      <c r="G1592" s="69"/>
      <c r="H1592" s="67">
        <v>0</v>
      </c>
      <c r="I1592" s="68">
        <v>28034.880000000001</v>
      </c>
      <c r="J1592" s="68"/>
    </row>
    <row r="1593" spans="1:10" ht="12.75" customHeight="1" x14ac:dyDescent="0.25">
      <c r="A1593" s="51" t="s">
        <v>4003</v>
      </c>
      <c r="B1593" s="65" t="s">
        <v>14</v>
      </c>
      <c r="C1593" s="65" t="s">
        <v>4009</v>
      </c>
      <c r="D1593" s="66">
        <v>41106</v>
      </c>
      <c r="E1593" s="54" t="s">
        <v>4010</v>
      </c>
      <c r="F1593" s="69"/>
      <c r="G1593" s="69"/>
      <c r="H1593" s="67">
        <v>0</v>
      </c>
      <c r="I1593" s="68">
        <v>28034.880000000001</v>
      </c>
      <c r="J1593" s="68"/>
    </row>
    <row r="1594" spans="1:10" ht="12.75" customHeight="1" x14ac:dyDescent="0.25">
      <c r="A1594" s="51" t="s">
        <v>4003</v>
      </c>
      <c r="B1594" s="65" t="s">
        <v>14</v>
      </c>
      <c r="C1594" s="65" t="s">
        <v>4011</v>
      </c>
      <c r="D1594" s="66">
        <v>41171</v>
      </c>
      <c r="E1594" s="54" t="s">
        <v>4012</v>
      </c>
      <c r="F1594" s="69"/>
      <c r="G1594" s="69"/>
      <c r="H1594" s="67">
        <v>0</v>
      </c>
      <c r="I1594" s="68">
        <v>28034.880000000001</v>
      </c>
      <c r="J1594" s="68"/>
    </row>
    <row r="1595" spans="1:10" ht="12.75" customHeight="1" x14ac:dyDescent="0.25">
      <c r="A1595" s="51" t="s">
        <v>4003</v>
      </c>
      <c r="B1595" s="65" t="s">
        <v>14</v>
      </c>
      <c r="C1595" s="65" t="s">
        <v>3356</v>
      </c>
      <c r="D1595" s="66">
        <v>41177</v>
      </c>
      <c r="E1595" s="54" t="s">
        <v>4013</v>
      </c>
      <c r="F1595" s="69"/>
      <c r="G1595" s="69"/>
      <c r="H1595" s="67">
        <v>0</v>
      </c>
      <c r="I1595" s="68">
        <v>28034.880000000001</v>
      </c>
      <c r="J1595" s="68"/>
    </row>
    <row r="1596" spans="1:10" ht="12.75" customHeight="1" x14ac:dyDescent="0.25">
      <c r="A1596" s="51" t="s">
        <v>4003</v>
      </c>
      <c r="B1596" s="65" t="s">
        <v>14</v>
      </c>
      <c r="C1596" s="65" t="s">
        <v>4014</v>
      </c>
      <c r="D1596" s="66">
        <v>41198</v>
      </c>
      <c r="E1596" s="54" t="s">
        <v>4015</v>
      </c>
      <c r="F1596" s="69"/>
      <c r="G1596" s="69"/>
      <c r="H1596" s="67">
        <v>0</v>
      </c>
      <c r="I1596" s="68">
        <v>28034.880000000001</v>
      </c>
      <c r="J1596" s="68"/>
    </row>
    <row r="1597" spans="1:10" ht="12.75" customHeight="1" x14ac:dyDescent="0.25">
      <c r="A1597" s="51" t="s">
        <v>4003</v>
      </c>
      <c r="B1597" s="65" t="s">
        <v>14</v>
      </c>
      <c r="C1597" s="65" t="s">
        <v>4016</v>
      </c>
      <c r="D1597" s="66">
        <v>41222</v>
      </c>
      <c r="E1597" s="54" t="s">
        <v>4017</v>
      </c>
      <c r="F1597" s="69"/>
      <c r="G1597" s="69"/>
      <c r="H1597" s="67">
        <v>0</v>
      </c>
      <c r="I1597" s="68">
        <v>28034.880000000001</v>
      </c>
      <c r="J1597" s="68"/>
    </row>
    <row r="1598" spans="1:10" ht="12.75" customHeight="1" x14ac:dyDescent="0.25">
      <c r="A1598" s="51" t="s">
        <v>4003</v>
      </c>
      <c r="B1598" s="65" t="s">
        <v>428</v>
      </c>
      <c r="C1598" s="65" t="s">
        <v>4018</v>
      </c>
      <c r="D1598" s="66">
        <v>41255</v>
      </c>
      <c r="E1598" s="54" t="s">
        <v>4019</v>
      </c>
      <c r="F1598" s="51" t="s">
        <v>4020</v>
      </c>
      <c r="G1598" s="51"/>
      <c r="H1598" s="67">
        <v>0</v>
      </c>
      <c r="I1598" s="68">
        <v>28034.880000000001</v>
      </c>
      <c r="J1598" s="68"/>
    </row>
    <row r="1599" spans="1:10" ht="12.75" customHeight="1" x14ac:dyDescent="0.25">
      <c r="A1599" s="51" t="s">
        <v>4003</v>
      </c>
      <c r="B1599" s="65" t="s">
        <v>428</v>
      </c>
      <c r="C1599" s="65" t="s">
        <v>4018</v>
      </c>
      <c r="D1599" s="66">
        <v>41255</v>
      </c>
      <c r="E1599" s="54" t="s">
        <v>4019</v>
      </c>
      <c r="F1599" s="51" t="s">
        <v>4021</v>
      </c>
      <c r="G1599" s="51"/>
      <c r="H1599" s="67">
        <v>0</v>
      </c>
      <c r="I1599" s="68">
        <v>28034.880000000001</v>
      </c>
      <c r="J1599" s="68"/>
    </row>
    <row r="1600" spans="1:10" ht="12.75" customHeight="1" x14ac:dyDescent="0.25">
      <c r="A1600" s="51" t="s">
        <v>4003</v>
      </c>
      <c r="B1600" s="65" t="s">
        <v>14</v>
      </c>
      <c r="C1600" s="65" t="s">
        <v>4022</v>
      </c>
      <c r="D1600" s="66">
        <v>41256</v>
      </c>
      <c r="E1600" s="54" t="s">
        <v>4023</v>
      </c>
      <c r="F1600" s="69"/>
      <c r="G1600" s="69"/>
      <c r="H1600" s="67">
        <v>0</v>
      </c>
      <c r="I1600" s="68">
        <v>28034.880000000001</v>
      </c>
      <c r="J1600" s="68"/>
    </row>
    <row r="1601" spans="1:10" ht="12.75" customHeight="1" x14ac:dyDescent="0.25">
      <c r="A1601" s="51" t="s">
        <v>4003</v>
      </c>
      <c r="B1601" s="52" t="s">
        <v>14</v>
      </c>
      <c r="C1601" s="52" t="s">
        <v>3524</v>
      </c>
      <c r="D1601" s="53">
        <v>43098</v>
      </c>
      <c r="E1601" s="54" t="s">
        <v>4024</v>
      </c>
      <c r="F1601" s="55"/>
      <c r="G1601" s="55"/>
      <c r="H1601" s="56">
        <v>0</v>
      </c>
      <c r="I1601" s="57">
        <v>174000</v>
      </c>
      <c r="J1601" s="57"/>
    </row>
    <row r="1602" spans="1:10" ht="12.75" customHeight="1" x14ac:dyDescent="0.25">
      <c r="A1602" s="58" t="s">
        <v>4025</v>
      </c>
      <c r="B1602" s="59"/>
      <c r="C1602" s="59"/>
      <c r="D1602" s="60"/>
      <c r="E1602" s="61"/>
      <c r="F1602" s="70"/>
      <c r="G1602" s="70"/>
      <c r="H1602" s="71">
        <f>SUM(H1591:H1601)</f>
        <v>0</v>
      </c>
      <c r="I1602" s="71">
        <f>SUM(I1591:I1601)</f>
        <v>454348.79999999999</v>
      </c>
      <c r="J1602" s="64">
        <f>+I1602-H1602</f>
        <v>454348.79999999999</v>
      </c>
    </row>
    <row r="1603" spans="1:10" ht="12.75" customHeight="1" x14ac:dyDescent="0.25">
      <c r="A1603" s="47" t="s">
        <v>4026</v>
      </c>
      <c r="B1603" s="47"/>
      <c r="C1603" s="47"/>
      <c r="D1603" s="47"/>
      <c r="E1603" s="47" t="s">
        <v>4027</v>
      </c>
      <c r="F1603" s="48"/>
      <c r="G1603" s="49">
        <v>0</v>
      </c>
      <c r="H1603" s="49"/>
      <c r="I1603" s="72"/>
      <c r="J1603" s="50"/>
    </row>
    <row r="1604" spans="1:10" ht="12.75" customHeight="1" x14ac:dyDescent="0.25">
      <c r="A1604" s="51" t="s">
        <v>4026</v>
      </c>
      <c r="B1604" s="65" t="s">
        <v>14</v>
      </c>
      <c r="C1604" s="65" t="s">
        <v>4028</v>
      </c>
      <c r="D1604" s="66">
        <v>42360</v>
      </c>
      <c r="E1604" s="54" t="s">
        <v>4029</v>
      </c>
      <c r="F1604" s="69"/>
      <c r="G1604" s="69"/>
      <c r="H1604" s="67">
        <v>0</v>
      </c>
      <c r="I1604" s="68">
        <v>10000</v>
      </c>
      <c r="J1604" s="68"/>
    </row>
    <row r="1605" spans="1:10" ht="12.75" customHeight="1" x14ac:dyDescent="0.25">
      <c r="A1605" s="58" t="s">
        <v>4030</v>
      </c>
      <c r="B1605" s="75"/>
      <c r="C1605" s="75"/>
      <c r="D1605" s="76"/>
      <c r="E1605" s="61"/>
      <c r="F1605" s="77"/>
      <c r="G1605" s="77"/>
      <c r="H1605" s="63">
        <f>SUM(H1604)</f>
        <v>0</v>
      </c>
      <c r="I1605" s="63">
        <f>SUM(I1604)</f>
        <v>10000</v>
      </c>
      <c r="J1605" s="64">
        <f>+I1605-H1605</f>
        <v>10000</v>
      </c>
    </row>
    <row r="1606" spans="1:10" ht="12.75" customHeight="1" x14ac:dyDescent="0.25">
      <c r="A1606" s="47" t="s">
        <v>4031</v>
      </c>
      <c r="B1606" s="47"/>
      <c r="C1606" s="47"/>
      <c r="D1606" s="47"/>
      <c r="E1606" s="47" t="s">
        <v>4032</v>
      </c>
      <c r="F1606" s="48"/>
      <c r="G1606" s="49">
        <v>0</v>
      </c>
      <c r="H1606" s="49"/>
      <c r="I1606" s="72"/>
      <c r="J1606" s="50"/>
    </row>
    <row r="1607" spans="1:10" ht="12.75" customHeight="1" x14ac:dyDescent="0.25">
      <c r="A1607" s="51" t="s">
        <v>4031</v>
      </c>
      <c r="B1607" s="65" t="s">
        <v>14</v>
      </c>
      <c r="C1607" s="65" t="s">
        <v>4033</v>
      </c>
      <c r="D1607" s="66">
        <v>40870</v>
      </c>
      <c r="E1607" s="54" t="s">
        <v>4034</v>
      </c>
      <c r="F1607" s="69"/>
      <c r="G1607" s="69"/>
      <c r="H1607" s="67">
        <v>0</v>
      </c>
      <c r="I1607" s="68">
        <v>15080</v>
      </c>
      <c r="J1607" s="68"/>
    </row>
    <row r="1608" spans="1:10" ht="12.75" customHeight="1" x14ac:dyDescent="0.25">
      <c r="A1608" s="51" t="s">
        <v>4031</v>
      </c>
      <c r="B1608" s="65" t="s">
        <v>14</v>
      </c>
      <c r="C1608" s="65" t="s">
        <v>4035</v>
      </c>
      <c r="D1608" s="66">
        <v>41128</v>
      </c>
      <c r="E1608" s="54" t="s">
        <v>4036</v>
      </c>
      <c r="F1608" s="69"/>
      <c r="G1608" s="69"/>
      <c r="H1608" s="67">
        <v>0</v>
      </c>
      <c r="I1608" s="68">
        <v>15080</v>
      </c>
      <c r="J1608" s="68"/>
    </row>
    <row r="1609" spans="1:10" ht="12.75" customHeight="1" x14ac:dyDescent="0.25">
      <c r="A1609" s="51" t="s">
        <v>4031</v>
      </c>
      <c r="B1609" s="65" t="s">
        <v>14</v>
      </c>
      <c r="C1609" s="65" t="s">
        <v>4037</v>
      </c>
      <c r="D1609" s="66">
        <v>41172</v>
      </c>
      <c r="E1609" s="54" t="s">
        <v>4038</v>
      </c>
      <c r="F1609" s="69"/>
      <c r="G1609" s="69"/>
      <c r="H1609" s="67">
        <v>0</v>
      </c>
      <c r="I1609" s="68">
        <v>15080</v>
      </c>
      <c r="J1609" s="68"/>
    </row>
    <row r="1610" spans="1:10" ht="12.75" customHeight="1" x14ac:dyDescent="0.25">
      <c r="A1610" s="51" t="s">
        <v>4031</v>
      </c>
      <c r="B1610" s="65" t="s">
        <v>14</v>
      </c>
      <c r="C1610" s="65" t="s">
        <v>3447</v>
      </c>
      <c r="D1610" s="66">
        <v>41199</v>
      </c>
      <c r="E1610" s="54" t="s">
        <v>4039</v>
      </c>
      <c r="F1610" s="69"/>
      <c r="G1610" s="69"/>
      <c r="H1610" s="67">
        <v>0</v>
      </c>
      <c r="I1610" s="68">
        <v>15080</v>
      </c>
      <c r="J1610" s="68"/>
    </row>
    <row r="1611" spans="1:10" ht="12.75" customHeight="1" x14ac:dyDescent="0.25">
      <c r="A1611" s="58" t="s">
        <v>4040</v>
      </c>
      <c r="B1611" s="75"/>
      <c r="C1611" s="75"/>
      <c r="D1611" s="76"/>
      <c r="E1611" s="61"/>
      <c r="F1611" s="77"/>
      <c r="G1611" s="77"/>
      <c r="H1611" s="63">
        <f>SUM(H1607:H1610)</f>
        <v>0</v>
      </c>
      <c r="I1611" s="63">
        <f>SUM(I1607:I1610)</f>
        <v>60320</v>
      </c>
      <c r="J1611" s="64">
        <f>+I1611-H1611</f>
        <v>60320</v>
      </c>
    </row>
    <row r="1612" spans="1:10" ht="12.75" customHeight="1" x14ac:dyDescent="0.25">
      <c r="A1612" s="47" t="s">
        <v>4041</v>
      </c>
      <c r="B1612" s="47"/>
      <c r="C1612" s="47"/>
      <c r="D1612" s="47"/>
      <c r="E1612" s="47" t="s">
        <v>4042</v>
      </c>
      <c r="F1612" s="48"/>
      <c r="G1612" s="49">
        <v>0</v>
      </c>
      <c r="H1612" s="49"/>
      <c r="I1612" s="50"/>
      <c r="J1612" s="50"/>
    </row>
    <row r="1613" spans="1:10" ht="12.75" customHeight="1" x14ac:dyDescent="0.25">
      <c r="A1613" s="51" t="s">
        <v>4041</v>
      </c>
      <c r="B1613" s="65" t="s">
        <v>14</v>
      </c>
      <c r="C1613" s="65" t="s">
        <v>4043</v>
      </c>
      <c r="D1613" s="66">
        <v>41172</v>
      </c>
      <c r="E1613" s="54" t="s">
        <v>4044</v>
      </c>
      <c r="F1613" s="69"/>
      <c r="G1613" s="69"/>
      <c r="H1613" s="67">
        <v>0</v>
      </c>
      <c r="I1613" s="68">
        <v>9280</v>
      </c>
      <c r="J1613" s="68"/>
    </row>
    <row r="1614" spans="1:10" ht="12.75" customHeight="1" x14ac:dyDescent="0.25">
      <c r="A1614" s="51" t="s">
        <v>4041</v>
      </c>
      <c r="B1614" s="65" t="s">
        <v>428</v>
      </c>
      <c r="C1614" s="65" t="s">
        <v>4045</v>
      </c>
      <c r="D1614" s="66">
        <v>41255</v>
      </c>
      <c r="E1614" s="54" t="s">
        <v>4046</v>
      </c>
      <c r="F1614" s="51" t="s">
        <v>4047</v>
      </c>
      <c r="G1614" s="51"/>
      <c r="H1614" s="67">
        <v>0</v>
      </c>
      <c r="I1614" s="68">
        <v>6960</v>
      </c>
      <c r="J1614" s="68"/>
    </row>
    <row r="1615" spans="1:10" ht="12.75" customHeight="1" x14ac:dyDescent="0.25">
      <c r="A1615" s="51" t="s">
        <v>4041</v>
      </c>
      <c r="B1615" s="65" t="s">
        <v>428</v>
      </c>
      <c r="C1615" s="65" t="s">
        <v>4045</v>
      </c>
      <c r="D1615" s="66">
        <v>41255</v>
      </c>
      <c r="E1615" s="54" t="s">
        <v>4046</v>
      </c>
      <c r="F1615" s="51" t="s">
        <v>4048</v>
      </c>
      <c r="G1615" s="51"/>
      <c r="H1615" s="67">
        <v>0</v>
      </c>
      <c r="I1615" s="68">
        <v>17400</v>
      </c>
      <c r="J1615" s="68"/>
    </row>
    <row r="1616" spans="1:10" ht="12.75" customHeight="1" x14ac:dyDescent="0.25">
      <c r="A1616" s="58" t="s">
        <v>4049</v>
      </c>
      <c r="B1616" s="75"/>
      <c r="C1616" s="75"/>
      <c r="D1616" s="76"/>
      <c r="E1616" s="61"/>
      <c r="F1616" s="79"/>
      <c r="G1616" s="79"/>
      <c r="H1616" s="63">
        <f>SUM(H1613:H1615)</f>
        <v>0</v>
      </c>
      <c r="I1616" s="63">
        <f>SUM(I1613:I1615)</f>
        <v>33640</v>
      </c>
      <c r="J1616" s="64">
        <f>+I1616-H1616</f>
        <v>33640</v>
      </c>
    </row>
    <row r="1617" spans="1:10" ht="12.75" customHeight="1" x14ac:dyDescent="0.25">
      <c r="A1617" s="47" t="s">
        <v>4050</v>
      </c>
      <c r="B1617" s="47"/>
      <c r="C1617" s="47"/>
      <c r="D1617" s="47"/>
      <c r="E1617" s="47" t="s">
        <v>4051</v>
      </c>
      <c r="F1617" s="48"/>
      <c r="G1617" s="49">
        <v>0</v>
      </c>
      <c r="H1617" s="49"/>
      <c r="I1617" s="72"/>
      <c r="J1617" s="50"/>
    </row>
    <row r="1618" spans="1:10" ht="12.75" customHeight="1" x14ac:dyDescent="0.25">
      <c r="A1618" s="51" t="s">
        <v>4050</v>
      </c>
      <c r="B1618" s="65" t="s">
        <v>14</v>
      </c>
      <c r="C1618" s="65" t="s">
        <v>4052</v>
      </c>
      <c r="D1618" s="66">
        <v>42360</v>
      </c>
      <c r="E1618" s="54" t="s">
        <v>4053</v>
      </c>
      <c r="F1618" s="69"/>
      <c r="G1618" s="69"/>
      <c r="H1618" s="67">
        <v>0</v>
      </c>
      <c r="I1618" s="68">
        <v>11600</v>
      </c>
      <c r="J1618" s="68"/>
    </row>
    <row r="1619" spans="1:10" ht="12.75" customHeight="1" x14ac:dyDescent="0.25">
      <c r="A1619" s="58" t="s">
        <v>4054</v>
      </c>
      <c r="B1619" s="75"/>
      <c r="C1619" s="75"/>
      <c r="D1619" s="76"/>
      <c r="E1619" s="61"/>
      <c r="F1619" s="79"/>
      <c r="G1619" s="79"/>
      <c r="H1619" s="63">
        <f>SUM(H1618)</f>
        <v>0</v>
      </c>
      <c r="I1619" s="63">
        <f>SUM(I1618)</f>
        <v>11600</v>
      </c>
      <c r="J1619" s="64">
        <f>+I1619-H1619</f>
        <v>11600</v>
      </c>
    </row>
    <row r="1620" spans="1:10" ht="12.75" customHeight="1" x14ac:dyDescent="0.25">
      <c r="A1620" s="47" t="s">
        <v>4055</v>
      </c>
      <c r="B1620" s="47"/>
      <c r="C1620" s="47"/>
      <c r="D1620" s="47"/>
      <c r="E1620" s="47" t="s">
        <v>4056</v>
      </c>
      <c r="F1620" s="48"/>
      <c r="G1620" s="49">
        <v>0</v>
      </c>
      <c r="H1620" s="49"/>
      <c r="I1620" s="72"/>
      <c r="J1620" s="50"/>
    </row>
    <row r="1621" spans="1:10" ht="12.75" customHeight="1" x14ac:dyDescent="0.25">
      <c r="A1621" s="51" t="s">
        <v>4055</v>
      </c>
      <c r="B1621" s="65" t="s">
        <v>428</v>
      </c>
      <c r="C1621" s="65" t="s">
        <v>4057</v>
      </c>
      <c r="D1621" s="66">
        <v>41254</v>
      </c>
      <c r="E1621" s="54" t="s">
        <v>4058</v>
      </c>
      <c r="F1621" s="51" t="s">
        <v>4059</v>
      </c>
      <c r="G1621" s="51"/>
      <c r="H1621" s="67">
        <v>0</v>
      </c>
      <c r="I1621" s="68">
        <v>23200</v>
      </c>
      <c r="J1621" s="68"/>
    </row>
    <row r="1622" spans="1:10" ht="12.75" customHeight="1" x14ac:dyDescent="0.25">
      <c r="A1622" s="58" t="s">
        <v>4060</v>
      </c>
      <c r="B1622" s="75"/>
      <c r="C1622" s="75"/>
      <c r="D1622" s="76"/>
      <c r="E1622" s="61"/>
      <c r="F1622" s="79"/>
      <c r="G1622" s="79"/>
      <c r="H1622" s="63">
        <f>SUM(H1621)</f>
        <v>0</v>
      </c>
      <c r="I1622" s="63">
        <f>SUM(I1621)</f>
        <v>23200</v>
      </c>
      <c r="J1622" s="64">
        <f>+I1622-H1622</f>
        <v>23200</v>
      </c>
    </row>
    <row r="1623" spans="1:10" ht="12.75" customHeight="1" x14ac:dyDescent="0.25">
      <c r="A1623" s="47" t="s">
        <v>4061</v>
      </c>
      <c r="B1623" s="47"/>
      <c r="C1623" s="47"/>
      <c r="D1623" s="47"/>
      <c r="E1623" s="47" t="s">
        <v>4062</v>
      </c>
      <c r="F1623" s="48"/>
      <c r="G1623" s="49">
        <v>0</v>
      </c>
      <c r="H1623" s="49"/>
      <c r="I1623" s="72"/>
      <c r="J1623" s="50"/>
    </row>
    <row r="1624" spans="1:10" ht="12.75" customHeight="1" x14ac:dyDescent="0.25">
      <c r="A1624" s="51" t="s">
        <v>4061</v>
      </c>
      <c r="B1624" s="65" t="s">
        <v>14</v>
      </c>
      <c r="C1624" s="65" t="s">
        <v>4063</v>
      </c>
      <c r="D1624" s="66">
        <v>41186</v>
      </c>
      <c r="E1624" s="54" t="s">
        <v>4064</v>
      </c>
      <c r="F1624" s="69"/>
      <c r="G1624" s="69"/>
      <c r="H1624" s="67">
        <v>0</v>
      </c>
      <c r="I1624" s="68">
        <v>9280</v>
      </c>
      <c r="J1624" s="68"/>
    </row>
    <row r="1625" spans="1:10" ht="12.75" customHeight="1" x14ac:dyDescent="0.25">
      <c r="A1625" s="58" t="s">
        <v>4065</v>
      </c>
      <c r="B1625" s="75"/>
      <c r="C1625" s="75"/>
      <c r="D1625" s="76"/>
      <c r="E1625" s="61"/>
      <c r="F1625" s="79"/>
      <c r="G1625" s="79"/>
      <c r="H1625" s="63">
        <f>SUM(H1624)</f>
        <v>0</v>
      </c>
      <c r="I1625" s="63">
        <f>SUM(I1624)</f>
        <v>9280</v>
      </c>
      <c r="J1625" s="64">
        <f>+I1625-H1625</f>
        <v>9280</v>
      </c>
    </row>
    <row r="1626" spans="1:10" ht="12.75" customHeight="1" x14ac:dyDescent="0.25">
      <c r="A1626" s="47" t="s">
        <v>4066</v>
      </c>
      <c r="B1626" s="47"/>
      <c r="C1626" s="47"/>
      <c r="D1626" s="47"/>
      <c r="E1626" s="47" t="s">
        <v>4067</v>
      </c>
      <c r="F1626" s="48"/>
      <c r="G1626" s="49">
        <v>0</v>
      </c>
      <c r="H1626" s="49"/>
      <c r="I1626" s="50"/>
      <c r="J1626" s="50"/>
    </row>
    <row r="1627" spans="1:10" ht="12.75" customHeight="1" x14ac:dyDescent="0.25">
      <c r="A1627" s="51" t="s">
        <v>4066</v>
      </c>
      <c r="B1627" s="65" t="s">
        <v>428</v>
      </c>
      <c r="C1627" s="65" t="s">
        <v>4068</v>
      </c>
      <c r="D1627" s="66">
        <v>41254</v>
      </c>
      <c r="E1627" s="54" t="s">
        <v>4069</v>
      </c>
      <c r="F1627" s="51" t="s">
        <v>4070</v>
      </c>
      <c r="G1627" s="51"/>
      <c r="H1627" s="67">
        <v>0</v>
      </c>
      <c r="I1627" s="68">
        <v>744662</v>
      </c>
      <c r="J1627" s="68"/>
    </row>
    <row r="1628" spans="1:10" ht="12.75" customHeight="1" x14ac:dyDescent="0.25">
      <c r="A1628" s="51" t="s">
        <v>4066</v>
      </c>
      <c r="B1628" s="65" t="s">
        <v>14</v>
      </c>
      <c r="C1628" s="65" t="s">
        <v>4071</v>
      </c>
      <c r="D1628" s="66">
        <v>41267</v>
      </c>
      <c r="E1628" s="54" t="s">
        <v>4072</v>
      </c>
      <c r="F1628" s="69"/>
      <c r="G1628" s="69"/>
      <c r="H1628" s="67">
        <v>0</v>
      </c>
      <c r="I1628" s="68">
        <v>290000</v>
      </c>
      <c r="J1628" s="68"/>
    </row>
    <row r="1629" spans="1:10" ht="12.75" customHeight="1" x14ac:dyDescent="0.25">
      <c r="A1629" s="51" t="s">
        <v>4066</v>
      </c>
      <c r="B1629" s="65" t="s">
        <v>14</v>
      </c>
      <c r="C1629" s="65" t="s">
        <v>4073</v>
      </c>
      <c r="D1629" s="66">
        <v>41267</v>
      </c>
      <c r="E1629" s="54" t="s">
        <v>4074</v>
      </c>
      <c r="F1629" s="69"/>
      <c r="G1629" s="69"/>
      <c r="H1629" s="67">
        <v>0</v>
      </c>
      <c r="I1629" s="68">
        <v>290000</v>
      </c>
      <c r="J1629" s="68"/>
    </row>
    <row r="1630" spans="1:10" ht="12.75" customHeight="1" x14ac:dyDescent="0.25">
      <c r="A1630" s="51" t="s">
        <v>4066</v>
      </c>
      <c r="B1630" s="65" t="s">
        <v>14</v>
      </c>
      <c r="C1630" s="65" t="s">
        <v>4075</v>
      </c>
      <c r="D1630" s="66">
        <v>41267</v>
      </c>
      <c r="E1630" s="54" t="s">
        <v>4076</v>
      </c>
      <c r="F1630" s="69"/>
      <c r="G1630" s="69"/>
      <c r="H1630" s="67">
        <v>0</v>
      </c>
      <c r="I1630" s="68">
        <v>290000</v>
      </c>
      <c r="J1630" s="68"/>
    </row>
    <row r="1631" spans="1:10" ht="12.75" customHeight="1" x14ac:dyDescent="0.25">
      <c r="A1631" s="51" t="s">
        <v>4066</v>
      </c>
      <c r="B1631" s="65" t="s">
        <v>14</v>
      </c>
      <c r="C1631" s="65" t="s">
        <v>4077</v>
      </c>
      <c r="D1631" s="66">
        <v>41267</v>
      </c>
      <c r="E1631" s="54" t="s">
        <v>4078</v>
      </c>
      <c r="F1631" s="69"/>
      <c r="G1631" s="69"/>
      <c r="H1631" s="67">
        <v>0</v>
      </c>
      <c r="I1631" s="68">
        <v>290000</v>
      </c>
      <c r="J1631" s="68"/>
    </row>
    <row r="1632" spans="1:10" ht="12.75" customHeight="1" x14ac:dyDescent="0.25">
      <c r="A1632" s="51" t="s">
        <v>4066</v>
      </c>
      <c r="B1632" s="65" t="s">
        <v>205</v>
      </c>
      <c r="C1632" s="65" t="s">
        <v>3641</v>
      </c>
      <c r="D1632" s="66">
        <v>42335</v>
      </c>
      <c r="E1632" s="54" t="s">
        <v>4079</v>
      </c>
      <c r="F1632" s="69"/>
      <c r="G1632" s="69"/>
      <c r="H1632" s="67">
        <v>21701.279999999999</v>
      </c>
      <c r="I1632" s="68">
        <v>0</v>
      </c>
      <c r="J1632" s="68"/>
    </row>
    <row r="1633" spans="1:10" ht="12.75" customHeight="1" x14ac:dyDescent="0.25">
      <c r="A1633" s="51" t="s">
        <v>4066</v>
      </c>
      <c r="B1633" s="65" t="s">
        <v>14</v>
      </c>
      <c r="C1633" s="65" t="s">
        <v>4080</v>
      </c>
      <c r="D1633" s="66">
        <v>42335</v>
      </c>
      <c r="E1633" s="54" t="s">
        <v>4081</v>
      </c>
      <c r="F1633" s="69"/>
      <c r="G1633" s="69"/>
      <c r="H1633" s="67">
        <v>0</v>
      </c>
      <c r="I1633" s="68">
        <v>43402.559999999998</v>
      </c>
      <c r="J1633" s="68"/>
    </row>
    <row r="1634" spans="1:10" ht="12.75" customHeight="1" x14ac:dyDescent="0.25">
      <c r="A1634" s="58" t="s">
        <v>4082</v>
      </c>
      <c r="B1634" s="59"/>
      <c r="C1634" s="59"/>
      <c r="D1634" s="60"/>
      <c r="E1634" s="61"/>
      <c r="F1634" s="62"/>
      <c r="G1634" s="62"/>
      <c r="H1634" s="71">
        <f>SUM(H1627:H1633)</f>
        <v>21701.279999999999</v>
      </c>
      <c r="I1634" s="71">
        <f>SUM(I1627:I1633)</f>
        <v>1948064.56</v>
      </c>
      <c r="J1634" s="64">
        <f>+I1634-H1634</f>
        <v>1926363.28</v>
      </c>
    </row>
    <row r="1635" spans="1:10" ht="12.75" customHeight="1" x14ac:dyDescent="0.25">
      <c r="A1635" s="47" t="s">
        <v>4083</v>
      </c>
      <c r="B1635" s="47"/>
      <c r="C1635" s="47"/>
      <c r="D1635" s="47"/>
      <c r="E1635" s="47" t="s">
        <v>4084</v>
      </c>
      <c r="F1635" s="48"/>
      <c r="G1635" s="49">
        <v>0</v>
      </c>
      <c r="H1635" s="49"/>
      <c r="I1635" s="50"/>
      <c r="J1635" s="50"/>
    </row>
    <row r="1636" spans="1:10" ht="12.75" customHeight="1" x14ac:dyDescent="0.25">
      <c r="A1636" s="51" t="s">
        <v>4083</v>
      </c>
      <c r="B1636" s="65" t="s">
        <v>14</v>
      </c>
      <c r="C1636" s="65" t="s">
        <v>4085</v>
      </c>
      <c r="D1636" s="66">
        <v>41172</v>
      </c>
      <c r="E1636" s="54" t="s">
        <v>4086</v>
      </c>
      <c r="F1636" s="69"/>
      <c r="G1636" s="69"/>
      <c r="H1636" s="67">
        <v>0</v>
      </c>
      <c r="I1636" s="68">
        <v>11600</v>
      </c>
      <c r="J1636" s="68"/>
    </row>
    <row r="1637" spans="1:10" ht="12.75" customHeight="1" x14ac:dyDescent="0.25">
      <c r="A1637" s="58" t="s">
        <v>4087</v>
      </c>
      <c r="B1637" s="75"/>
      <c r="C1637" s="75"/>
      <c r="D1637" s="76"/>
      <c r="E1637" s="61"/>
      <c r="F1637" s="79"/>
      <c r="G1637" s="79"/>
      <c r="H1637" s="63">
        <f>SUM(H1636)</f>
        <v>0</v>
      </c>
      <c r="I1637" s="63">
        <f>SUM(I1636)</f>
        <v>11600</v>
      </c>
      <c r="J1637" s="64">
        <f>I1637</f>
        <v>11600</v>
      </c>
    </row>
    <row r="1638" spans="1:10" ht="12.75" customHeight="1" x14ac:dyDescent="0.25">
      <c r="A1638" s="47" t="s">
        <v>4088</v>
      </c>
      <c r="B1638" s="47"/>
      <c r="C1638" s="47"/>
      <c r="D1638" s="47"/>
      <c r="E1638" s="47" t="s">
        <v>4089</v>
      </c>
      <c r="F1638" s="48"/>
      <c r="G1638" s="49">
        <v>0</v>
      </c>
      <c r="H1638" s="49"/>
      <c r="I1638" s="50"/>
      <c r="J1638" s="50"/>
    </row>
    <row r="1639" spans="1:10" ht="12.75" customHeight="1" x14ac:dyDescent="0.25">
      <c r="A1639" s="51" t="s">
        <v>4088</v>
      </c>
      <c r="B1639" s="65" t="s">
        <v>428</v>
      </c>
      <c r="C1639" s="65" t="s">
        <v>1716</v>
      </c>
      <c r="D1639" s="66">
        <v>40908</v>
      </c>
      <c r="E1639" s="54" t="s">
        <v>4090</v>
      </c>
      <c r="F1639" s="51" t="s">
        <v>4091</v>
      </c>
      <c r="G1639" s="51"/>
      <c r="H1639" s="67">
        <v>0</v>
      </c>
      <c r="I1639" s="68">
        <v>23200</v>
      </c>
      <c r="J1639" s="68"/>
    </row>
    <row r="1640" spans="1:10" ht="12.75" customHeight="1" x14ac:dyDescent="0.25">
      <c r="A1640" s="58" t="s">
        <v>4092</v>
      </c>
      <c r="B1640" s="75"/>
      <c r="C1640" s="75"/>
      <c r="D1640" s="76"/>
      <c r="E1640" s="61"/>
      <c r="F1640" s="79"/>
      <c r="G1640" s="79"/>
      <c r="H1640" s="63">
        <f>SUM(H1639)</f>
        <v>0</v>
      </c>
      <c r="I1640" s="63">
        <f>SUM(I1639)</f>
        <v>23200</v>
      </c>
      <c r="J1640" s="64">
        <f>+I1640-H1640</f>
        <v>23200</v>
      </c>
    </row>
    <row r="1641" spans="1:10" ht="12.75" customHeight="1" x14ac:dyDescent="0.25">
      <c r="A1641" s="47" t="s">
        <v>4093</v>
      </c>
      <c r="B1641" s="47"/>
      <c r="C1641" s="47"/>
      <c r="D1641" s="47"/>
      <c r="E1641" s="47" t="s">
        <v>4094</v>
      </c>
      <c r="F1641" s="48"/>
      <c r="G1641" s="49">
        <v>0</v>
      </c>
      <c r="H1641" s="49"/>
      <c r="I1641" s="50"/>
      <c r="J1641" s="50"/>
    </row>
    <row r="1642" spans="1:10" ht="12.75" customHeight="1" x14ac:dyDescent="0.25">
      <c r="A1642" s="51" t="s">
        <v>4093</v>
      </c>
      <c r="B1642" s="65" t="s">
        <v>14</v>
      </c>
      <c r="C1642" s="65" t="s">
        <v>4095</v>
      </c>
      <c r="D1642" s="66">
        <v>41264</v>
      </c>
      <c r="E1642" s="54" t="s">
        <v>4096</v>
      </c>
      <c r="F1642" s="69"/>
      <c r="G1642" s="69"/>
      <c r="H1642" s="67">
        <v>0</v>
      </c>
      <c r="I1642" s="68">
        <v>290000</v>
      </c>
      <c r="J1642" s="68"/>
    </row>
    <row r="1643" spans="1:10" ht="12.75" customHeight="1" x14ac:dyDescent="0.25">
      <c r="A1643" s="51" t="s">
        <v>4093</v>
      </c>
      <c r="B1643" s="65" t="s">
        <v>14</v>
      </c>
      <c r="C1643" s="65" t="s">
        <v>4097</v>
      </c>
      <c r="D1643" s="66">
        <v>41264</v>
      </c>
      <c r="E1643" s="54" t="s">
        <v>4098</v>
      </c>
      <c r="F1643" s="69"/>
      <c r="G1643" s="69"/>
      <c r="H1643" s="67">
        <v>0</v>
      </c>
      <c r="I1643" s="68">
        <v>290000</v>
      </c>
      <c r="J1643" s="68"/>
    </row>
    <row r="1644" spans="1:10" ht="12.75" customHeight="1" x14ac:dyDescent="0.25">
      <c r="A1644" s="51" t="s">
        <v>4093</v>
      </c>
      <c r="B1644" s="65" t="s">
        <v>14</v>
      </c>
      <c r="C1644" s="65" t="s">
        <v>4099</v>
      </c>
      <c r="D1644" s="66">
        <v>41264</v>
      </c>
      <c r="E1644" s="54" t="s">
        <v>4100</v>
      </c>
      <c r="F1644" s="69"/>
      <c r="G1644" s="69"/>
      <c r="H1644" s="67">
        <v>0</v>
      </c>
      <c r="I1644" s="68">
        <v>290000</v>
      </c>
      <c r="J1644" s="68"/>
    </row>
    <row r="1645" spans="1:10" ht="12.75" customHeight="1" x14ac:dyDescent="0.25">
      <c r="A1645" s="51" t="s">
        <v>4093</v>
      </c>
      <c r="B1645" s="65" t="s">
        <v>14</v>
      </c>
      <c r="C1645" s="65" t="s">
        <v>4101</v>
      </c>
      <c r="D1645" s="66">
        <v>41264</v>
      </c>
      <c r="E1645" s="54" t="s">
        <v>4102</v>
      </c>
      <c r="F1645" s="69"/>
      <c r="G1645" s="69"/>
      <c r="H1645" s="67">
        <v>0</v>
      </c>
      <c r="I1645" s="68">
        <v>290000</v>
      </c>
      <c r="J1645" s="68"/>
    </row>
    <row r="1646" spans="1:10" ht="12.75" customHeight="1" x14ac:dyDescent="0.25">
      <c r="A1646" s="51" t="s">
        <v>4093</v>
      </c>
      <c r="B1646" s="65" t="s">
        <v>14</v>
      </c>
      <c r="C1646" s="65" t="s">
        <v>4103</v>
      </c>
      <c r="D1646" s="66">
        <v>41971</v>
      </c>
      <c r="E1646" s="54" t="s">
        <v>4104</v>
      </c>
      <c r="F1646" s="69"/>
      <c r="G1646" s="69"/>
      <c r="H1646" s="67">
        <v>0</v>
      </c>
      <c r="I1646" s="68">
        <v>812000</v>
      </c>
      <c r="J1646" s="68"/>
    </row>
    <row r="1647" spans="1:10" ht="12.75" customHeight="1" x14ac:dyDescent="0.25">
      <c r="A1647" s="51" t="s">
        <v>4093</v>
      </c>
      <c r="B1647" s="65" t="s">
        <v>205</v>
      </c>
      <c r="C1647" s="65" t="s">
        <v>4105</v>
      </c>
      <c r="D1647" s="66">
        <v>41975</v>
      </c>
      <c r="E1647" s="54" t="s">
        <v>4106</v>
      </c>
      <c r="F1647" s="69"/>
      <c r="G1647" s="69"/>
      <c r="H1647" s="67">
        <v>300000</v>
      </c>
      <c r="I1647" s="68">
        <v>0</v>
      </c>
      <c r="J1647" s="68"/>
    </row>
    <row r="1648" spans="1:10" ht="12.75" customHeight="1" x14ac:dyDescent="0.25">
      <c r="A1648" s="58" t="s">
        <v>4107</v>
      </c>
      <c r="B1648" s="75"/>
      <c r="C1648" s="75"/>
      <c r="D1648" s="76"/>
      <c r="E1648" s="61"/>
      <c r="F1648" s="77"/>
      <c r="G1648" s="77"/>
      <c r="H1648" s="63">
        <f>SUM(H1642:H1647)</f>
        <v>300000</v>
      </c>
      <c r="I1648" s="63">
        <f>SUM(I1642:I1647)</f>
        <v>1972000</v>
      </c>
      <c r="J1648" s="64">
        <f>+I1648-H1648</f>
        <v>1672000</v>
      </c>
    </row>
    <row r="1649" spans="1:10" ht="12.75" customHeight="1" x14ac:dyDescent="0.25">
      <c r="A1649" s="47" t="s">
        <v>4108</v>
      </c>
      <c r="B1649" s="47"/>
      <c r="C1649" s="47"/>
      <c r="D1649" s="47"/>
      <c r="E1649" s="47" t="s">
        <v>4109</v>
      </c>
      <c r="F1649" s="48"/>
      <c r="G1649" s="49">
        <v>0</v>
      </c>
      <c r="H1649" s="49"/>
      <c r="I1649" s="50"/>
      <c r="J1649" s="50"/>
    </row>
    <row r="1650" spans="1:10" ht="12.75" customHeight="1" x14ac:dyDescent="0.25">
      <c r="A1650" s="51" t="s">
        <v>4108</v>
      </c>
      <c r="B1650" s="65" t="s">
        <v>14</v>
      </c>
      <c r="C1650" s="65" t="s">
        <v>4110</v>
      </c>
      <c r="D1650" s="66">
        <v>42360</v>
      </c>
      <c r="E1650" s="54" t="s">
        <v>4111</v>
      </c>
      <c r="F1650" s="69"/>
      <c r="G1650" s="69"/>
      <c r="H1650" s="67">
        <v>0</v>
      </c>
      <c r="I1650" s="68">
        <v>11600</v>
      </c>
      <c r="J1650" s="68"/>
    </row>
    <row r="1651" spans="1:10" ht="12.75" customHeight="1" x14ac:dyDescent="0.25">
      <c r="A1651" s="58" t="s">
        <v>4112</v>
      </c>
      <c r="B1651" s="59"/>
      <c r="C1651" s="59"/>
      <c r="D1651" s="60"/>
      <c r="E1651" s="61"/>
      <c r="F1651" s="62"/>
      <c r="G1651" s="62"/>
      <c r="H1651" s="63">
        <f>SUM(H1650)</f>
        <v>0</v>
      </c>
      <c r="I1651" s="63">
        <f>SUM(I1650)</f>
        <v>11600</v>
      </c>
      <c r="J1651" s="64">
        <f>+I1651-H1651</f>
        <v>11600</v>
      </c>
    </row>
    <row r="1652" spans="1:10" ht="12.75" customHeight="1" x14ac:dyDescent="0.25">
      <c r="A1652" s="47" t="s">
        <v>4113</v>
      </c>
      <c r="B1652" s="47"/>
      <c r="C1652" s="47"/>
      <c r="D1652" s="47"/>
      <c r="E1652" s="47" t="s">
        <v>4114</v>
      </c>
      <c r="F1652" s="48"/>
      <c r="G1652" s="49">
        <v>0</v>
      </c>
      <c r="H1652" s="49"/>
      <c r="I1652" s="72"/>
      <c r="J1652" s="50"/>
    </row>
    <row r="1653" spans="1:10" ht="12.75" customHeight="1" x14ac:dyDescent="0.25">
      <c r="A1653" s="51" t="s">
        <v>4113</v>
      </c>
      <c r="B1653" s="52" t="s">
        <v>14</v>
      </c>
      <c r="C1653" s="52" t="s">
        <v>4115</v>
      </c>
      <c r="D1653" s="53">
        <v>43098</v>
      </c>
      <c r="E1653" s="54" t="s">
        <v>4116</v>
      </c>
      <c r="F1653" s="55"/>
      <c r="G1653" s="55"/>
      <c r="H1653" s="56">
        <v>0</v>
      </c>
      <c r="I1653" s="57">
        <v>11600</v>
      </c>
      <c r="J1653" s="57"/>
    </row>
    <row r="1654" spans="1:10" ht="12.75" customHeight="1" x14ac:dyDescent="0.25">
      <c r="A1654" s="58" t="s">
        <v>4117</v>
      </c>
      <c r="B1654" s="59"/>
      <c r="C1654" s="59"/>
      <c r="D1654" s="60"/>
      <c r="E1654" s="61"/>
      <c r="F1654" s="70"/>
      <c r="G1654" s="70"/>
      <c r="H1654" s="63">
        <f>SUM(H1653)</f>
        <v>0</v>
      </c>
      <c r="I1654" s="63">
        <f>SUM(I1653)</f>
        <v>11600</v>
      </c>
      <c r="J1654" s="64">
        <f>+I1654-H1654</f>
        <v>11600</v>
      </c>
    </row>
    <row r="1655" spans="1:10" ht="12.75" customHeight="1" x14ac:dyDescent="0.25">
      <c r="A1655" s="47" t="s">
        <v>4118</v>
      </c>
      <c r="B1655" s="47"/>
      <c r="C1655" s="47"/>
      <c r="D1655" s="47"/>
      <c r="E1655" s="47" t="s">
        <v>4119</v>
      </c>
      <c r="F1655" s="48"/>
      <c r="G1655" s="49">
        <v>0</v>
      </c>
      <c r="H1655" s="49"/>
      <c r="I1655" s="50"/>
      <c r="J1655" s="50"/>
    </row>
    <row r="1656" spans="1:10" ht="12.75" customHeight="1" x14ac:dyDescent="0.25">
      <c r="A1656" s="51" t="s">
        <v>4118</v>
      </c>
      <c r="B1656" s="65" t="s">
        <v>14</v>
      </c>
      <c r="C1656" s="65" t="s">
        <v>2166</v>
      </c>
      <c r="D1656" s="66">
        <v>41031</v>
      </c>
      <c r="E1656" s="54" t="s">
        <v>4120</v>
      </c>
      <c r="F1656" s="69"/>
      <c r="G1656" s="69"/>
      <c r="H1656" s="67">
        <v>0</v>
      </c>
      <c r="I1656" s="68">
        <v>17400</v>
      </c>
      <c r="J1656" s="68"/>
    </row>
    <row r="1657" spans="1:10" ht="12.75" customHeight="1" x14ac:dyDescent="0.25">
      <c r="A1657" s="51" t="s">
        <v>4118</v>
      </c>
      <c r="B1657" s="65" t="s">
        <v>14</v>
      </c>
      <c r="C1657" s="65" t="s">
        <v>4121</v>
      </c>
      <c r="D1657" s="66">
        <v>41052</v>
      </c>
      <c r="E1657" s="54" t="s">
        <v>4122</v>
      </c>
      <c r="F1657" s="69"/>
      <c r="G1657" s="69"/>
      <c r="H1657" s="67">
        <v>0</v>
      </c>
      <c r="I1657" s="68">
        <v>17400</v>
      </c>
      <c r="J1657" s="68"/>
    </row>
    <row r="1658" spans="1:10" ht="12.75" customHeight="1" x14ac:dyDescent="0.25">
      <c r="A1658" s="51" t="s">
        <v>4118</v>
      </c>
      <c r="B1658" s="65" t="s">
        <v>14</v>
      </c>
      <c r="C1658" s="65" t="s">
        <v>4123</v>
      </c>
      <c r="D1658" s="66">
        <v>41095</v>
      </c>
      <c r="E1658" s="54" t="s">
        <v>4124</v>
      </c>
      <c r="F1658" s="69"/>
      <c r="G1658" s="69"/>
      <c r="H1658" s="67">
        <v>0</v>
      </c>
      <c r="I1658" s="68">
        <v>17400</v>
      </c>
      <c r="J1658" s="68"/>
    </row>
    <row r="1659" spans="1:10" ht="12.75" customHeight="1" x14ac:dyDescent="0.25">
      <c r="A1659" s="51" t="s">
        <v>4118</v>
      </c>
      <c r="B1659" s="65" t="s">
        <v>14</v>
      </c>
      <c r="C1659" s="65" t="s">
        <v>4125</v>
      </c>
      <c r="D1659" s="66">
        <v>41128</v>
      </c>
      <c r="E1659" s="54" t="s">
        <v>4126</v>
      </c>
      <c r="F1659" s="69"/>
      <c r="G1659" s="69"/>
      <c r="H1659" s="67">
        <v>0</v>
      </c>
      <c r="I1659" s="68">
        <v>17400</v>
      </c>
      <c r="J1659" s="68"/>
    </row>
    <row r="1660" spans="1:10" ht="12.75" customHeight="1" x14ac:dyDescent="0.25">
      <c r="A1660" s="51" t="s">
        <v>4118</v>
      </c>
      <c r="B1660" s="65" t="s">
        <v>14</v>
      </c>
      <c r="C1660" s="65" t="s">
        <v>4127</v>
      </c>
      <c r="D1660" s="66">
        <v>41186</v>
      </c>
      <c r="E1660" s="54" t="s">
        <v>4128</v>
      </c>
      <c r="F1660" s="69"/>
      <c r="G1660" s="69"/>
      <c r="H1660" s="67">
        <v>0</v>
      </c>
      <c r="I1660" s="68">
        <v>17400</v>
      </c>
      <c r="J1660" s="68"/>
    </row>
    <row r="1661" spans="1:10" ht="12.75" customHeight="1" x14ac:dyDescent="0.25">
      <c r="A1661" s="58" t="s">
        <v>4129</v>
      </c>
      <c r="B1661" s="75"/>
      <c r="C1661" s="75"/>
      <c r="D1661" s="76"/>
      <c r="E1661" s="61"/>
      <c r="F1661" s="77"/>
      <c r="G1661" s="77"/>
      <c r="H1661" s="63">
        <f>SUM(H1656:H1660)</f>
        <v>0</v>
      </c>
      <c r="I1661" s="63">
        <f>SUM(I1656:I1660)</f>
        <v>87000</v>
      </c>
      <c r="J1661" s="64">
        <f>+I1661-H1661</f>
        <v>87000</v>
      </c>
    </row>
    <row r="1662" spans="1:10" ht="12.75" customHeight="1" x14ac:dyDescent="0.25">
      <c r="A1662" s="47" t="s">
        <v>4130</v>
      </c>
      <c r="B1662" s="47"/>
      <c r="C1662" s="47"/>
      <c r="D1662" s="47"/>
      <c r="E1662" s="47" t="s">
        <v>4131</v>
      </c>
      <c r="F1662" s="48"/>
      <c r="G1662" s="49">
        <v>0</v>
      </c>
      <c r="H1662" s="49"/>
      <c r="I1662" s="50"/>
      <c r="J1662" s="50"/>
    </row>
    <row r="1663" spans="1:10" ht="12.75" customHeight="1" x14ac:dyDescent="0.25">
      <c r="A1663" s="51" t="s">
        <v>4130</v>
      </c>
      <c r="B1663" s="65" t="s">
        <v>428</v>
      </c>
      <c r="C1663" s="65" t="s">
        <v>4132</v>
      </c>
      <c r="D1663" s="66">
        <v>41243</v>
      </c>
      <c r="E1663" s="54" t="s">
        <v>4133</v>
      </c>
      <c r="F1663" s="51" t="s">
        <v>4134</v>
      </c>
      <c r="G1663" s="51"/>
      <c r="H1663" s="67">
        <v>0</v>
      </c>
      <c r="I1663" s="68">
        <v>6507.6</v>
      </c>
      <c r="J1663" s="68"/>
    </row>
    <row r="1664" spans="1:10" ht="12.75" customHeight="1" x14ac:dyDescent="0.25">
      <c r="A1664" s="51" t="s">
        <v>4130</v>
      </c>
      <c r="B1664" s="65" t="s">
        <v>428</v>
      </c>
      <c r="C1664" s="65" t="s">
        <v>4132</v>
      </c>
      <c r="D1664" s="66">
        <v>41243</v>
      </c>
      <c r="E1664" s="54" t="s">
        <v>4133</v>
      </c>
      <c r="F1664" s="51" t="s">
        <v>4135</v>
      </c>
      <c r="G1664" s="51"/>
      <c r="H1664" s="67">
        <v>0</v>
      </c>
      <c r="I1664" s="68">
        <v>11339</v>
      </c>
      <c r="J1664" s="68"/>
    </row>
    <row r="1665" spans="1:10" ht="12.75" customHeight="1" x14ac:dyDescent="0.25">
      <c r="A1665" s="51" t="s">
        <v>4130</v>
      </c>
      <c r="B1665" s="65" t="s">
        <v>428</v>
      </c>
      <c r="C1665" s="65" t="s">
        <v>4136</v>
      </c>
      <c r="D1665" s="66">
        <v>41255</v>
      </c>
      <c r="E1665" s="54" t="s">
        <v>4137</v>
      </c>
      <c r="F1665" s="51" t="s">
        <v>4138</v>
      </c>
      <c r="G1665" s="51"/>
      <c r="H1665" s="67">
        <v>0</v>
      </c>
      <c r="I1665" s="68">
        <v>6507.6</v>
      </c>
      <c r="J1665" s="68"/>
    </row>
    <row r="1666" spans="1:10" ht="12.75" customHeight="1" x14ac:dyDescent="0.25">
      <c r="A1666" s="51" t="s">
        <v>4130</v>
      </c>
      <c r="B1666" s="65" t="s">
        <v>428</v>
      </c>
      <c r="C1666" s="65" t="s">
        <v>4136</v>
      </c>
      <c r="D1666" s="66">
        <v>41255</v>
      </c>
      <c r="E1666" s="54" t="s">
        <v>4137</v>
      </c>
      <c r="F1666" s="51" t="s">
        <v>4139</v>
      </c>
      <c r="G1666" s="51"/>
      <c r="H1666" s="67">
        <v>0</v>
      </c>
      <c r="I1666" s="68">
        <v>6507.6</v>
      </c>
      <c r="J1666" s="68"/>
    </row>
    <row r="1667" spans="1:10" ht="12.75" customHeight="1" x14ac:dyDescent="0.25">
      <c r="A1667" s="51" t="s">
        <v>4130</v>
      </c>
      <c r="B1667" s="65" t="s">
        <v>428</v>
      </c>
      <c r="C1667" s="65" t="s">
        <v>4136</v>
      </c>
      <c r="D1667" s="66">
        <v>41255</v>
      </c>
      <c r="E1667" s="54" t="s">
        <v>4137</v>
      </c>
      <c r="F1667" s="51" t="s">
        <v>4140</v>
      </c>
      <c r="G1667" s="51"/>
      <c r="H1667" s="67">
        <v>0</v>
      </c>
      <c r="I1667" s="68">
        <v>6507.6</v>
      </c>
      <c r="J1667" s="68"/>
    </row>
    <row r="1668" spans="1:10" ht="12.75" customHeight="1" x14ac:dyDescent="0.25">
      <c r="A1668" s="58" t="s">
        <v>4141</v>
      </c>
      <c r="B1668" s="75"/>
      <c r="C1668" s="75"/>
      <c r="D1668" s="76"/>
      <c r="E1668" s="61"/>
      <c r="F1668" s="79"/>
      <c r="G1668" s="79"/>
      <c r="H1668" s="63">
        <f>SUM(H1663:H1667)</f>
        <v>0</v>
      </c>
      <c r="I1668" s="63">
        <f>SUM(I1663:I1667)</f>
        <v>37369.399999999994</v>
      </c>
      <c r="J1668" s="64">
        <f>+I1668-H1668</f>
        <v>37369.399999999994</v>
      </c>
    </row>
    <row r="1669" spans="1:10" ht="12.75" customHeight="1" x14ac:dyDescent="0.25">
      <c r="A1669" s="47" t="s">
        <v>4142</v>
      </c>
      <c r="B1669" s="47"/>
      <c r="C1669" s="47"/>
      <c r="D1669" s="47"/>
      <c r="E1669" s="47" t="s">
        <v>4143</v>
      </c>
      <c r="F1669" s="48"/>
      <c r="G1669" s="49">
        <v>0</v>
      </c>
      <c r="H1669" s="49"/>
      <c r="I1669" s="50"/>
      <c r="J1669" s="50"/>
    </row>
    <row r="1670" spans="1:10" ht="12.75" customHeight="1" x14ac:dyDescent="0.25">
      <c r="A1670" s="51" t="s">
        <v>4142</v>
      </c>
      <c r="B1670" s="65" t="s">
        <v>14</v>
      </c>
      <c r="C1670" s="65" t="s">
        <v>4144</v>
      </c>
      <c r="D1670" s="66">
        <v>40890</v>
      </c>
      <c r="E1670" s="54" t="s">
        <v>4145</v>
      </c>
      <c r="F1670" s="69"/>
      <c r="G1670" s="69"/>
      <c r="H1670" s="67">
        <v>0</v>
      </c>
      <c r="I1670" s="68">
        <v>10000</v>
      </c>
      <c r="J1670" s="68"/>
    </row>
    <row r="1671" spans="1:10" ht="12.75" customHeight="1" x14ac:dyDescent="0.25">
      <c r="A1671" s="58" t="s">
        <v>4146</v>
      </c>
      <c r="B1671" s="75"/>
      <c r="C1671" s="75"/>
      <c r="D1671" s="76"/>
      <c r="E1671" s="61"/>
      <c r="F1671" s="79"/>
      <c r="G1671" s="79"/>
      <c r="H1671" s="63">
        <f>SUM(H1670)</f>
        <v>0</v>
      </c>
      <c r="I1671" s="63">
        <f>SUM(I1670)</f>
        <v>10000</v>
      </c>
      <c r="J1671" s="64">
        <f>+I1671-H1671</f>
        <v>10000</v>
      </c>
    </row>
    <row r="1672" spans="1:10" ht="12.75" customHeight="1" x14ac:dyDescent="0.25">
      <c r="A1672" s="47" t="s">
        <v>4147</v>
      </c>
      <c r="B1672" s="47"/>
      <c r="C1672" s="47"/>
      <c r="D1672" s="47"/>
      <c r="E1672" s="47" t="s">
        <v>4148</v>
      </c>
      <c r="F1672" s="48"/>
      <c r="G1672" s="49">
        <v>0</v>
      </c>
      <c r="H1672" s="49"/>
      <c r="I1672" s="50"/>
      <c r="J1672" s="50"/>
    </row>
    <row r="1673" spans="1:10" ht="12.75" customHeight="1" x14ac:dyDescent="0.25">
      <c r="A1673" s="51" t="s">
        <v>4147</v>
      </c>
      <c r="B1673" s="65" t="s">
        <v>14</v>
      </c>
      <c r="C1673" s="65" t="s">
        <v>4149</v>
      </c>
      <c r="D1673" s="66">
        <v>40890</v>
      </c>
      <c r="E1673" s="54" t="s">
        <v>4150</v>
      </c>
      <c r="F1673" s="69"/>
      <c r="G1673" s="69"/>
      <c r="H1673" s="67">
        <v>0</v>
      </c>
      <c r="I1673" s="68">
        <v>17400</v>
      </c>
      <c r="J1673" s="68"/>
    </row>
    <row r="1674" spans="1:10" ht="12.75" customHeight="1" x14ac:dyDescent="0.25">
      <c r="A1674" s="51" t="s">
        <v>4147</v>
      </c>
      <c r="B1674" s="65" t="s">
        <v>14</v>
      </c>
      <c r="C1674" s="65" t="s">
        <v>4151</v>
      </c>
      <c r="D1674" s="66">
        <v>40994</v>
      </c>
      <c r="E1674" s="54" t="s">
        <v>4152</v>
      </c>
      <c r="F1674" s="69"/>
      <c r="G1674" s="69"/>
      <c r="H1674" s="67">
        <v>0</v>
      </c>
      <c r="I1674" s="68">
        <v>17400</v>
      </c>
      <c r="J1674" s="68"/>
    </row>
    <row r="1675" spans="1:10" ht="12.75" customHeight="1" x14ac:dyDescent="0.25">
      <c r="A1675" s="51" t="s">
        <v>4147</v>
      </c>
      <c r="B1675" s="65" t="s">
        <v>14</v>
      </c>
      <c r="C1675" s="65" t="s">
        <v>4153</v>
      </c>
      <c r="D1675" s="66">
        <v>41031</v>
      </c>
      <c r="E1675" s="54" t="s">
        <v>4154</v>
      </c>
      <c r="F1675" s="69"/>
      <c r="G1675" s="69"/>
      <c r="H1675" s="67">
        <v>0</v>
      </c>
      <c r="I1675" s="68">
        <v>17400</v>
      </c>
      <c r="J1675" s="68"/>
    </row>
    <row r="1676" spans="1:10" ht="12.75" customHeight="1" x14ac:dyDescent="0.25">
      <c r="A1676" s="51" t="s">
        <v>4147</v>
      </c>
      <c r="B1676" s="65" t="s">
        <v>14</v>
      </c>
      <c r="C1676" s="65" t="s">
        <v>4155</v>
      </c>
      <c r="D1676" s="66">
        <v>41172</v>
      </c>
      <c r="E1676" s="54" t="s">
        <v>4156</v>
      </c>
      <c r="F1676" s="69"/>
      <c r="G1676" s="69"/>
      <c r="H1676" s="67">
        <v>0</v>
      </c>
      <c r="I1676" s="68">
        <v>17400</v>
      </c>
      <c r="J1676" s="68"/>
    </row>
    <row r="1677" spans="1:10" ht="12.75" customHeight="1" x14ac:dyDescent="0.25">
      <c r="A1677" s="51" t="s">
        <v>4147</v>
      </c>
      <c r="B1677" s="65" t="s">
        <v>14</v>
      </c>
      <c r="C1677" s="65" t="s">
        <v>4157</v>
      </c>
      <c r="D1677" s="66">
        <v>41186</v>
      </c>
      <c r="E1677" s="54" t="s">
        <v>4158</v>
      </c>
      <c r="F1677" s="69"/>
      <c r="G1677" s="69"/>
      <c r="H1677" s="67">
        <v>0</v>
      </c>
      <c r="I1677" s="68">
        <v>17400</v>
      </c>
      <c r="J1677" s="68"/>
    </row>
    <row r="1678" spans="1:10" ht="12.75" customHeight="1" x14ac:dyDescent="0.25">
      <c r="A1678" s="58" t="s">
        <v>4159</v>
      </c>
      <c r="B1678" s="75"/>
      <c r="C1678" s="75"/>
      <c r="D1678" s="76"/>
      <c r="E1678" s="61"/>
      <c r="F1678" s="77"/>
      <c r="G1678" s="77"/>
      <c r="H1678" s="63">
        <f>SUM(H1673:H1677)</f>
        <v>0</v>
      </c>
      <c r="I1678" s="63">
        <f>SUM(I1673:I1677)</f>
        <v>87000</v>
      </c>
      <c r="J1678" s="64">
        <f>+I1678-H1678</f>
        <v>87000</v>
      </c>
    </row>
    <row r="1679" spans="1:10" ht="12.75" customHeight="1" x14ac:dyDescent="0.25">
      <c r="A1679" s="47" t="s">
        <v>4160</v>
      </c>
      <c r="B1679" s="47"/>
      <c r="C1679" s="47"/>
      <c r="D1679" s="47"/>
      <c r="E1679" s="47" t="s">
        <v>4161</v>
      </c>
      <c r="F1679" s="48"/>
      <c r="G1679" s="49">
        <v>0</v>
      </c>
      <c r="H1679" s="49"/>
      <c r="I1679" s="50"/>
      <c r="J1679" s="50"/>
    </row>
    <row r="1680" spans="1:10" ht="12.75" customHeight="1" x14ac:dyDescent="0.25">
      <c r="A1680" s="51" t="s">
        <v>4160</v>
      </c>
      <c r="B1680" s="65" t="s">
        <v>14</v>
      </c>
      <c r="C1680" s="65" t="s">
        <v>1938</v>
      </c>
      <c r="D1680" s="66">
        <v>40994</v>
      </c>
      <c r="E1680" s="54" t="s">
        <v>4162</v>
      </c>
      <c r="F1680" s="69"/>
      <c r="G1680" s="69"/>
      <c r="H1680" s="67">
        <v>0</v>
      </c>
      <c r="I1680" s="68">
        <v>34800</v>
      </c>
      <c r="J1680" s="68"/>
    </row>
    <row r="1681" spans="1:10" ht="12.75" customHeight="1" x14ac:dyDescent="0.25">
      <c r="A1681" s="51" t="s">
        <v>4160</v>
      </c>
      <c r="B1681" s="65" t="s">
        <v>14</v>
      </c>
      <c r="C1681" s="65" t="s">
        <v>4163</v>
      </c>
      <c r="D1681" s="66">
        <v>41031</v>
      </c>
      <c r="E1681" s="54" t="s">
        <v>4164</v>
      </c>
      <c r="F1681" s="69"/>
      <c r="G1681" s="69"/>
      <c r="H1681" s="67">
        <v>0</v>
      </c>
      <c r="I1681" s="68">
        <v>34800</v>
      </c>
      <c r="J1681" s="68"/>
    </row>
    <row r="1682" spans="1:10" ht="12.75" customHeight="1" x14ac:dyDescent="0.25">
      <c r="A1682" s="51" t="s">
        <v>4160</v>
      </c>
      <c r="B1682" s="65" t="s">
        <v>14</v>
      </c>
      <c r="C1682" s="65" t="s">
        <v>4165</v>
      </c>
      <c r="D1682" s="66">
        <v>41053</v>
      </c>
      <c r="E1682" s="54" t="s">
        <v>4166</v>
      </c>
      <c r="F1682" s="69"/>
      <c r="G1682" s="69"/>
      <c r="H1682" s="67">
        <v>0</v>
      </c>
      <c r="I1682" s="68">
        <v>34800</v>
      </c>
      <c r="J1682" s="68"/>
    </row>
    <row r="1683" spans="1:10" ht="12.75" customHeight="1" x14ac:dyDescent="0.25">
      <c r="A1683" s="51" t="s">
        <v>4160</v>
      </c>
      <c r="B1683" s="65" t="s">
        <v>14</v>
      </c>
      <c r="C1683" s="65" t="s">
        <v>4167</v>
      </c>
      <c r="D1683" s="66">
        <v>41172</v>
      </c>
      <c r="E1683" s="54" t="s">
        <v>4168</v>
      </c>
      <c r="F1683" s="69"/>
      <c r="G1683" s="69"/>
      <c r="H1683" s="67">
        <v>0</v>
      </c>
      <c r="I1683" s="68">
        <v>34800</v>
      </c>
      <c r="J1683" s="68"/>
    </row>
    <row r="1684" spans="1:10" ht="12.75" customHeight="1" x14ac:dyDescent="0.25">
      <c r="A1684" s="51" t="s">
        <v>4160</v>
      </c>
      <c r="B1684" s="65" t="s">
        <v>14</v>
      </c>
      <c r="C1684" s="65" t="s">
        <v>4169</v>
      </c>
      <c r="D1684" s="66">
        <v>41186</v>
      </c>
      <c r="E1684" s="54" t="s">
        <v>4170</v>
      </c>
      <c r="F1684" s="69"/>
      <c r="G1684" s="69"/>
      <c r="H1684" s="67">
        <v>0</v>
      </c>
      <c r="I1684" s="68">
        <v>34800</v>
      </c>
      <c r="J1684" s="68"/>
    </row>
    <row r="1685" spans="1:10" ht="12.75" customHeight="1" x14ac:dyDescent="0.25">
      <c r="A1685" s="51" t="s">
        <v>4160</v>
      </c>
      <c r="B1685" s="65" t="s">
        <v>14</v>
      </c>
      <c r="C1685" s="65" t="s">
        <v>4171</v>
      </c>
      <c r="D1685" s="66">
        <v>41201</v>
      </c>
      <c r="E1685" s="54" t="s">
        <v>4172</v>
      </c>
      <c r="F1685" s="69"/>
      <c r="G1685" s="69"/>
      <c r="H1685" s="67">
        <v>0</v>
      </c>
      <c r="I1685" s="68">
        <v>34800</v>
      </c>
      <c r="J1685" s="68"/>
    </row>
    <row r="1686" spans="1:10" ht="12.75" customHeight="1" x14ac:dyDescent="0.25">
      <c r="A1686" s="58" t="s">
        <v>4173</v>
      </c>
      <c r="B1686" s="75"/>
      <c r="C1686" s="75"/>
      <c r="D1686" s="76"/>
      <c r="E1686" s="61"/>
      <c r="F1686" s="77"/>
      <c r="G1686" s="77"/>
      <c r="H1686" s="63">
        <f>SUM(H1680:H1685)</f>
        <v>0</v>
      </c>
      <c r="I1686" s="63">
        <f>SUM(I1680:I1685)</f>
        <v>208800</v>
      </c>
      <c r="J1686" s="64">
        <f>+I1686-H1686</f>
        <v>208800</v>
      </c>
    </row>
    <row r="1687" spans="1:10" ht="12.75" customHeight="1" x14ac:dyDescent="0.25">
      <c r="A1687" s="47" t="s">
        <v>4174</v>
      </c>
      <c r="B1687" s="47"/>
      <c r="C1687" s="47"/>
      <c r="D1687" s="47"/>
      <c r="E1687" s="47" t="s">
        <v>4175</v>
      </c>
      <c r="F1687" s="48"/>
      <c r="G1687" s="49">
        <v>0</v>
      </c>
      <c r="H1687" s="49"/>
      <c r="I1687" s="50"/>
      <c r="J1687" s="50"/>
    </row>
    <row r="1688" spans="1:10" ht="12.75" customHeight="1" x14ac:dyDescent="0.25">
      <c r="A1688" s="51" t="s">
        <v>4174</v>
      </c>
      <c r="B1688" s="65" t="s">
        <v>14</v>
      </c>
      <c r="C1688" s="65" t="s">
        <v>4176</v>
      </c>
      <c r="D1688" s="66">
        <v>40997</v>
      </c>
      <c r="E1688" s="54" t="s">
        <v>4177</v>
      </c>
      <c r="F1688" s="69"/>
      <c r="G1688" s="69"/>
      <c r="H1688" s="67">
        <v>0</v>
      </c>
      <c r="I1688" s="68">
        <v>15080</v>
      </c>
      <c r="J1688" s="68"/>
    </row>
    <row r="1689" spans="1:10" ht="12.75" customHeight="1" x14ac:dyDescent="0.25">
      <c r="A1689" s="58" t="s">
        <v>4178</v>
      </c>
      <c r="B1689" s="75"/>
      <c r="C1689" s="75"/>
      <c r="D1689" s="76"/>
      <c r="E1689" s="61"/>
      <c r="F1689" s="79"/>
      <c r="G1689" s="79"/>
      <c r="H1689" s="63">
        <f>SUM(H1688)</f>
        <v>0</v>
      </c>
      <c r="I1689" s="63">
        <f>SUM(I1688)</f>
        <v>15080</v>
      </c>
      <c r="J1689" s="64">
        <f>+I1689-H1689</f>
        <v>15080</v>
      </c>
    </row>
    <row r="1690" spans="1:10" ht="12.75" customHeight="1" x14ac:dyDescent="0.25">
      <c r="A1690" s="47" t="s">
        <v>4179</v>
      </c>
      <c r="B1690" s="47"/>
      <c r="C1690" s="47"/>
      <c r="D1690" s="47"/>
      <c r="E1690" s="47" t="s">
        <v>4180</v>
      </c>
      <c r="F1690" s="48"/>
      <c r="G1690" s="49">
        <v>0</v>
      </c>
      <c r="H1690" s="49"/>
      <c r="I1690" s="50"/>
      <c r="J1690" s="50"/>
    </row>
    <row r="1691" spans="1:10" ht="12.75" customHeight="1" x14ac:dyDescent="0.25">
      <c r="A1691" s="51" t="s">
        <v>4179</v>
      </c>
      <c r="B1691" s="65" t="s">
        <v>14</v>
      </c>
      <c r="C1691" s="65" t="s">
        <v>4181</v>
      </c>
      <c r="D1691" s="66">
        <v>40828</v>
      </c>
      <c r="E1691" s="54" t="s">
        <v>4182</v>
      </c>
      <c r="F1691" s="69"/>
      <c r="G1691" s="69"/>
      <c r="H1691" s="67">
        <v>0</v>
      </c>
      <c r="I1691" s="68">
        <v>23200</v>
      </c>
      <c r="J1691" s="68"/>
    </row>
    <row r="1692" spans="1:10" ht="12.75" customHeight="1" x14ac:dyDescent="0.25">
      <c r="A1692" s="58" t="s">
        <v>4183</v>
      </c>
      <c r="B1692" s="75"/>
      <c r="C1692" s="75"/>
      <c r="D1692" s="76"/>
      <c r="E1692" s="61"/>
      <c r="F1692" s="79"/>
      <c r="G1692" s="79"/>
      <c r="H1692" s="63">
        <f>SUM(H1691)</f>
        <v>0</v>
      </c>
      <c r="I1692" s="63">
        <f>SUM(I1691)</f>
        <v>23200</v>
      </c>
      <c r="J1692" s="64">
        <f>+I1692-H1692</f>
        <v>23200</v>
      </c>
    </row>
    <row r="1693" spans="1:10" ht="12.75" customHeight="1" x14ac:dyDescent="0.25">
      <c r="A1693" s="47" t="s">
        <v>4184</v>
      </c>
      <c r="B1693" s="47"/>
      <c r="C1693" s="47"/>
      <c r="D1693" s="47"/>
      <c r="E1693" s="47" t="s">
        <v>4185</v>
      </c>
      <c r="F1693" s="48"/>
      <c r="G1693" s="49">
        <v>0</v>
      </c>
      <c r="H1693" s="49"/>
      <c r="I1693" s="50"/>
      <c r="J1693" s="50"/>
    </row>
    <row r="1694" spans="1:10" ht="12.75" customHeight="1" x14ac:dyDescent="0.25">
      <c r="A1694" s="51" t="s">
        <v>4184</v>
      </c>
      <c r="B1694" s="65" t="s">
        <v>14</v>
      </c>
      <c r="C1694" s="65" t="s">
        <v>4186</v>
      </c>
      <c r="D1694" s="66">
        <v>40870</v>
      </c>
      <c r="E1694" s="54" t="s">
        <v>4187</v>
      </c>
      <c r="F1694" s="69"/>
      <c r="G1694" s="69"/>
      <c r="H1694" s="67">
        <v>0</v>
      </c>
      <c r="I1694" s="68">
        <v>6960</v>
      </c>
      <c r="J1694" s="68"/>
    </row>
    <row r="1695" spans="1:10" ht="12.75" customHeight="1" x14ac:dyDescent="0.25">
      <c r="A1695" s="58" t="s">
        <v>4188</v>
      </c>
      <c r="B1695" s="59"/>
      <c r="C1695" s="59"/>
      <c r="D1695" s="60"/>
      <c r="E1695" s="61"/>
      <c r="F1695" s="62"/>
      <c r="G1695" s="62"/>
      <c r="H1695" s="63">
        <f>SUM(H1694)</f>
        <v>0</v>
      </c>
      <c r="I1695" s="63">
        <f>SUM(I1694)</f>
        <v>6960</v>
      </c>
      <c r="J1695" s="64">
        <f>+I1695-H1695</f>
        <v>6960</v>
      </c>
    </row>
    <row r="1696" spans="1:10" ht="12.75" customHeight="1" x14ac:dyDescent="0.25">
      <c r="A1696" s="47" t="s">
        <v>4189</v>
      </c>
      <c r="B1696" s="47"/>
      <c r="C1696" s="47"/>
      <c r="D1696" s="47"/>
      <c r="E1696" s="47" t="s">
        <v>4190</v>
      </c>
      <c r="F1696" s="48"/>
      <c r="G1696" s="49">
        <v>0</v>
      </c>
      <c r="H1696" s="49"/>
      <c r="I1696" s="50"/>
      <c r="J1696" s="50"/>
    </row>
    <row r="1697" spans="1:10" ht="12.75" customHeight="1" x14ac:dyDescent="0.25">
      <c r="A1697" s="51" t="s">
        <v>4189</v>
      </c>
      <c r="B1697" s="65" t="s">
        <v>14</v>
      </c>
      <c r="C1697" s="65" t="s">
        <v>4191</v>
      </c>
      <c r="D1697" s="66">
        <v>40890</v>
      </c>
      <c r="E1697" s="54" t="s">
        <v>4192</v>
      </c>
      <c r="F1697" s="69"/>
      <c r="G1697" s="69"/>
      <c r="H1697" s="67">
        <v>0</v>
      </c>
      <c r="I1697" s="68">
        <v>232000</v>
      </c>
      <c r="J1697" s="68"/>
    </row>
    <row r="1698" spans="1:10" ht="12.75" customHeight="1" x14ac:dyDescent="0.25">
      <c r="A1698" s="58" t="s">
        <v>4193</v>
      </c>
      <c r="B1698" s="75"/>
      <c r="C1698" s="75"/>
      <c r="D1698" s="76"/>
      <c r="E1698" s="61"/>
      <c r="F1698" s="79"/>
      <c r="G1698" s="79"/>
      <c r="H1698" s="63">
        <f>SUM(H1697)</f>
        <v>0</v>
      </c>
      <c r="I1698" s="63">
        <f>SUM(I1697)</f>
        <v>232000</v>
      </c>
      <c r="J1698" s="64">
        <f>+I1698-H1698</f>
        <v>232000</v>
      </c>
    </row>
    <row r="1699" spans="1:10" ht="12.75" customHeight="1" x14ac:dyDescent="0.25">
      <c r="A1699" s="47" t="s">
        <v>4194</v>
      </c>
      <c r="B1699" s="47"/>
      <c r="C1699" s="47"/>
      <c r="D1699" s="47"/>
      <c r="E1699" s="47" t="s">
        <v>4195</v>
      </c>
      <c r="F1699" s="48"/>
      <c r="G1699" s="49">
        <v>0</v>
      </c>
      <c r="H1699" s="49"/>
      <c r="I1699" s="50"/>
      <c r="J1699" s="50"/>
    </row>
    <row r="1700" spans="1:10" ht="12.75" customHeight="1" x14ac:dyDescent="0.25">
      <c r="A1700" s="51" t="s">
        <v>4194</v>
      </c>
      <c r="B1700" s="65" t="s">
        <v>14</v>
      </c>
      <c r="C1700" s="65" t="s">
        <v>4196</v>
      </c>
      <c r="D1700" s="66">
        <v>41058</v>
      </c>
      <c r="E1700" s="54" t="s">
        <v>4197</v>
      </c>
      <c r="F1700" s="69"/>
      <c r="G1700" s="69"/>
      <c r="H1700" s="67">
        <v>0</v>
      </c>
      <c r="I1700" s="68">
        <v>23200</v>
      </c>
      <c r="J1700" s="68"/>
    </row>
    <row r="1701" spans="1:10" ht="12.75" customHeight="1" x14ac:dyDescent="0.25">
      <c r="A1701" s="51" t="s">
        <v>4194</v>
      </c>
      <c r="B1701" s="65" t="s">
        <v>14</v>
      </c>
      <c r="C1701" s="65" t="s">
        <v>4198</v>
      </c>
      <c r="D1701" s="66">
        <v>41081</v>
      </c>
      <c r="E1701" s="54" t="s">
        <v>4199</v>
      </c>
      <c r="F1701" s="69"/>
      <c r="G1701" s="69"/>
      <c r="H1701" s="67">
        <v>0</v>
      </c>
      <c r="I1701" s="68">
        <v>23200</v>
      </c>
      <c r="J1701" s="68"/>
    </row>
    <row r="1702" spans="1:10" ht="12.75" customHeight="1" x14ac:dyDescent="0.25">
      <c r="A1702" s="51" t="s">
        <v>4194</v>
      </c>
      <c r="B1702" s="65" t="s">
        <v>14</v>
      </c>
      <c r="C1702" s="65" t="s">
        <v>4200</v>
      </c>
      <c r="D1702" s="66">
        <v>41172</v>
      </c>
      <c r="E1702" s="54" t="s">
        <v>4201</v>
      </c>
      <c r="F1702" s="69"/>
      <c r="G1702" s="69"/>
      <c r="H1702" s="67">
        <v>0</v>
      </c>
      <c r="I1702" s="68">
        <v>23200</v>
      </c>
      <c r="J1702" s="68"/>
    </row>
    <row r="1703" spans="1:10" ht="12.75" customHeight="1" x14ac:dyDescent="0.25">
      <c r="A1703" s="51" t="s">
        <v>4194</v>
      </c>
      <c r="B1703" s="65" t="s">
        <v>14</v>
      </c>
      <c r="C1703" s="65" t="s">
        <v>4202</v>
      </c>
      <c r="D1703" s="66">
        <v>41187</v>
      </c>
      <c r="E1703" s="54" t="s">
        <v>4203</v>
      </c>
      <c r="F1703" s="69"/>
      <c r="G1703" s="69"/>
      <c r="H1703" s="67">
        <v>0</v>
      </c>
      <c r="I1703" s="68">
        <v>23200</v>
      </c>
      <c r="J1703" s="68"/>
    </row>
    <row r="1704" spans="1:10" ht="12.75" customHeight="1" x14ac:dyDescent="0.25">
      <c r="A1704" s="51" t="s">
        <v>4194</v>
      </c>
      <c r="B1704" s="65" t="s">
        <v>14</v>
      </c>
      <c r="C1704" s="65" t="s">
        <v>3435</v>
      </c>
      <c r="D1704" s="66">
        <v>41199</v>
      </c>
      <c r="E1704" s="54" t="s">
        <v>4204</v>
      </c>
      <c r="F1704" s="69"/>
      <c r="G1704" s="69"/>
      <c r="H1704" s="67">
        <v>0</v>
      </c>
      <c r="I1704" s="68">
        <v>23200</v>
      </c>
      <c r="J1704" s="68"/>
    </row>
    <row r="1705" spans="1:10" ht="12.75" customHeight="1" x14ac:dyDescent="0.25">
      <c r="A1705" s="58" t="s">
        <v>4205</v>
      </c>
      <c r="B1705" s="75"/>
      <c r="C1705" s="75"/>
      <c r="D1705" s="76"/>
      <c r="E1705" s="61"/>
      <c r="F1705" s="77"/>
      <c r="G1705" s="77"/>
      <c r="H1705" s="63">
        <f>SUM(H1700:H1704)</f>
        <v>0</v>
      </c>
      <c r="I1705" s="63">
        <f>SUM(I1700:I1704)</f>
        <v>116000</v>
      </c>
      <c r="J1705" s="64">
        <f>+I1705-H1705</f>
        <v>116000</v>
      </c>
    </row>
    <row r="1706" spans="1:10" ht="12.75" customHeight="1" x14ac:dyDescent="0.25">
      <c r="A1706" s="47" t="s">
        <v>4206</v>
      </c>
      <c r="B1706" s="47"/>
      <c r="C1706" s="47"/>
      <c r="D1706" s="47"/>
      <c r="E1706" s="47" t="s">
        <v>4207</v>
      </c>
      <c r="F1706" s="48"/>
      <c r="G1706" s="49">
        <v>0</v>
      </c>
      <c r="H1706" s="49"/>
      <c r="I1706" s="50"/>
      <c r="J1706" s="50"/>
    </row>
    <row r="1707" spans="1:10" ht="12.75" customHeight="1" x14ac:dyDescent="0.25">
      <c r="A1707" s="51" t="s">
        <v>4206</v>
      </c>
      <c r="B1707" s="52" t="s">
        <v>14</v>
      </c>
      <c r="C1707" s="52" t="s">
        <v>4208</v>
      </c>
      <c r="D1707" s="53">
        <v>43098</v>
      </c>
      <c r="E1707" s="54" t="s">
        <v>4209</v>
      </c>
      <c r="F1707" s="55"/>
      <c r="G1707" s="55"/>
      <c r="H1707" s="56">
        <v>0</v>
      </c>
      <c r="I1707" s="57">
        <v>23200</v>
      </c>
      <c r="J1707" s="57"/>
    </row>
    <row r="1708" spans="1:10" ht="12.75" customHeight="1" x14ac:dyDescent="0.25">
      <c r="A1708" s="51" t="s">
        <v>4206</v>
      </c>
      <c r="B1708" s="52" t="s">
        <v>14</v>
      </c>
      <c r="C1708" s="52" t="s">
        <v>3205</v>
      </c>
      <c r="D1708" s="53">
        <v>43098</v>
      </c>
      <c r="E1708" s="54" t="s">
        <v>4210</v>
      </c>
      <c r="F1708" s="55"/>
      <c r="G1708" s="55"/>
      <c r="H1708" s="56">
        <v>0</v>
      </c>
      <c r="I1708" s="57">
        <v>23200</v>
      </c>
      <c r="J1708" s="57"/>
    </row>
    <row r="1709" spans="1:10" ht="12.75" customHeight="1" x14ac:dyDescent="0.25">
      <c r="A1709" s="51" t="s">
        <v>4206</v>
      </c>
      <c r="B1709" s="52" t="s">
        <v>14</v>
      </c>
      <c r="C1709" s="52" t="s">
        <v>4211</v>
      </c>
      <c r="D1709" s="53">
        <v>43098</v>
      </c>
      <c r="E1709" s="54" t="s">
        <v>4212</v>
      </c>
      <c r="F1709" s="55"/>
      <c r="G1709" s="55"/>
      <c r="H1709" s="56">
        <v>0</v>
      </c>
      <c r="I1709" s="57">
        <v>23200</v>
      </c>
      <c r="J1709" s="57"/>
    </row>
    <row r="1710" spans="1:10" ht="12.75" customHeight="1" x14ac:dyDescent="0.25">
      <c r="A1710" s="51" t="s">
        <v>4206</v>
      </c>
      <c r="B1710" s="52" t="s">
        <v>14</v>
      </c>
      <c r="C1710" s="52" t="s">
        <v>4213</v>
      </c>
      <c r="D1710" s="53">
        <v>43098</v>
      </c>
      <c r="E1710" s="54" t="s">
        <v>4214</v>
      </c>
      <c r="F1710" s="55"/>
      <c r="G1710" s="55"/>
      <c r="H1710" s="56">
        <v>0</v>
      </c>
      <c r="I1710" s="57">
        <v>29000</v>
      </c>
      <c r="J1710" s="57"/>
    </row>
    <row r="1711" spans="1:10" ht="12.75" customHeight="1" x14ac:dyDescent="0.25">
      <c r="A1711" s="51" t="s">
        <v>4206</v>
      </c>
      <c r="B1711" s="52" t="s">
        <v>14</v>
      </c>
      <c r="C1711" s="52" t="s">
        <v>4215</v>
      </c>
      <c r="D1711" s="53">
        <v>43098</v>
      </c>
      <c r="E1711" s="54" t="s">
        <v>4216</v>
      </c>
      <c r="F1711" s="55"/>
      <c r="G1711" s="55"/>
      <c r="H1711" s="56">
        <v>0</v>
      </c>
      <c r="I1711" s="57">
        <v>29000</v>
      </c>
      <c r="J1711" s="57"/>
    </row>
    <row r="1712" spans="1:10" ht="12.75" customHeight="1" x14ac:dyDescent="0.25">
      <c r="A1712" s="51" t="s">
        <v>4206</v>
      </c>
      <c r="B1712" s="52" t="s">
        <v>14</v>
      </c>
      <c r="C1712" s="52" t="s">
        <v>4217</v>
      </c>
      <c r="D1712" s="53">
        <v>43465</v>
      </c>
      <c r="E1712" s="54" t="s">
        <v>4218</v>
      </c>
      <c r="F1712" s="55"/>
      <c r="G1712" s="55"/>
      <c r="H1712" s="56">
        <v>0</v>
      </c>
      <c r="I1712" s="57">
        <v>23200</v>
      </c>
      <c r="J1712" s="57"/>
    </row>
    <row r="1713" spans="1:10" ht="12.75" customHeight="1" x14ac:dyDescent="0.25">
      <c r="A1713" s="58" t="s">
        <v>4219</v>
      </c>
      <c r="B1713" s="59"/>
      <c r="C1713" s="59"/>
      <c r="D1713" s="60"/>
      <c r="E1713" s="61"/>
      <c r="F1713" s="70"/>
      <c r="G1713" s="70"/>
      <c r="H1713" s="71">
        <f>SUM(H1707:H1712)</f>
        <v>0</v>
      </c>
      <c r="I1713" s="71">
        <f>SUM(I1707:I1712)</f>
        <v>150800</v>
      </c>
      <c r="J1713" s="64">
        <f>+I1713-H1713</f>
        <v>150800</v>
      </c>
    </row>
    <row r="1714" spans="1:10" ht="12.75" customHeight="1" x14ac:dyDescent="0.25">
      <c r="A1714" s="47" t="s">
        <v>4220</v>
      </c>
      <c r="B1714" s="47"/>
      <c r="C1714" s="47"/>
      <c r="D1714" s="47"/>
      <c r="E1714" s="47" t="s">
        <v>4221</v>
      </c>
      <c r="F1714" s="48"/>
      <c r="G1714" s="49">
        <v>0</v>
      </c>
      <c r="H1714" s="49"/>
      <c r="I1714" s="50"/>
      <c r="J1714" s="50"/>
    </row>
    <row r="1715" spans="1:10" ht="12.75" customHeight="1" x14ac:dyDescent="0.25">
      <c r="A1715" s="51" t="s">
        <v>4220</v>
      </c>
      <c r="B1715" s="65" t="s">
        <v>14</v>
      </c>
      <c r="C1715" s="65" t="s">
        <v>4222</v>
      </c>
      <c r="D1715" s="66">
        <v>41199</v>
      </c>
      <c r="E1715" s="54" t="s">
        <v>4223</v>
      </c>
      <c r="F1715" s="69"/>
      <c r="G1715" s="69"/>
      <c r="H1715" s="67">
        <v>0</v>
      </c>
      <c r="I1715" s="68">
        <v>6960</v>
      </c>
      <c r="J1715" s="68"/>
    </row>
    <row r="1716" spans="1:10" ht="12.75" customHeight="1" x14ac:dyDescent="0.25">
      <c r="A1716" s="58" t="s">
        <v>4224</v>
      </c>
      <c r="B1716" s="75"/>
      <c r="C1716" s="75"/>
      <c r="D1716" s="76"/>
      <c r="E1716" s="61"/>
      <c r="F1716" s="77"/>
      <c r="G1716" s="77"/>
      <c r="H1716" s="63">
        <f>SUM(H1715)</f>
        <v>0</v>
      </c>
      <c r="I1716" s="63">
        <f>SUM(I1715)</f>
        <v>6960</v>
      </c>
      <c r="J1716" s="64">
        <f>+I1716-H1716</f>
        <v>6960</v>
      </c>
    </row>
    <row r="1717" spans="1:10" ht="12.75" customHeight="1" x14ac:dyDescent="0.25">
      <c r="A1717" s="47" t="s">
        <v>4225</v>
      </c>
      <c r="B1717" s="47"/>
      <c r="C1717" s="47"/>
      <c r="D1717" s="47"/>
      <c r="E1717" s="47" t="s">
        <v>4226</v>
      </c>
      <c r="F1717" s="48"/>
      <c r="G1717" s="49">
        <v>0</v>
      </c>
      <c r="H1717" s="49"/>
      <c r="I1717" s="50"/>
      <c r="J1717" s="50"/>
    </row>
    <row r="1718" spans="1:10" ht="12.75" customHeight="1" x14ac:dyDescent="0.25">
      <c r="A1718" s="51" t="s">
        <v>4225</v>
      </c>
      <c r="B1718" s="65" t="s">
        <v>14</v>
      </c>
      <c r="C1718" s="65" t="s">
        <v>4227</v>
      </c>
      <c r="D1718" s="66">
        <v>41201</v>
      </c>
      <c r="E1718" s="54" t="s">
        <v>4228</v>
      </c>
      <c r="F1718" s="69"/>
      <c r="G1718" s="69"/>
      <c r="H1718" s="67">
        <v>0</v>
      </c>
      <c r="I1718" s="68">
        <v>3480</v>
      </c>
      <c r="J1718" s="68"/>
    </row>
    <row r="1719" spans="1:10" ht="12.75" customHeight="1" x14ac:dyDescent="0.25">
      <c r="A1719" s="58" t="s">
        <v>4229</v>
      </c>
      <c r="B1719" s="75"/>
      <c r="C1719" s="75"/>
      <c r="D1719" s="76"/>
      <c r="E1719" s="61"/>
      <c r="F1719" s="77"/>
      <c r="G1719" s="77"/>
      <c r="H1719" s="63">
        <f>SUM(H1718)</f>
        <v>0</v>
      </c>
      <c r="I1719" s="63">
        <f>SUM(I1718)</f>
        <v>3480</v>
      </c>
      <c r="J1719" s="64">
        <f>+I1719-H1719</f>
        <v>3480</v>
      </c>
    </row>
    <row r="1720" spans="1:10" ht="12.75" customHeight="1" x14ac:dyDescent="0.25">
      <c r="A1720" s="47" t="s">
        <v>4230</v>
      </c>
      <c r="B1720" s="47"/>
      <c r="C1720" s="47"/>
      <c r="D1720" s="47"/>
      <c r="E1720" s="47" t="s">
        <v>4231</v>
      </c>
      <c r="F1720" s="48"/>
      <c r="G1720" s="49">
        <v>0</v>
      </c>
      <c r="H1720" s="49"/>
      <c r="I1720" s="50"/>
      <c r="J1720" s="50"/>
    </row>
    <row r="1721" spans="1:10" ht="12.75" customHeight="1" x14ac:dyDescent="0.25">
      <c r="A1721" s="51" t="s">
        <v>4230</v>
      </c>
      <c r="B1721" s="65" t="s">
        <v>14</v>
      </c>
      <c r="C1721" s="65" t="s">
        <v>4232</v>
      </c>
      <c r="D1721" s="66">
        <v>41204</v>
      </c>
      <c r="E1721" s="54" t="s">
        <v>4233</v>
      </c>
      <c r="F1721" s="69"/>
      <c r="G1721" s="69"/>
      <c r="H1721" s="67">
        <v>0</v>
      </c>
      <c r="I1721" s="68">
        <v>52200</v>
      </c>
      <c r="J1721" s="68"/>
    </row>
    <row r="1722" spans="1:10" ht="12.75" customHeight="1" x14ac:dyDescent="0.25">
      <c r="A1722" s="58" t="s">
        <v>4234</v>
      </c>
      <c r="B1722" s="75"/>
      <c r="C1722" s="75"/>
      <c r="D1722" s="76"/>
      <c r="E1722" s="61"/>
      <c r="F1722" s="77"/>
      <c r="G1722" s="77"/>
      <c r="H1722" s="63">
        <f>SUM(H1721)</f>
        <v>0</v>
      </c>
      <c r="I1722" s="63">
        <f>SUM(I1721)</f>
        <v>52200</v>
      </c>
      <c r="J1722" s="64">
        <f>+I1722-H1722</f>
        <v>52200</v>
      </c>
    </row>
    <row r="1723" spans="1:10" ht="12.75" customHeight="1" x14ac:dyDescent="0.25">
      <c r="A1723" s="47" t="s">
        <v>4235</v>
      </c>
      <c r="B1723" s="47"/>
      <c r="C1723" s="47"/>
      <c r="D1723" s="47"/>
      <c r="E1723" s="47" t="s">
        <v>4236</v>
      </c>
      <c r="F1723" s="48"/>
      <c r="G1723" s="49">
        <v>0</v>
      </c>
      <c r="H1723" s="49"/>
      <c r="I1723" s="50"/>
      <c r="J1723" s="50"/>
    </row>
    <row r="1724" spans="1:10" ht="12.75" customHeight="1" x14ac:dyDescent="0.25">
      <c r="A1724" s="51" t="s">
        <v>4235</v>
      </c>
      <c r="B1724" s="52" t="s">
        <v>14</v>
      </c>
      <c r="C1724" s="52" t="s">
        <v>4237</v>
      </c>
      <c r="D1724" s="53">
        <v>43098</v>
      </c>
      <c r="E1724" s="54" t="s">
        <v>4238</v>
      </c>
      <c r="F1724" s="55"/>
      <c r="G1724" s="55"/>
      <c r="H1724" s="56">
        <v>0</v>
      </c>
      <c r="I1724" s="57">
        <v>23200</v>
      </c>
      <c r="J1724" s="57"/>
    </row>
    <row r="1725" spans="1:10" ht="12.75" customHeight="1" x14ac:dyDescent="0.25">
      <c r="A1725" s="51" t="s">
        <v>4235</v>
      </c>
      <c r="B1725" s="52" t="s">
        <v>14</v>
      </c>
      <c r="C1725" s="52" t="s">
        <v>4239</v>
      </c>
      <c r="D1725" s="53">
        <v>43098</v>
      </c>
      <c r="E1725" s="54" t="s">
        <v>4240</v>
      </c>
      <c r="F1725" s="55"/>
      <c r="G1725" s="55"/>
      <c r="H1725" s="56">
        <v>0</v>
      </c>
      <c r="I1725" s="57">
        <v>23200</v>
      </c>
      <c r="J1725" s="57"/>
    </row>
    <row r="1726" spans="1:10" ht="12.75" customHeight="1" x14ac:dyDescent="0.25">
      <c r="A1726" s="58" t="s">
        <v>4241</v>
      </c>
      <c r="B1726" s="59"/>
      <c r="C1726" s="59"/>
      <c r="D1726" s="60"/>
      <c r="E1726" s="61"/>
      <c r="F1726" s="70"/>
      <c r="G1726" s="70"/>
      <c r="H1726" s="71">
        <f>SUM(H1724:H1725)</f>
        <v>0</v>
      </c>
      <c r="I1726" s="71">
        <f>SUM(I1724:I1725)</f>
        <v>46400</v>
      </c>
      <c r="J1726" s="64">
        <f>+I1726-H1726</f>
        <v>46400</v>
      </c>
    </row>
    <row r="1727" spans="1:10" ht="12.75" customHeight="1" x14ac:dyDescent="0.25">
      <c r="A1727" s="47" t="s">
        <v>4242</v>
      </c>
      <c r="B1727" s="47"/>
      <c r="C1727" s="47"/>
      <c r="D1727" s="47"/>
      <c r="E1727" s="47" t="s">
        <v>4243</v>
      </c>
      <c r="F1727" s="48"/>
      <c r="G1727" s="49"/>
      <c r="H1727" s="49"/>
      <c r="I1727" s="50"/>
      <c r="J1727" s="50"/>
    </row>
    <row r="1728" spans="1:10" ht="12.75" customHeight="1" x14ac:dyDescent="0.25">
      <c r="A1728" s="51" t="s">
        <v>4242</v>
      </c>
      <c r="B1728" s="52" t="s">
        <v>14</v>
      </c>
      <c r="C1728" s="52" t="s">
        <v>4244</v>
      </c>
      <c r="D1728" s="53">
        <v>43098</v>
      </c>
      <c r="E1728" s="54" t="s">
        <v>4245</v>
      </c>
      <c r="F1728" s="55"/>
      <c r="G1728" s="55"/>
      <c r="H1728" s="56">
        <v>0</v>
      </c>
      <c r="I1728" s="57">
        <v>11600</v>
      </c>
      <c r="J1728" s="57"/>
    </row>
    <row r="1729" spans="1:10" ht="12.75" customHeight="1" x14ac:dyDescent="0.25">
      <c r="A1729" s="58" t="s">
        <v>4246</v>
      </c>
      <c r="B1729" s="59"/>
      <c r="C1729" s="59"/>
      <c r="D1729" s="60"/>
      <c r="E1729" s="61"/>
      <c r="F1729" s="70"/>
      <c r="G1729" s="70"/>
      <c r="H1729" s="63">
        <f>SUM(H1728)</f>
        <v>0</v>
      </c>
      <c r="I1729" s="63">
        <f>SUM(I1728)</f>
        <v>11600</v>
      </c>
      <c r="J1729" s="64">
        <f>+I1729-H1729</f>
        <v>11600</v>
      </c>
    </row>
    <row r="1730" spans="1:10" ht="12.75" customHeight="1" x14ac:dyDescent="0.25">
      <c r="A1730" s="47" t="s">
        <v>4247</v>
      </c>
      <c r="B1730" s="47"/>
      <c r="C1730" s="47"/>
      <c r="D1730" s="47"/>
      <c r="E1730" s="47" t="s">
        <v>4248</v>
      </c>
      <c r="F1730" s="48"/>
      <c r="G1730" s="49">
        <v>0</v>
      </c>
      <c r="H1730" s="49"/>
      <c r="I1730" s="50"/>
      <c r="J1730" s="50"/>
    </row>
    <row r="1731" spans="1:10" ht="12.75" customHeight="1" x14ac:dyDescent="0.25">
      <c r="A1731" s="51" t="s">
        <v>4247</v>
      </c>
      <c r="B1731" s="65" t="s">
        <v>14</v>
      </c>
      <c r="C1731" s="65" t="s">
        <v>4043</v>
      </c>
      <c r="D1731" s="66">
        <v>42360</v>
      </c>
      <c r="E1731" s="54" t="s">
        <v>4249</v>
      </c>
      <c r="F1731" s="69"/>
      <c r="G1731" s="69"/>
      <c r="H1731" s="67">
        <v>0</v>
      </c>
      <c r="I1731" s="68">
        <v>11600</v>
      </c>
      <c r="J1731" s="68"/>
    </row>
    <row r="1732" spans="1:10" ht="12.75" customHeight="1" x14ac:dyDescent="0.25">
      <c r="A1732" s="51" t="s">
        <v>4247</v>
      </c>
      <c r="B1732" s="65" t="s">
        <v>14</v>
      </c>
      <c r="C1732" s="65" t="s">
        <v>4250</v>
      </c>
      <c r="D1732" s="66">
        <v>42360</v>
      </c>
      <c r="E1732" s="54" t="s">
        <v>4251</v>
      </c>
      <c r="F1732" s="69"/>
      <c r="G1732" s="69"/>
      <c r="H1732" s="67">
        <v>0</v>
      </c>
      <c r="I1732" s="68">
        <v>11600</v>
      </c>
      <c r="J1732" s="68"/>
    </row>
    <row r="1733" spans="1:10" ht="12.75" customHeight="1" x14ac:dyDescent="0.25">
      <c r="A1733" s="58" t="s">
        <v>4252</v>
      </c>
      <c r="B1733" s="75"/>
      <c r="C1733" s="75"/>
      <c r="D1733" s="76"/>
      <c r="E1733" s="61"/>
      <c r="F1733" s="77"/>
      <c r="G1733" s="77"/>
      <c r="H1733" s="71">
        <f>SUM(H1731:H1732)</f>
        <v>0</v>
      </c>
      <c r="I1733" s="71">
        <f>SUM(I1731:I1732)</f>
        <v>23200</v>
      </c>
      <c r="J1733" s="64">
        <f>+I1733-H1733</f>
        <v>23200</v>
      </c>
    </row>
    <row r="1734" spans="1:10" ht="12.75" customHeight="1" x14ac:dyDescent="0.25">
      <c r="A1734" s="47" t="s">
        <v>4253</v>
      </c>
      <c r="B1734" s="47"/>
      <c r="C1734" s="47"/>
      <c r="D1734" s="47"/>
      <c r="E1734" s="47" t="s">
        <v>4254</v>
      </c>
      <c r="F1734" s="48"/>
      <c r="G1734" s="49">
        <v>0</v>
      </c>
      <c r="H1734" s="49"/>
      <c r="I1734" s="50"/>
      <c r="J1734" s="50"/>
    </row>
    <row r="1735" spans="1:10" ht="12.75" customHeight="1" x14ac:dyDescent="0.25">
      <c r="A1735" s="51" t="s">
        <v>4253</v>
      </c>
      <c r="B1735" s="65" t="s">
        <v>14</v>
      </c>
      <c r="C1735" s="65" t="s">
        <v>4255</v>
      </c>
      <c r="D1735" s="66">
        <v>42360</v>
      </c>
      <c r="E1735" s="54" t="s">
        <v>4256</v>
      </c>
      <c r="F1735" s="69"/>
      <c r="G1735" s="69"/>
      <c r="H1735" s="67">
        <v>0</v>
      </c>
      <c r="I1735" s="68">
        <v>20000</v>
      </c>
      <c r="J1735" s="68"/>
    </row>
    <row r="1736" spans="1:10" ht="12.75" customHeight="1" x14ac:dyDescent="0.25">
      <c r="A1736" s="58" t="s">
        <v>4257</v>
      </c>
      <c r="B1736" s="75"/>
      <c r="C1736" s="75"/>
      <c r="D1736" s="76"/>
      <c r="E1736" s="61"/>
      <c r="F1736" s="77"/>
      <c r="G1736" s="77"/>
      <c r="H1736" s="63">
        <f>SUM(H1735)</f>
        <v>0</v>
      </c>
      <c r="I1736" s="63">
        <f>SUM(I1735)</f>
        <v>20000</v>
      </c>
      <c r="J1736" s="64">
        <f>+I1736-H1736</f>
        <v>20000</v>
      </c>
    </row>
    <row r="1737" spans="1:10" ht="12.75" customHeight="1" x14ac:dyDescent="0.25">
      <c r="A1737" s="47" t="s">
        <v>4258</v>
      </c>
      <c r="B1737" s="47"/>
      <c r="C1737" s="47"/>
      <c r="D1737" s="47"/>
      <c r="E1737" s="47" t="s">
        <v>4259</v>
      </c>
      <c r="F1737" s="48"/>
      <c r="G1737" s="49">
        <v>0</v>
      </c>
      <c r="H1737" s="49"/>
      <c r="I1737" s="50"/>
      <c r="J1737" s="50"/>
    </row>
    <row r="1738" spans="1:10" ht="12.75" customHeight="1" x14ac:dyDescent="0.25">
      <c r="A1738" s="51" t="s">
        <v>4258</v>
      </c>
      <c r="B1738" s="65" t="s">
        <v>14</v>
      </c>
      <c r="C1738" s="65" t="s">
        <v>2157</v>
      </c>
      <c r="D1738" s="66">
        <v>42360</v>
      </c>
      <c r="E1738" s="54" t="s">
        <v>4260</v>
      </c>
      <c r="F1738" s="69"/>
      <c r="G1738" s="69"/>
      <c r="H1738" s="67">
        <v>0</v>
      </c>
      <c r="I1738" s="68">
        <v>11600</v>
      </c>
      <c r="J1738" s="68"/>
    </row>
    <row r="1739" spans="1:10" ht="12.75" customHeight="1" x14ac:dyDescent="0.25">
      <c r="A1739" s="58" t="s">
        <v>4261</v>
      </c>
      <c r="B1739" s="59"/>
      <c r="C1739" s="59"/>
      <c r="D1739" s="60"/>
      <c r="E1739" s="61"/>
      <c r="F1739" s="62"/>
      <c r="G1739" s="62"/>
      <c r="H1739" s="63">
        <f>SUM(H1738)</f>
        <v>0</v>
      </c>
      <c r="I1739" s="63">
        <f>SUM(I1738)</f>
        <v>11600</v>
      </c>
      <c r="J1739" s="64">
        <f>+I1739-H1739</f>
        <v>11600</v>
      </c>
    </row>
    <row r="1740" spans="1:10" ht="12.75" customHeight="1" x14ac:dyDescent="0.25">
      <c r="A1740" s="47" t="s">
        <v>4262</v>
      </c>
      <c r="B1740" s="47"/>
      <c r="C1740" s="47"/>
      <c r="D1740" s="47"/>
      <c r="E1740" s="47" t="s">
        <v>4263</v>
      </c>
      <c r="F1740" s="48"/>
      <c r="G1740" s="49">
        <v>0</v>
      </c>
      <c r="H1740" s="49"/>
      <c r="I1740" s="50"/>
      <c r="J1740" s="50"/>
    </row>
    <row r="1741" spans="1:10" ht="12.75" customHeight="1" x14ac:dyDescent="0.25">
      <c r="A1741" s="51" t="s">
        <v>4262</v>
      </c>
      <c r="B1741" s="65" t="s">
        <v>14</v>
      </c>
      <c r="C1741" s="65" t="s">
        <v>4264</v>
      </c>
      <c r="D1741" s="66">
        <v>42360</v>
      </c>
      <c r="E1741" s="54" t="s">
        <v>4265</v>
      </c>
      <c r="F1741" s="69"/>
      <c r="G1741" s="69"/>
      <c r="H1741" s="67">
        <v>0</v>
      </c>
      <c r="I1741" s="68">
        <v>11600</v>
      </c>
      <c r="J1741" s="68"/>
    </row>
    <row r="1742" spans="1:10" ht="12.75" customHeight="1" x14ac:dyDescent="0.25">
      <c r="A1742" s="51" t="s">
        <v>4262</v>
      </c>
      <c r="B1742" s="65" t="s">
        <v>14</v>
      </c>
      <c r="C1742" s="65" t="s">
        <v>4266</v>
      </c>
      <c r="D1742" s="66">
        <v>42360</v>
      </c>
      <c r="E1742" s="54" t="s">
        <v>4267</v>
      </c>
      <c r="F1742" s="69"/>
      <c r="G1742" s="69"/>
      <c r="H1742" s="67">
        <v>0</v>
      </c>
      <c r="I1742" s="68">
        <v>11600</v>
      </c>
      <c r="J1742" s="68"/>
    </row>
    <row r="1743" spans="1:10" ht="12.75" customHeight="1" x14ac:dyDescent="0.25">
      <c r="A1743" s="58" t="s">
        <v>4268</v>
      </c>
      <c r="B1743" s="75"/>
      <c r="C1743" s="75"/>
      <c r="D1743" s="76"/>
      <c r="E1743" s="61"/>
      <c r="F1743" s="77"/>
      <c r="G1743" s="77"/>
      <c r="H1743" s="71">
        <f>SUM(H1741:H1742)</f>
        <v>0</v>
      </c>
      <c r="I1743" s="71">
        <f>SUM(I1741:I1742)</f>
        <v>23200</v>
      </c>
      <c r="J1743" s="64">
        <f>+I1743-H1743</f>
        <v>23200</v>
      </c>
    </row>
    <row r="1744" spans="1:10" ht="12.75" customHeight="1" x14ac:dyDescent="0.25">
      <c r="A1744" s="47" t="s">
        <v>4269</v>
      </c>
      <c r="B1744" s="47"/>
      <c r="C1744" s="47"/>
      <c r="D1744" s="47"/>
      <c r="E1744" s="47" t="s">
        <v>4270</v>
      </c>
      <c r="F1744" s="48"/>
      <c r="G1744" s="49">
        <v>0</v>
      </c>
      <c r="H1744" s="49"/>
      <c r="I1744" s="50"/>
      <c r="J1744" s="50"/>
    </row>
    <row r="1745" spans="1:10" ht="12.75" customHeight="1" x14ac:dyDescent="0.25">
      <c r="A1745" s="51" t="s">
        <v>4269</v>
      </c>
      <c r="B1745" s="65" t="s">
        <v>14</v>
      </c>
      <c r="C1745" s="65" t="s">
        <v>4271</v>
      </c>
      <c r="D1745" s="66">
        <v>42360</v>
      </c>
      <c r="E1745" s="54" t="s">
        <v>4272</v>
      </c>
      <c r="F1745" s="69"/>
      <c r="G1745" s="69"/>
      <c r="H1745" s="67">
        <v>0</v>
      </c>
      <c r="I1745" s="68">
        <v>17400</v>
      </c>
      <c r="J1745" s="68"/>
    </row>
    <row r="1746" spans="1:10" ht="12.75" customHeight="1" x14ac:dyDescent="0.25">
      <c r="A1746" s="51" t="s">
        <v>4269</v>
      </c>
      <c r="B1746" s="65" t="s">
        <v>14</v>
      </c>
      <c r="C1746" s="65" t="s">
        <v>4273</v>
      </c>
      <c r="D1746" s="66">
        <v>42360</v>
      </c>
      <c r="E1746" s="54" t="s">
        <v>4274</v>
      </c>
      <c r="F1746" s="69"/>
      <c r="G1746" s="69"/>
      <c r="H1746" s="67">
        <v>0</v>
      </c>
      <c r="I1746" s="68">
        <v>17400</v>
      </c>
      <c r="J1746" s="68"/>
    </row>
    <row r="1747" spans="1:10" ht="12.75" customHeight="1" x14ac:dyDescent="0.25">
      <c r="A1747" s="58" t="s">
        <v>4275</v>
      </c>
      <c r="B1747" s="75"/>
      <c r="C1747" s="75"/>
      <c r="D1747" s="76"/>
      <c r="E1747" s="61"/>
      <c r="F1747" s="77"/>
      <c r="G1747" s="77"/>
      <c r="H1747" s="71">
        <f>SUM(H1745:H1746)</f>
        <v>0</v>
      </c>
      <c r="I1747" s="71">
        <f>SUM(I1745:I1746)</f>
        <v>34800</v>
      </c>
      <c r="J1747" s="64">
        <f>+I1747-H1747</f>
        <v>34800</v>
      </c>
    </row>
    <row r="1748" spans="1:10" ht="12.75" customHeight="1" x14ac:dyDescent="0.25">
      <c r="A1748" s="47" t="s">
        <v>4276</v>
      </c>
      <c r="B1748" s="47"/>
      <c r="C1748" s="47"/>
      <c r="D1748" s="47"/>
      <c r="E1748" s="47" t="s">
        <v>4277</v>
      </c>
      <c r="F1748" s="48"/>
      <c r="G1748" s="49">
        <v>0</v>
      </c>
      <c r="H1748" s="49"/>
      <c r="I1748" s="50"/>
      <c r="J1748" s="50"/>
    </row>
    <row r="1749" spans="1:10" ht="12.75" customHeight="1" x14ac:dyDescent="0.25">
      <c r="A1749" s="51" t="s">
        <v>4276</v>
      </c>
      <c r="B1749" s="52" t="s">
        <v>14</v>
      </c>
      <c r="C1749" s="52" t="s">
        <v>1852</v>
      </c>
      <c r="D1749" s="53">
        <v>43280</v>
      </c>
      <c r="E1749" s="54" t="s">
        <v>4278</v>
      </c>
      <c r="F1749" s="55"/>
      <c r="G1749" s="55"/>
      <c r="H1749" s="56">
        <v>0</v>
      </c>
      <c r="I1749" s="57">
        <v>34800</v>
      </c>
      <c r="J1749" s="57"/>
    </row>
    <row r="1750" spans="1:10" ht="12.75" customHeight="1" x14ac:dyDescent="0.25">
      <c r="A1750" s="58" t="s">
        <v>4279</v>
      </c>
      <c r="B1750" s="59"/>
      <c r="C1750" s="59"/>
      <c r="D1750" s="60"/>
      <c r="E1750" s="61"/>
      <c r="F1750" s="70"/>
      <c r="G1750" s="70"/>
      <c r="H1750" s="63">
        <f>SUM(H1749)</f>
        <v>0</v>
      </c>
      <c r="I1750" s="63">
        <f>SUM(I1749)</f>
        <v>34800</v>
      </c>
      <c r="J1750" s="64">
        <f>+I1750-H1750</f>
        <v>34800</v>
      </c>
    </row>
    <row r="1751" spans="1:10" ht="12.75" customHeight="1" x14ac:dyDescent="0.25">
      <c r="A1751" s="47" t="s">
        <v>4280</v>
      </c>
      <c r="B1751" s="47"/>
      <c r="C1751" s="47"/>
      <c r="D1751" s="47"/>
      <c r="E1751" s="47" t="s">
        <v>4281</v>
      </c>
      <c r="F1751" s="48"/>
      <c r="G1751" s="49">
        <v>0</v>
      </c>
      <c r="H1751" s="49"/>
      <c r="I1751" s="50"/>
      <c r="J1751" s="50"/>
    </row>
    <row r="1752" spans="1:10" ht="12.75" customHeight="1" x14ac:dyDescent="0.25">
      <c r="A1752" s="51" t="s">
        <v>4280</v>
      </c>
      <c r="B1752" s="65" t="s">
        <v>14</v>
      </c>
      <c r="C1752" s="65" t="s">
        <v>4282</v>
      </c>
      <c r="D1752" s="66">
        <v>42359</v>
      </c>
      <c r="E1752" s="54" t="s">
        <v>4283</v>
      </c>
      <c r="F1752" s="69"/>
      <c r="G1752" s="69"/>
      <c r="H1752" s="67">
        <v>0</v>
      </c>
      <c r="I1752" s="68">
        <v>11600</v>
      </c>
      <c r="J1752" s="68"/>
    </row>
    <row r="1753" spans="1:10" ht="12.75" customHeight="1" x14ac:dyDescent="0.25">
      <c r="A1753" s="51" t="s">
        <v>4280</v>
      </c>
      <c r="B1753" s="65" t="s">
        <v>14</v>
      </c>
      <c r="C1753" s="65" t="s">
        <v>4284</v>
      </c>
      <c r="D1753" s="66">
        <v>42360</v>
      </c>
      <c r="E1753" s="54" t="s">
        <v>4285</v>
      </c>
      <c r="F1753" s="69"/>
      <c r="G1753" s="69"/>
      <c r="H1753" s="67">
        <v>0</v>
      </c>
      <c r="I1753" s="68">
        <v>11600</v>
      </c>
      <c r="J1753" s="68"/>
    </row>
    <row r="1754" spans="1:10" ht="12.75" customHeight="1" x14ac:dyDescent="0.25">
      <c r="A1754" s="51" t="s">
        <v>4280</v>
      </c>
      <c r="B1754" s="65" t="s">
        <v>428</v>
      </c>
      <c r="C1754" s="65" t="s">
        <v>2001</v>
      </c>
      <c r="D1754" s="66">
        <v>42369</v>
      </c>
      <c r="E1754" s="54" t="s">
        <v>4286</v>
      </c>
      <c r="F1754" s="69"/>
      <c r="G1754" s="69"/>
      <c r="H1754" s="67">
        <v>11600</v>
      </c>
      <c r="I1754" s="68">
        <v>0</v>
      </c>
      <c r="J1754" s="68"/>
    </row>
    <row r="1755" spans="1:10" ht="12.75" customHeight="1" x14ac:dyDescent="0.25">
      <c r="A1755" s="58" t="s">
        <v>4287</v>
      </c>
      <c r="B1755" s="75"/>
      <c r="C1755" s="75"/>
      <c r="D1755" s="76"/>
      <c r="E1755" s="61"/>
      <c r="F1755" s="77"/>
      <c r="G1755" s="77"/>
      <c r="H1755" s="63">
        <f>SUM(H1752:H1754)</f>
        <v>11600</v>
      </c>
      <c r="I1755" s="63">
        <f>SUM(I1752:I1754)</f>
        <v>23200</v>
      </c>
      <c r="J1755" s="64">
        <f>+I1755-H1755</f>
        <v>11600</v>
      </c>
    </row>
    <row r="1756" spans="1:10" ht="12.75" customHeight="1" x14ac:dyDescent="0.25">
      <c r="A1756" s="47" t="s">
        <v>4288</v>
      </c>
      <c r="B1756" s="47"/>
      <c r="C1756" s="47"/>
      <c r="D1756" s="47"/>
      <c r="E1756" s="47" t="s">
        <v>4289</v>
      </c>
      <c r="F1756" s="48"/>
      <c r="G1756" s="49">
        <v>0</v>
      </c>
      <c r="H1756" s="49"/>
      <c r="I1756" s="50"/>
      <c r="J1756" s="50"/>
    </row>
    <row r="1757" spans="1:10" ht="12.75" customHeight="1" x14ac:dyDescent="0.25">
      <c r="A1757" s="51" t="s">
        <v>4288</v>
      </c>
      <c r="B1757" s="65" t="s">
        <v>14</v>
      </c>
      <c r="C1757" s="65" t="s">
        <v>4290</v>
      </c>
      <c r="D1757" s="66">
        <v>42360</v>
      </c>
      <c r="E1757" s="54" t="s">
        <v>4291</v>
      </c>
      <c r="F1757" s="69"/>
      <c r="G1757" s="69"/>
      <c r="H1757" s="67">
        <v>0</v>
      </c>
      <c r="I1757" s="68">
        <v>30000</v>
      </c>
      <c r="J1757" s="68"/>
    </row>
    <row r="1758" spans="1:10" ht="12.75" customHeight="1" x14ac:dyDescent="0.25">
      <c r="A1758" s="58" t="s">
        <v>4292</v>
      </c>
      <c r="B1758" s="75"/>
      <c r="C1758" s="75"/>
      <c r="D1758" s="76"/>
      <c r="E1758" s="61"/>
      <c r="F1758" s="77"/>
      <c r="G1758" s="77"/>
      <c r="H1758" s="63">
        <f>SUM(H1757)</f>
        <v>0</v>
      </c>
      <c r="I1758" s="63">
        <f>SUM(I1757)</f>
        <v>30000</v>
      </c>
      <c r="J1758" s="64">
        <f>+I1758-H1758</f>
        <v>30000</v>
      </c>
    </row>
    <row r="1759" spans="1:10" ht="12.75" customHeight="1" x14ac:dyDescent="0.25">
      <c r="A1759" s="47" t="s">
        <v>4293</v>
      </c>
      <c r="B1759" s="47"/>
      <c r="C1759" s="47"/>
      <c r="D1759" s="47"/>
      <c r="E1759" s="47" t="s">
        <v>4294</v>
      </c>
      <c r="F1759" s="48"/>
      <c r="G1759" s="49">
        <v>0</v>
      </c>
      <c r="H1759" s="49"/>
      <c r="I1759" s="50"/>
      <c r="J1759" s="50"/>
    </row>
    <row r="1760" spans="1:10" ht="12.75" customHeight="1" x14ac:dyDescent="0.25">
      <c r="A1760" s="51" t="s">
        <v>4293</v>
      </c>
      <c r="B1760" s="65" t="s">
        <v>14</v>
      </c>
      <c r="C1760" s="65" t="s">
        <v>4295</v>
      </c>
      <c r="D1760" s="66">
        <v>42360</v>
      </c>
      <c r="E1760" s="54" t="s">
        <v>4296</v>
      </c>
      <c r="F1760" s="69"/>
      <c r="G1760" s="69"/>
      <c r="H1760" s="67">
        <v>0</v>
      </c>
      <c r="I1760" s="68">
        <v>20000</v>
      </c>
      <c r="J1760" s="68"/>
    </row>
    <row r="1761" spans="1:10" ht="12.75" customHeight="1" x14ac:dyDescent="0.25">
      <c r="A1761" s="58" t="s">
        <v>4297</v>
      </c>
      <c r="B1761" s="75"/>
      <c r="C1761" s="75"/>
      <c r="D1761" s="76"/>
      <c r="E1761" s="61"/>
      <c r="F1761" s="77"/>
      <c r="G1761" s="77"/>
      <c r="H1761" s="63">
        <f>SUM(H1760)</f>
        <v>0</v>
      </c>
      <c r="I1761" s="63">
        <f>SUM(I1760)</f>
        <v>20000</v>
      </c>
      <c r="J1761" s="64">
        <f>+I1761-H1761</f>
        <v>20000</v>
      </c>
    </row>
    <row r="1762" spans="1:10" ht="12.75" customHeight="1" x14ac:dyDescent="0.25">
      <c r="A1762" s="47" t="s">
        <v>4298</v>
      </c>
      <c r="B1762" s="47"/>
      <c r="C1762" s="47"/>
      <c r="D1762" s="47"/>
      <c r="E1762" s="47" t="s">
        <v>4299</v>
      </c>
      <c r="F1762" s="48"/>
      <c r="G1762" s="49">
        <v>0</v>
      </c>
      <c r="H1762" s="49"/>
      <c r="I1762" s="50"/>
      <c r="J1762" s="50"/>
    </row>
    <row r="1763" spans="1:10" ht="12.75" customHeight="1" x14ac:dyDescent="0.25">
      <c r="A1763" s="51" t="s">
        <v>4298</v>
      </c>
      <c r="B1763" s="65" t="s">
        <v>14</v>
      </c>
      <c r="C1763" s="65" t="s">
        <v>4300</v>
      </c>
      <c r="D1763" s="66">
        <v>42360</v>
      </c>
      <c r="E1763" s="54" t="s">
        <v>4301</v>
      </c>
      <c r="F1763" s="69"/>
      <c r="G1763" s="69"/>
      <c r="H1763" s="67">
        <v>0</v>
      </c>
      <c r="I1763" s="68">
        <v>11600</v>
      </c>
      <c r="J1763" s="68"/>
    </row>
    <row r="1764" spans="1:10" ht="12.75" customHeight="1" x14ac:dyDescent="0.25">
      <c r="A1764" s="58" t="s">
        <v>4302</v>
      </c>
      <c r="B1764" s="75"/>
      <c r="C1764" s="75"/>
      <c r="D1764" s="76"/>
      <c r="E1764" s="61"/>
      <c r="F1764" s="79"/>
      <c r="G1764" s="79"/>
      <c r="H1764" s="63">
        <f>SUM(H1763)</f>
        <v>0</v>
      </c>
      <c r="I1764" s="63">
        <f>SUM(I1763)</f>
        <v>11600</v>
      </c>
      <c r="J1764" s="64">
        <f>+I1764-H1764</f>
        <v>11600</v>
      </c>
    </row>
    <row r="1765" spans="1:10" ht="12.75" customHeight="1" x14ac:dyDescent="0.25">
      <c r="A1765" s="47" t="s">
        <v>4303</v>
      </c>
      <c r="B1765" s="47"/>
      <c r="C1765" s="47"/>
      <c r="D1765" s="47"/>
      <c r="E1765" s="47" t="s">
        <v>4304</v>
      </c>
      <c r="F1765" s="48"/>
      <c r="G1765" s="49">
        <v>0</v>
      </c>
      <c r="H1765" s="49"/>
      <c r="I1765" s="50"/>
      <c r="J1765" s="50"/>
    </row>
    <row r="1766" spans="1:10" ht="12.75" customHeight="1" x14ac:dyDescent="0.25">
      <c r="A1766" s="51" t="s">
        <v>4303</v>
      </c>
      <c r="B1766" s="65" t="s">
        <v>14</v>
      </c>
      <c r="C1766" s="65" t="s">
        <v>4305</v>
      </c>
      <c r="D1766" s="66">
        <v>42360</v>
      </c>
      <c r="E1766" s="54" t="s">
        <v>4306</v>
      </c>
      <c r="F1766" s="69"/>
      <c r="G1766" s="69"/>
      <c r="H1766" s="67">
        <v>0</v>
      </c>
      <c r="I1766" s="68">
        <v>50000</v>
      </c>
      <c r="J1766" s="68"/>
    </row>
    <row r="1767" spans="1:10" ht="12.75" customHeight="1" x14ac:dyDescent="0.25">
      <c r="A1767" s="51" t="s">
        <v>4303</v>
      </c>
      <c r="B1767" s="65" t="s">
        <v>14</v>
      </c>
      <c r="C1767" s="65" t="s">
        <v>4307</v>
      </c>
      <c r="D1767" s="66">
        <v>42368</v>
      </c>
      <c r="E1767" s="54" t="s">
        <v>4308</v>
      </c>
      <c r="F1767" s="69"/>
      <c r="G1767" s="69"/>
      <c r="H1767" s="67">
        <v>0</v>
      </c>
      <c r="I1767" s="68">
        <v>50000</v>
      </c>
      <c r="J1767" s="68"/>
    </row>
    <row r="1768" spans="1:10" ht="12.75" customHeight="1" x14ac:dyDescent="0.25">
      <c r="A1768" s="51" t="s">
        <v>4303</v>
      </c>
      <c r="B1768" s="65" t="s">
        <v>14</v>
      </c>
      <c r="C1768" s="65" t="s">
        <v>4309</v>
      </c>
      <c r="D1768" s="66">
        <v>42368</v>
      </c>
      <c r="E1768" s="54" t="s">
        <v>4310</v>
      </c>
      <c r="F1768" s="69"/>
      <c r="G1768" s="69"/>
      <c r="H1768" s="67">
        <v>0</v>
      </c>
      <c r="I1768" s="68">
        <v>50000</v>
      </c>
      <c r="J1768" s="68"/>
    </row>
    <row r="1769" spans="1:10" ht="12.75" customHeight="1" x14ac:dyDescent="0.25">
      <c r="A1769" s="58" t="s">
        <v>4311</v>
      </c>
      <c r="B1769" s="59"/>
      <c r="C1769" s="59"/>
      <c r="D1769" s="60"/>
      <c r="E1769" s="61"/>
      <c r="F1769" s="62"/>
      <c r="G1769" s="62"/>
      <c r="H1769" s="71">
        <f>SUM(H1766:H1768)</f>
        <v>0</v>
      </c>
      <c r="I1769" s="71">
        <f>SUM(I1766:I1768)</f>
        <v>150000</v>
      </c>
      <c r="J1769" s="64">
        <f>+I1769-H1769</f>
        <v>150000</v>
      </c>
    </row>
    <row r="1770" spans="1:10" ht="12.75" customHeight="1" x14ac:dyDescent="0.25">
      <c r="A1770" s="47" t="s">
        <v>4312</v>
      </c>
      <c r="B1770" s="47"/>
      <c r="C1770" s="47"/>
      <c r="D1770" s="47"/>
      <c r="E1770" s="47" t="s">
        <v>4313</v>
      </c>
      <c r="F1770" s="48"/>
      <c r="G1770" s="49">
        <v>0</v>
      </c>
      <c r="H1770" s="49"/>
      <c r="I1770" s="50"/>
      <c r="J1770" s="50"/>
    </row>
    <row r="1771" spans="1:10" ht="12.75" customHeight="1" x14ac:dyDescent="0.25">
      <c r="A1771" s="51" t="s">
        <v>4312</v>
      </c>
      <c r="B1771" s="65" t="s">
        <v>14</v>
      </c>
      <c r="C1771" s="65" t="s">
        <v>4314</v>
      </c>
      <c r="D1771" s="66">
        <v>42360</v>
      </c>
      <c r="E1771" s="54" t="s">
        <v>4315</v>
      </c>
      <c r="F1771" s="69"/>
      <c r="G1771" s="69"/>
      <c r="H1771" s="67">
        <v>0</v>
      </c>
      <c r="I1771" s="68">
        <v>23200</v>
      </c>
      <c r="J1771" s="68"/>
    </row>
    <row r="1772" spans="1:10" ht="12.75" customHeight="1" x14ac:dyDescent="0.25">
      <c r="A1772" s="58" t="s">
        <v>4316</v>
      </c>
      <c r="B1772" s="75"/>
      <c r="C1772" s="75"/>
      <c r="D1772" s="76"/>
      <c r="E1772" s="61"/>
      <c r="F1772" s="79"/>
      <c r="G1772" s="79"/>
      <c r="H1772" s="63">
        <f>SUM(H1771)</f>
        <v>0</v>
      </c>
      <c r="I1772" s="63">
        <f>SUM(I1771)</f>
        <v>23200</v>
      </c>
      <c r="J1772" s="64">
        <f>+I1772-H1772</f>
        <v>23200</v>
      </c>
    </row>
    <row r="1773" spans="1:10" ht="12.75" customHeight="1" x14ac:dyDescent="0.25">
      <c r="A1773" s="47" t="s">
        <v>4317</v>
      </c>
      <c r="B1773" s="47"/>
      <c r="C1773" s="47"/>
      <c r="D1773" s="47"/>
      <c r="E1773" s="47" t="s">
        <v>4318</v>
      </c>
      <c r="F1773" s="48"/>
      <c r="G1773" s="49">
        <v>0</v>
      </c>
      <c r="H1773" s="49"/>
      <c r="I1773" s="50"/>
      <c r="J1773" s="50"/>
    </row>
    <row r="1774" spans="1:10" ht="12.75" customHeight="1" x14ac:dyDescent="0.25">
      <c r="A1774" s="51" t="s">
        <v>4317</v>
      </c>
      <c r="B1774" s="52" t="s">
        <v>14</v>
      </c>
      <c r="C1774" s="52" t="s">
        <v>4319</v>
      </c>
      <c r="D1774" s="53">
        <v>43090</v>
      </c>
      <c r="E1774" s="54" t="s">
        <v>4320</v>
      </c>
      <c r="F1774" s="55"/>
      <c r="G1774" s="55"/>
      <c r="H1774" s="56">
        <v>0</v>
      </c>
      <c r="I1774" s="57">
        <v>17400</v>
      </c>
      <c r="J1774" s="57"/>
    </row>
    <row r="1775" spans="1:10" ht="12.75" customHeight="1" x14ac:dyDescent="0.25">
      <c r="A1775" s="58" t="s">
        <v>4321</v>
      </c>
      <c r="B1775" s="59"/>
      <c r="C1775" s="59"/>
      <c r="D1775" s="60"/>
      <c r="E1775" s="61"/>
      <c r="F1775" s="62"/>
      <c r="G1775" s="62"/>
      <c r="H1775" s="63">
        <f>SUM(H1774)</f>
        <v>0</v>
      </c>
      <c r="I1775" s="63">
        <f>SUM(I1774)</f>
        <v>17400</v>
      </c>
      <c r="J1775" s="64">
        <f>+I1775-H1775</f>
        <v>17400</v>
      </c>
    </row>
    <row r="1776" spans="1:10" ht="12.75" customHeight="1" x14ac:dyDescent="0.25">
      <c r="A1776" s="47" t="s">
        <v>4322</v>
      </c>
      <c r="B1776" s="47"/>
      <c r="C1776" s="47"/>
      <c r="D1776" s="47"/>
      <c r="E1776" s="47" t="s">
        <v>4323</v>
      </c>
      <c r="F1776" s="48"/>
      <c r="G1776" s="49">
        <v>0</v>
      </c>
      <c r="H1776" s="49"/>
      <c r="I1776" s="50"/>
      <c r="J1776" s="50"/>
    </row>
    <row r="1777" spans="1:10" ht="12.75" customHeight="1" x14ac:dyDescent="0.25">
      <c r="A1777" s="51" t="s">
        <v>4322</v>
      </c>
      <c r="B1777" s="52" t="s">
        <v>14</v>
      </c>
      <c r="C1777" s="52" t="s">
        <v>4324</v>
      </c>
      <c r="D1777" s="53">
        <v>43098</v>
      </c>
      <c r="E1777" s="54" t="s">
        <v>4325</v>
      </c>
      <c r="F1777" s="55"/>
      <c r="G1777" s="55"/>
      <c r="H1777" s="56">
        <v>0</v>
      </c>
      <c r="I1777" s="57">
        <v>32480</v>
      </c>
      <c r="J1777" s="57"/>
    </row>
    <row r="1778" spans="1:10" ht="12.75" customHeight="1" x14ac:dyDescent="0.25">
      <c r="A1778" s="51" t="s">
        <v>4322</v>
      </c>
      <c r="B1778" s="52" t="s">
        <v>14</v>
      </c>
      <c r="C1778" s="52" t="s">
        <v>4326</v>
      </c>
      <c r="D1778" s="53">
        <v>43098</v>
      </c>
      <c r="E1778" s="54" t="s">
        <v>4327</v>
      </c>
      <c r="F1778" s="55"/>
      <c r="G1778" s="55"/>
      <c r="H1778" s="56">
        <v>0</v>
      </c>
      <c r="I1778" s="57">
        <v>32480</v>
      </c>
      <c r="J1778" s="57"/>
    </row>
    <row r="1779" spans="1:10" ht="12.75" customHeight="1" x14ac:dyDescent="0.25">
      <c r="A1779" s="51" t="s">
        <v>4322</v>
      </c>
      <c r="B1779" s="52" t="s">
        <v>14</v>
      </c>
      <c r="C1779" s="52" t="s">
        <v>4328</v>
      </c>
      <c r="D1779" s="53">
        <v>43098</v>
      </c>
      <c r="E1779" s="54" t="s">
        <v>4329</v>
      </c>
      <c r="F1779" s="55"/>
      <c r="G1779" s="55"/>
      <c r="H1779" s="56">
        <v>0</v>
      </c>
      <c r="I1779" s="57">
        <v>32480</v>
      </c>
      <c r="J1779" s="57"/>
    </row>
    <row r="1780" spans="1:10" ht="12.75" customHeight="1" x14ac:dyDescent="0.25">
      <c r="A1780" s="58" t="s">
        <v>4330</v>
      </c>
      <c r="B1780" s="59"/>
      <c r="C1780" s="59"/>
      <c r="D1780" s="60"/>
      <c r="E1780" s="61"/>
      <c r="F1780" s="70"/>
      <c r="G1780" s="70"/>
      <c r="H1780" s="71">
        <f>SUM(H1777:H1779)</f>
        <v>0</v>
      </c>
      <c r="I1780" s="71">
        <f>SUM(I1777:I1779)</f>
        <v>97440</v>
      </c>
      <c r="J1780" s="64">
        <f>+I1780-H1780</f>
        <v>97440</v>
      </c>
    </row>
    <row r="1781" spans="1:10" ht="12.75" customHeight="1" x14ac:dyDescent="0.25">
      <c r="A1781" s="47" t="s">
        <v>4331</v>
      </c>
      <c r="B1781" s="47"/>
      <c r="C1781" s="47"/>
      <c r="D1781" s="47"/>
      <c r="E1781" s="47" t="s">
        <v>4332</v>
      </c>
      <c r="F1781" s="48"/>
      <c r="G1781" s="49">
        <v>0</v>
      </c>
      <c r="H1781" s="49"/>
      <c r="I1781" s="50"/>
      <c r="J1781" s="50"/>
    </row>
    <row r="1782" spans="1:10" ht="12.75" customHeight="1" x14ac:dyDescent="0.25">
      <c r="A1782" s="51" t="s">
        <v>4331</v>
      </c>
      <c r="B1782" s="52" t="s">
        <v>14</v>
      </c>
      <c r="C1782" s="52" t="s">
        <v>4333</v>
      </c>
      <c r="D1782" s="53">
        <v>43098</v>
      </c>
      <c r="E1782" s="54" t="s">
        <v>4334</v>
      </c>
      <c r="F1782" s="55"/>
      <c r="G1782" s="55"/>
      <c r="H1782" s="56">
        <v>0</v>
      </c>
      <c r="I1782" s="57">
        <v>19720</v>
      </c>
      <c r="J1782" s="57"/>
    </row>
    <row r="1783" spans="1:10" ht="12.75" customHeight="1" x14ac:dyDescent="0.25">
      <c r="A1783" s="51" t="s">
        <v>4331</v>
      </c>
      <c r="B1783" s="52" t="s">
        <v>14</v>
      </c>
      <c r="C1783" s="52" t="s">
        <v>4335</v>
      </c>
      <c r="D1783" s="53">
        <v>43280</v>
      </c>
      <c r="E1783" s="54" t="s">
        <v>4336</v>
      </c>
      <c r="F1783" s="55"/>
      <c r="G1783" s="55"/>
      <c r="H1783" s="56">
        <v>0</v>
      </c>
      <c r="I1783" s="57">
        <v>34800</v>
      </c>
      <c r="J1783" s="57"/>
    </row>
    <row r="1784" spans="1:10" ht="12.75" customHeight="1" x14ac:dyDescent="0.25">
      <c r="A1784" s="58" t="s">
        <v>4337</v>
      </c>
      <c r="B1784" s="59"/>
      <c r="C1784" s="59"/>
      <c r="D1784" s="60"/>
      <c r="E1784" s="61"/>
      <c r="F1784" s="70"/>
      <c r="G1784" s="70"/>
      <c r="H1784" s="71">
        <f>SUM(H1782:H1783)</f>
        <v>0</v>
      </c>
      <c r="I1784" s="71">
        <f>SUM(I1782:I1783)</f>
        <v>54520</v>
      </c>
      <c r="J1784" s="64">
        <f>+I1784-H1784</f>
        <v>54520</v>
      </c>
    </row>
    <row r="1785" spans="1:10" ht="12.75" customHeight="1" x14ac:dyDescent="0.25">
      <c r="A1785" s="47" t="s">
        <v>4338</v>
      </c>
      <c r="B1785" s="47"/>
      <c r="C1785" s="47"/>
      <c r="D1785" s="47"/>
      <c r="E1785" s="47" t="s">
        <v>4339</v>
      </c>
      <c r="F1785" s="48"/>
      <c r="G1785" s="49">
        <v>0</v>
      </c>
      <c r="H1785" s="49"/>
      <c r="I1785" s="50"/>
      <c r="J1785" s="50"/>
    </row>
    <row r="1786" spans="1:10" ht="12.75" customHeight="1" x14ac:dyDescent="0.25">
      <c r="A1786" s="51" t="s">
        <v>4338</v>
      </c>
      <c r="B1786" s="52" t="s">
        <v>14</v>
      </c>
      <c r="C1786" s="52" t="s">
        <v>3880</v>
      </c>
      <c r="D1786" s="53">
        <v>43098</v>
      </c>
      <c r="E1786" s="54" t="s">
        <v>4340</v>
      </c>
      <c r="F1786" s="55"/>
      <c r="G1786" s="55"/>
      <c r="H1786" s="56">
        <v>0</v>
      </c>
      <c r="I1786" s="57">
        <v>34800</v>
      </c>
      <c r="J1786" s="57"/>
    </row>
    <row r="1787" spans="1:10" ht="12.75" customHeight="1" x14ac:dyDescent="0.25">
      <c r="A1787" s="58" t="s">
        <v>4341</v>
      </c>
      <c r="B1787" s="59"/>
      <c r="C1787" s="59"/>
      <c r="D1787" s="60"/>
      <c r="E1787" s="61"/>
      <c r="F1787" s="70"/>
      <c r="G1787" s="70"/>
      <c r="H1787" s="63">
        <f>SUM(H1786)</f>
        <v>0</v>
      </c>
      <c r="I1787" s="63">
        <f>SUM(I1786)</f>
        <v>34800</v>
      </c>
      <c r="J1787" s="64">
        <f>+I1787-H1787</f>
        <v>34800</v>
      </c>
    </row>
    <row r="1788" spans="1:10" ht="12.75" customHeight="1" x14ac:dyDescent="0.25">
      <c r="A1788" s="47" t="s">
        <v>4342</v>
      </c>
      <c r="B1788" s="47"/>
      <c r="C1788" s="47"/>
      <c r="D1788" s="47"/>
      <c r="E1788" s="47" t="s">
        <v>4343</v>
      </c>
      <c r="F1788" s="48"/>
      <c r="G1788" s="49">
        <v>0</v>
      </c>
      <c r="H1788" s="49"/>
      <c r="I1788" s="50"/>
      <c r="J1788" s="50"/>
    </row>
    <row r="1789" spans="1:10" ht="12.75" customHeight="1" x14ac:dyDescent="0.25">
      <c r="A1789" s="51" t="s">
        <v>4342</v>
      </c>
      <c r="B1789" s="52" t="s">
        <v>14</v>
      </c>
      <c r="C1789" s="52" t="s">
        <v>4344</v>
      </c>
      <c r="D1789" s="53">
        <v>43280</v>
      </c>
      <c r="E1789" s="54" t="s">
        <v>4345</v>
      </c>
      <c r="F1789" s="55"/>
      <c r="G1789" s="55"/>
      <c r="H1789" s="56">
        <v>0</v>
      </c>
      <c r="I1789" s="57">
        <v>11600</v>
      </c>
      <c r="J1789" s="57"/>
    </row>
    <row r="1790" spans="1:10" ht="12.75" customHeight="1" x14ac:dyDescent="0.25">
      <c r="A1790" s="51" t="s">
        <v>4342</v>
      </c>
      <c r="B1790" s="52" t="s">
        <v>14</v>
      </c>
      <c r="C1790" s="52" t="s">
        <v>4346</v>
      </c>
      <c r="D1790" s="53">
        <v>43434</v>
      </c>
      <c r="E1790" s="54" t="s">
        <v>4347</v>
      </c>
      <c r="F1790" s="55"/>
      <c r="G1790" s="55"/>
      <c r="H1790" s="56">
        <v>0</v>
      </c>
      <c r="I1790" s="57">
        <v>30000</v>
      </c>
      <c r="J1790" s="57"/>
    </row>
    <row r="1791" spans="1:10" ht="12.75" customHeight="1" x14ac:dyDescent="0.25">
      <c r="A1791" s="51" t="s">
        <v>4342</v>
      </c>
      <c r="B1791" s="52" t="s">
        <v>14</v>
      </c>
      <c r="C1791" s="52" t="s">
        <v>4348</v>
      </c>
      <c r="D1791" s="53">
        <v>43434</v>
      </c>
      <c r="E1791" s="54" t="s">
        <v>4349</v>
      </c>
      <c r="F1791" s="55"/>
      <c r="G1791" s="55"/>
      <c r="H1791" s="56">
        <v>0</v>
      </c>
      <c r="I1791" s="57">
        <v>30000</v>
      </c>
      <c r="J1791" s="57"/>
    </row>
    <row r="1792" spans="1:10" ht="12.75" customHeight="1" x14ac:dyDescent="0.25">
      <c r="A1792" s="51" t="s">
        <v>4342</v>
      </c>
      <c r="B1792" s="52" t="s">
        <v>14</v>
      </c>
      <c r="C1792" s="52" t="s">
        <v>4007</v>
      </c>
      <c r="D1792" s="53">
        <v>43448</v>
      </c>
      <c r="E1792" s="54" t="s">
        <v>4350</v>
      </c>
      <c r="F1792" s="55"/>
      <c r="G1792" s="55"/>
      <c r="H1792" s="56">
        <v>0</v>
      </c>
      <c r="I1792" s="57">
        <v>30000</v>
      </c>
      <c r="J1792" s="57"/>
    </row>
    <row r="1793" spans="1:10" ht="12.75" customHeight="1" x14ac:dyDescent="0.25">
      <c r="A1793" s="51" t="s">
        <v>4342</v>
      </c>
      <c r="B1793" s="52" t="s">
        <v>14</v>
      </c>
      <c r="C1793" s="52" t="s">
        <v>4351</v>
      </c>
      <c r="D1793" s="53">
        <v>43448</v>
      </c>
      <c r="E1793" s="54" t="s">
        <v>4352</v>
      </c>
      <c r="F1793" s="55"/>
      <c r="G1793" s="55"/>
      <c r="H1793" s="56">
        <v>0</v>
      </c>
      <c r="I1793" s="57">
        <v>30000</v>
      </c>
      <c r="J1793" s="57"/>
    </row>
    <row r="1794" spans="1:10" ht="12.75" customHeight="1" x14ac:dyDescent="0.25">
      <c r="A1794" s="58" t="s">
        <v>4353</v>
      </c>
      <c r="B1794" s="59"/>
      <c r="C1794" s="59"/>
      <c r="D1794" s="60"/>
      <c r="E1794" s="61"/>
      <c r="F1794" s="70"/>
      <c r="G1794" s="70"/>
      <c r="H1794" s="71">
        <f>SUM(H1789:H1793)</f>
        <v>0</v>
      </c>
      <c r="I1794" s="71">
        <f>SUM(I1789:I1793)</f>
        <v>131600</v>
      </c>
      <c r="J1794" s="64">
        <f>+I1794-H1794</f>
        <v>131600</v>
      </c>
    </row>
    <row r="1795" spans="1:10" ht="12.75" customHeight="1" x14ac:dyDescent="0.25">
      <c r="A1795" s="47" t="s">
        <v>4354</v>
      </c>
      <c r="B1795" s="80"/>
      <c r="C1795" s="80"/>
      <c r="D1795" s="80"/>
      <c r="E1795" s="47" t="s">
        <v>4355</v>
      </c>
      <c r="F1795" s="81"/>
      <c r="G1795" s="73">
        <v>0</v>
      </c>
      <c r="H1795" s="73"/>
      <c r="I1795" s="72"/>
      <c r="J1795" s="72"/>
    </row>
    <row r="1796" spans="1:10" ht="12.75" customHeight="1" x14ac:dyDescent="0.25">
      <c r="A1796" s="51" t="s">
        <v>4354</v>
      </c>
      <c r="B1796" s="52" t="s">
        <v>14</v>
      </c>
      <c r="C1796" s="52" t="s">
        <v>458</v>
      </c>
      <c r="D1796" s="53">
        <v>43434</v>
      </c>
      <c r="E1796" s="54" t="s">
        <v>4356</v>
      </c>
      <c r="F1796" s="55"/>
      <c r="G1796" s="55"/>
      <c r="H1796" s="56">
        <v>0</v>
      </c>
      <c r="I1796" s="57">
        <v>500904.98</v>
      </c>
      <c r="J1796" s="57"/>
    </row>
    <row r="1797" spans="1:10" ht="12.75" customHeight="1" x14ac:dyDescent="0.25">
      <c r="A1797" s="58" t="s">
        <v>4357</v>
      </c>
      <c r="B1797" s="59"/>
      <c r="C1797" s="59"/>
      <c r="D1797" s="60"/>
      <c r="E1797" s="61"/>
      <c r="F1797" s="70"/>
      <c r="G1797" s="70"/>
      <c r="H1797" s="63">
        <f>SUM(H1796)</f>
        <v>0</v>
      </c>
      <c r="I1797" s="63">
        <f>SUM(I1796)</f>
        <v>500904.98</v>
      </c>
      <c r="J1797" s="64">
        <f>+I1797-H1797</f>
        <v>500904.98</v>
      </c>
    </row>
    <row r="1798" spans="1:10" ht="12.75" customHeight="1" x14ac:dyDescent="0.25">
      <c r="A1798" s="47" t="s">
        <v>4358</v>
      </c>
      <c r="B1798" s="80"/>
      <c r="C1798" s="80"/>
      <c r="D1798" s="80"/>
      <c r="E1798" s="47" t="s">
        <v>1031</v>
      </c>
      <c r="F1798" s="81"/>
      <c r="G1798" s="73">
        <v>0</v>
      </c>
      <c r="H1798" s="73"/>
      <c r="I1798" s="72"/>
      <c r="J1798" s="72"/>
    </row>
    <row r="1799" spans="1:10" ht="12.75" customHeight="1" x14ac:dyDescent="0.25">
      <c r="A1799" s="51" t="s">
        <v>4358</v>
      </c>
      <c r="B1799" s="52" t="s">
        <v>14</v>
      </c>
      <c r="C1799" s="52" t="s">
        <v>4359</v>
      </c>
      <c r="D1799" s="53">
        <v>43454</v>
      </c>
      <c r="E1799" s="54" t="s">
        <v>4360</v>
      </c>
      <c r="F1799" s="55"/>
      <c r="G1799" s="55"/>
      <c r="H1799" s="56">
        <v>0</v>
      </c>
      <c r="I1799" s="57">
        <v>106970.56</v>
      </c>
      <c r="J1799" s="57"/>
    </row>
    <row r="1800" spans="1:10" ht="12.75" customHeight="1" x14ac:dyDescent="0.25">
      <c r="A1800" s="58" t="s">
        <v>4361</v>
      </c>
      <c r="B1800" s="59"/>
      <c r="C1800" s="59"/>
      <c r="D1800" s="60"/>
      <c r="E1800" s="61"/>
      <c r="F1800" s="70"/>
      <c r="G1800" s="70"/>
      <c r="H1800" s="63">
        <f>SUM(H1799)</f>
        <v>0</v>
      </c>
      <c r="I1800" s="63">
        <f>SUM(I1799)</f>
        <v>106970.56</v>
      </c>
      <c r="J1800" s="64">
        <f>+I1800-H1800</f>
        <v>106970.56</v>
      </c>
    </row>
    <row r="1801" spans="1:10" ht="12.75" customHeight="1" x14ac:dyDescent="0.25">
      <c r="A1801" s="47" t="s">
        <v>4362</v>
      </c>
      <c r="B1801" s="80"/>
      <c r="C1801" s="80"/>
      <c r="D1801" s="80"/>
      <c r="E1801" s="47" t="s">
        <v>4363</v>
      </c>
      <c r="F1801" s="81"/>
      <c r="G1801" s="73">
        <v>0</v>
      </c>
      <c r="H1801" s="73"/>
      <c r="I1801" s="72"/>
      <c r="J1801" s="72"/>
    </row>
    <row r="1802" spans="1:10" ht="12.75" customHeight="1" x14ac:dyDescent="0.25">
      <c r="A1802" s="51" t="s">
        <v>4362</v>
      </c>
      <c r="B1802" s="52" t="s">
        <v>14</v>
      </c>
      <c r="C1802" s="52" t="s">
        <v>4364</v>
      </c>
      <c r="D1802" s="53">
        <v>43280</v>
      </c>
      <c r="E1802" s="54" t="s">
        <v>4365</v>
      </c>
      <c r="F1802" s="55"/>
      <c r="G1802" s="55"/>
      <c r="H1802" s="56">
        <v>0</v>
      </c>
      <c r="I1802" s="57">
        <v>40600</v>
      </c>
      <c r="J1802" s="57"/>
    </row>
    <row r="1803" spans="1:10" ht="12.75" customHeight="1" x14ac:dyDescent="0.25">
      <c r="A1803" s="58" t="s">
        <v>4366</v>
      </c>
      <c r="B1803" s="59"/>
      <c r="C1803" s="59"/>
      <c r="D1803" s="60"/>
      <c r="E1803" s="61"/>
      <c r="F1803" s="70"/>
      <c r="G1803" s="70"/>
      <c r="H1803" s="63">
        <f>SUM(H1802)</f>
        <v>0</v>
      </c>
      <c r="I1803" s="63">
        <f>SUM(I1802)</f>
        <v>40600</v>
      </c>
      <c r="J1803" s="64">
        <f>+I1803-H1803</f>
        <v>40600</v>
      </c>
    </row>
    <row r="1804" spans="1:10" ht="12.75" customHeight="1" x14ac:dyDescent="0.25">
      <c r="A1804" s="47" t="s">
        <v>4367</v>
      </c>
      <c r="B1804" s="80"/>
      <c r="C1804" s="80"/>
      <c r="D1804" s="80"/>
      <c r="E1804" s="47" t="s">
        <v>4368</v>
      </c>
      <c r="F1804" s="81"/>
      <c r="G1804" s="73">
        <v>0</v>
      </c>
      <c r="H1804" s="73"/>
      <c r="I1804" s="72"/>
      <c r="J1804" s="72"/>
    </row>
    <row r="1805" spans="1:10" ht="12.75" customHeight="1" x14ac:dyDescent="0.25">
      <c r="A1805" s="51" t="s">
        <v>4367</v>
      </c>
      <c r="B1805" s="52" t="s">
        <v>14</v>
      </c>
      <c r="C1805" s="52" t="s">
        <v>4369</v>
      </c>
      <c r="D1805" s="53">
        <v>43280</v>
      </c>
      <c r="E1805" s="54" t="s">
        <v>4370</v>
      </c>
      <c r="F1805" s="55"/>
      <c r="G1805" s="55"/>
      <c r="H1805" s="56">
        <v>0</v>
      </c>
      <c r="I1805" s="57">
        <v>11600</v>
      </c>
      <c r="J1805" s="57"/>
    </row>
    <row r="1806" spans="1:10" ht="12.75" customHeight="1" x14ac:dyDescent="0.25">
      <c r="A1806" s="51" t="s">
        <v>4367</v>
      </c>
      <c r="B1806" s="52" t="s">
        <v>14</v>
      </c>
      <c r="C1806" s="52" t="s">
        <v>4371</v>
      </c>
      <c r="D1806" s="53">
        <v>43280</v>
      </c>
      <c r="E1806" s="54" t="s">
        <v>4372</v>
      </c>
      <c r="F1806" s="55"/>
      <c r="G1806" s="55"/>
      <c r="H1806" s="56">
        <v>0</v>
      </c>
      <c r="I1806" s="57">
        <v>11600</v>
      </c>
      <c r="J1806" s="57"/>
    </row>
    <row r="1807" spans="1:10" ht="12.75" customHeight="1" x14ac:dyDescent="0.25">
      <c r="A1807" s="58" t="s">
        <v>4373</v>
      </c>
      <c r="B1807" s="59"/>
      <c r="C1807" s="59"/>
      <c r="D1807" s="60"/>
      <c r="E1807" s="61"/>
      <c r="F1807" s="70"/>
      <c r="G1807" s="70"/>
      <c r="H1807" s="71">
        <f>SUM(H1805:H1806)</f>
        <v>0</v>
      </c>
      <c r="I1807" s="71">
        <f>SUM(I1805:I1806)</f>
        <v>23200</v>
      </c>
      <c r="J1807" s="64">
        <f>+I1807-H1807</f>
        <v>23200</v>
      </c>
    </row>
    <row r="1808" spans="1:10" ht="12.75" customHeight="1" x14ac:dyDescent="0.25">
      <c r="A1808" s="47" t="s">
        <v>4374</v>
      </c>
      <c r="B1808" s="80"/>
      <c r="C1808" s="80"/>
      <c r="D1808" s="80"/>
      <c r="E1808" s="47" t="s">
        <v>4375</v>
      </c>
      <c r="F1808" s="81"/>
      <c r="G1808" s="73">
        <v>0</v>
      </c>
      <c r="H1808" s="73"/>
      <c r="I1808" s="72"/>
      <c r="J1808" s="72"/>
    </row>
    <row r="1809" spans="1:10" ht="12.75" customHeight="1" x14ac:dyDescent="0.25">
      <c r="A1809" s="51" t="s">
        <v>4374</v>
      </c>
      <c r="B1809" s="52" t="s">
        <v>14</v>
      </c>
      <c r="C1809" s="52" t="s">
        <v>4376</v>
      </c>
      <c r="D1809" s="53">
        <v>43448</v>
      </c>
      <c r="E1809" s="54" t="s">
        <v>4377</v>
      </c>
      <c r="F1809" s="55"/>
      <c r="G1809" s="55"/>
      <c r="H1809" s="56">
        <v>0</v>
      </c>
      <c r="I1809" s="57">
        <v>17400</v>
      </c>
      <c r="J1809" s="57"/>
    </row>
    <row r="1810" spans="1:10" ht="12.75" customHeight="1" x14ac:dyDescent="0.25">
      <c r="A1810" s="51" t="s">
        <v>4374</v>
      </c>
      <c r="B1810" s="52" t="s">
        <v>14</v>
      </c>
      <c r="C1810" s="52" t="s">
        <v>4378</v>
      </c>
      <c r="D1810" s="53">
        <v>43448</v>
      </c>
      <c r="E1810" s="54" t="s">
        <v>4379</v>
      </c>
      <c r="F1810" s="55"/>
      <c r="G1810" s="55"/>
      <c r="H1810" s="56">
        <v>0</v>
      </c>
      <c r="I1810" s="57">
        <v>17400</v>
      </c>
      <c r="J1810" s="57"/>
    </row>
    <row r="1811" spans="1:10" ht="12.75" customHeight="1" x14ac:dyDescent="0.25">
      <c r="A1811" s="51" t="s">
        <v>4374</v>
      </c>
      <c r="B1811" s="52" t="s">
        <v>14</v>
      </c>
      <c r="C1811" s="52" t="s">
        <v>4380</v>
      </c>
      <c r="D1811" s="53">
        <v>43448</v>
      </c>
      <c r="E1811" s="54" t="s">
        <v>4381</v>
      </c>
      <c r="F1811" s="55"/>
      <c r="G1811" s="55"/>
      <c r="H1811" s="56">
        <v>0</v>
      </c>
      <c r="I1811" s="57">
        <v>17400</v>
      </c>
      <c r="J1811" s="57"/>
    </row>
    <row r="1812" spans="1:10" ht="12.75" customHeight="1" x14ac:dyDescent="0.25">
      <c r="A1812" s="58" t="s">
        <v>4382</v>
      </c>
      <c r="B1812" s="59"/>
      <c r="C1812" s="59"/>
      <c r="D1812" s="60"/>
      <c r="E1812" s="61"/>
      <c r="F1812" s="70"/>
      <c r="G1812" s="70"/>
      <c r="H1812" s="71">
        <f>SUM(H1809:H1811)</f>
        <v>0</v>
      </c>
      <c r="I1812" s="71">
        <f>SUM(I1809:I1811)</f>
        <v>52200</v>
      </c>
      <c r="J1812" s="64">
        <f>+I1812-H1812</f>
        <v>52200</v>
      </c>
    </row>
    <row r="1813" spans="1:10" ht="12.75" customHeight="1" x14ac:dyDescent="0.25">
      <c r="A1813" s="47" t="s">
        <v>4383</v>
      </c>
      <c r="B1813" s="47"/>
      <c r="C1813" s="47"/>
      <c r="D1813" s="47"/>
      <c r="E1813" s="47" t="s">
        <v>4384</v>
      </c>
      <c r="F1813" s="48"/>
      <c r="G1813" s="49">
        <v>0</v>
      </c>
      <c r="H1813" s="49"/>
      <c r="I1813" s="72"/>
      <c r="J1813" s="50"/>
    </row>
    <row r="1814" spans="1:10" ht="12.75" customHeight="1" x14ac:dyDescent="0.25">
      <c r="A1814" s="51" t="s">
        <v>4383</v>
      </c>
      <c r="B1814" s="52" t="s">
        <v>14</v>
      </c>
      <c r="C1814" s="52" t="s">
        <v>4385</v>
      </c>
      <c r="D1814" s="53">
        <v>43280</v>
      </c>
      <c r="E1814" s="54" t="s">
        <v>4386</v>
      </c>
      <c r="F1814" s="55"/>
      <c r="G1814" s="55"/>
      <c r="H1814" s="56">
        <v>0</v>
      </c>
      <c r="I1814" s="57">
        <v>10000</v>
      </c>
      <c r="J1814" s="57"/>
    </row>
    <row r="1815" spans="1:10" ht="12.75" customHeight="1" x14ac:dyDescent="0.25">
      <c r="A1815" s="88" t="s">
        <v>4383</v>
      </c>
      <c r="B1815" s="89" t="s">
        <v>205</v>
      </c>
      <c r="C1815" s="89" t="s">
        <v>4387</v>
      </c>
      <c r="D1815" s="90">
        <v>43551</v>
      </c>
      <c r="E1815" s="91" t="s">
        <v>4388</v>
      </c>
      <c r="F1815" s="92" t="s">
        <v>4389</v>
      </c>
      <c r="G1815" s="92"/>
      <c r="H1815" s="93">
        <v>8500</v>
      </c>
      <c r="I1815" s="94">
        <v>0</v>
      </c>
      <c r="J1815" s="94"/>
    </row>
    <row r="1816" spans="1:10" ht="12.75" customHeight="1" x14ac:dyDescent="0.25">
      <c r="A1816" s="58" t="s">
        <v>4390</v>
      </c>
      <c r="B1816" s="59"/>
      <c r="C1816" s="59"/>
      <c r="D1816" s="60"/>
      <c r="E1816" s="61"/>
      <c r="F1816" s="62"/>
      <c r="G1816" s="62"/>
      <c r="H1816" s="71">
        <f>SUM(H1814:H1815)</f>
        <v>8500</v>
      </c>
      <c r="I1816" s="71">
        <f>SUM(I1814:I1815)</f>
        <v>10000</v>
      </c>
      <c r="J1816" s="64">
        <f>+I1816-H1816</f>
        <v>1500</v>
      </c>
    </row>
    <row r="1817" spans="1:10" ht="12.75" customHeight="1" x14ac:dyDescent="0.25">
      <c r="A1817" s="47" t="s">
        <v>4391</v>
      </c>
      <c r="B1817" s="47"/>
      <c r="C1817" s="47"/>
      <c r="D1817" s="47"/>
      <c r="E1817" s="47" t="s">
        <v>4392</v>
      </c>
      <c r="F1817" s="48"/>
      <c r="G1817" s="49">
        <v>0</v>
      </c>
      <c r="H1817" s="49"/>
      <c r="I1817" s="50"/>
      <c r="J1817" s="50"/>
    </row>
    <row r="1818" spans="1:10" ht="12.75" customHeight="1" x14ac:dyDescent="0.25">
      <c r="A1818" s="51" t="s">
        <v>4391</v>
      </c>
      <c r="B1818" s="65" t="s">
        <v>14</v>
      </c>
      <c r="C1818" s="65" t="s">
        <v>4393</v>
      </c>
      <c r="D1818" s="66">
        <v>42360</v>
      </c>
      <c r="E1818" s="54" t="s">
        <v>4394</v>
      </c>
      <c r="F1818" s="69"/>
      <c r="G1818" s="69"/>
      <c r="H1818" s="67">
        <v>0</v>
      </c>
      <c r="I1818" s="68">
        <v>10000</v>
      </c>
      <c r="J1818" s="68"/>
    </row>
    <row r="1819" spans="1:10" ht="12.75" customHeight="1" x14ac:dyDescent="0.25">
      <c r="A1819" s="88" t="s">
        <v>4391</v>
      </c>
      <c r="B1819" s="89" t="s">
        <v>205</v>
      </c>
      <c r="C1819" s="89" t="s">
        <v>4395</v>
      </c>
      <c r="D1819" s="90">
        <v>43551</v>
      </c>
      <c r="E1819" s="91" t="s">
        <v>4396</v>
      </c>
      <c r="F1819" s="92" t="s">
        <v>4397</v>
      </c>
      <c r="G1819" s="92"/>
      <c r="H1819" s="93">
        <v>9000</v>
      </c>
      <c r="I1819" s="94">
        <v>0</v>
      </c>
      <c r="J1819" s="94"/>
    </row>
    <row r="1820" spans="1:10" ht="12.75" customHeight="1" x14ac:dyDescent="0.25">
      <c r="A1820" s="58" t="s">
        <v>4398</v>
      </c>
      <c r="B1820" s="59"/>
      <c r="C1820" s="59"/>
      <c r="D1820" s="60"/>
      <c r="E1820" s="61"/>
      <c r="F1820" s="62"/>
      <c r="G1820" s="62"/>
      <c r="H1820" s="71">
        <f>SUM(H1818:H1819)</f>
        <v>9000</v>
      </c>
      <c r="I1820" s="71">
        <f>SUM(I1818:I1819)</f>
        <v>10000</v>
      </c>
      <c r="J1820" s="64">
        <f>+I1820-H1820</f>
        <v>1000</v>
      </c>
    </row>
    <row r="1821" spans="1:10" ht="12.75" customHeight="1" x14ac:dyDescent="0.25">
      <c r="A1821" s="47" t="s">
        <v>4399</v>
      </c>
      <c r="B1821" s="47"/>
      <c r="C1821" s="47"/>
      <c r="D1821" s="47"/>
      <c r="E1821" s="47" t="s">
        <v>4400</v>
      </c>
      <c r="F1821" s="48"/>
      <c r="G1821" s="49">
        <v>0</v>
      </c>
      <c r="H1821" s="49"/>
      <c r="I1821" s="50"/>
      <c r="J1821" s="50"/>
    </row>
    <row r="1822" spans="1:10" ht="12.75" customHeight="1" x14ac:dyDescent="0.25">
      <c r="A1822" s="51" t="s">
        <v>4399</v>
      </c>
      <c r="B1822" s="65" t="s">
        <v>14</v>
      </c>
      <c r="C1822" s="65" t="s">
        <v>198</v>
      </c>
      <c r="D1822" s="66">
        <v>41074</v>
      </c>
      <c r="E1822" s="54" t="s">
        <v>4401</v>
      </c>
      <c r="F1822" s="69"/>
      <c r="G1822" s="69"/>
      <c r="H1822" s="67">
        <v>0</v>
      </c>
      <c r="I1822" s="68">
        <v>149.55000000000001</v>
      </c>
      <c r="J1822" s="68"/>
    </row>
    <row r="1823" spans="1:10" ht="12.75" customHeight="1" x14ac:dyDescent="0.25">
      <c r="A1823" s="58" t="s">
        <v>4402</v>
      </c>
      <c r="B1823" s="59"/>
      <c r="C1823" s="59"/>
      <c r="D1823" s="60"/>
      <c r="E1823" s="61"/>
      <c r="F1823" s="62"/>
      <c r="G1823" s="62"/>
      <c r="H1823" s="71">
        <f>SUM(H1821:H1822)</f>
        <v>0</v>
      </c>
      <c r="I1823" s="71">
        <f>SUM(I1821:I1822)</f>
        <v>149.55000000000001</v>
      </c>
      <c r="J1823" s="64">
        <f>+I1823-H1823</f>
        <v>149.55000000000001</v>
      </c>
    </row>
    <row r="1824" spans="1:10" ht="12.75" customHeight="1" x14ac:dyDescent="0.25">
      <c r="A1824" s="47" t="s">
        <v>4403</v>
      </c>
      <c r="B1824" s="47"/>
      <c r="C1824" s="47"/>
      <c r="D1824" s="47"/>
      <c r="E1824" s="47" t="s">
        <v>4404</v>
      </c>
      <c r="F1824" s="48"/>
      <c r="G1824" s="49">
        <v>0</v>
      </c>
      <c r="H1824" s="49"/>
      <c r="I1824" s="50"/>
      <c r="J1824" s="50"/>
    </row>
    <row r="1825" spans="1:10" ht="12.75" customHeight="1" x14ac:dyDescent="0.25">
      <c r="A1825" s="51" t="s">
        <v>4403</v>
      </c>
      <c r="B1825" s="65" t="s">
        <v>14</v>
      </c>
      <c r="C1825" s="65" t="s">
        <v>4405</v>
      </c>
      <c r="D1825" s="66">
        <v>42674</v>
      </c>
      <c r="E1825" s="54" t="s">
        <v>4406</v>
      </c>
      <c r="F1825" s="69"/>
      <c r="G1825" s="69"/>
      <c r="H1825" s="67">
        <v>0</v>
      </c>
      <c r="I1825" s="68">
        <v>290156.14</v>
      </c>
      <c r="J1825" s="68"/>
    </row>
    <row r="1826" spans="1:10" ht="12.75" customHeight="1" x14ac:dyDescent="0.25">
      <c r="A1826" s="58" t="s">
        <v>4407</v>
      </c>
      <c r="B1826" s="59"/>
      <c r="C1826" s="59"/>
      <c r="D1826" s="60"/>
      <c r="E1826" s="61"/>
      <c r="F1826" s="62"/>
      <c r="G1826" s="62"/>
      <c r="H1826" s="63">
        <f>SUM(H1825)</f>
        <v>0</v>
      </c>
      <c r="I1826" s="63">
        <f>SUM(I1825)</f>
        <v>290156.14</v>
      </c>
      <c r="J1826" s="64">
        <f>+I1826-H1826</f>
        <v>290156.14</v>
      </c>
    </row>
    <row r="1827" spans="1:10" ht="12.75" customHeight="1" x14ac:dyDescent="0.25">
      <c r="A1827" s="47" t="s">
        <v>4408</v>
      </c>
      <c r="B1827" s="47"/>
      <c r="C1827" s="47"/>
      <c r="D1827" s="47"/>
      <c r="E1827" s="47" t="s">
        <v>4409</v>
      </c>
      <c r="F1827" s="48"/>
      <c r="G1827" s="73">
        <v>0</v>
      </c>
      <c r="H1827" s="49"/>
      <c r="I1827" s="72"/>
      <c r="J1827" s="50"/>
    </row>
    <row r="1828" spans="1:10" ht="12.75" customHeight="1" x14ac:dyDescent="0.25">
      <c r="A1828" s="51" t="s">
        <v>4408</v>
      </c>
      <c r="B1828" s="52" t="s">
        <v>14</v>
      </c>
      <c r="C1828" s="52">
        <v>1964</v>
      </c>
      <c r="D1828" s="53">
        <v>39902</v>
      </c>
      <c r="E1828" s="54" t="s">
        <v>4410</v>
      </c>
      <c r="F1828" s="55"/>
      <c r="G1828" s="55"/>
      <c r="H1828" s="56">
        <v>0</v>
      </c>
      <c r="I1828" s="57">
        <v>1253563</v>
      </c>
      <c r="J1828" s="57"/>
    </row>
    <row r="1829" spans="1:10" ht="12.75" customHeight="1" x14ac:dyDescent="0.25">
      <c r="A1829" s="58" t="s">
        <v>4411</v>
      </c>
      <c r="B1829" s="58"/>
      <c r="C1829" s="58"/>
      <c r="D1829" s="58"/>
      <c r="E1829" s="58"/>
      <c r="F1829" s="77"/>
      <c r="G1829" s="63"/>
      <c r="H1829" s="63">
        <f>SUM(H1828)</f>
        <v>0</v>
      </c>
      <c r="I1829" s="63">
        <f>SUM(I1828)</f>
        <v>1253563</v>
      </c>
      <c r="J1829" s="64">
        <f>+I1829-H1829</f>
        <v>1253563</v>
      </c>
    </row>
    <row r="1830" spans="1:10" ht="12.75" customHeight="1" x14ac:dyDescent="0.25">
      <c r="A1830" s="47" t="s">
        <v>4412</v>
      </c>
      <c r="B1830" s="47"/>
      <c r="C1830" s="47"/>
      <c r="D1830" s="47"/>
      <c r="E1830" s="47" t="s">
        <v>4413</v>
      </c>
      <c r="F1830" s="48"/>
      <c r="G1830" s="49">
        <v>0</v>
      </c>
      <c r="H1830" s="49"/>
      <c r="I1830" s="50"/>
      <c r="J1830" s="50"/>
    </row>
    <row r="1831" spans="1:10" ht="12.75" customHeight="1" x14ac:dyDescent="0.25">
      <c r="A1831" s="51" t="s">
        <v>4412</v>
      </c>
      <c r="B1831" s="65" t="s">
        <v>14</v>
      </c>
      <c r="C1831" s="65" t="s">
        <v>4414</v>
      </c>
      <c r="D1831" s="66">
        <v>41192</v>
      </c>
      <c r="E1831" s="54" t="s">
        <v>4415</v>
      </c>
      <c r="F1831" s="69"/>
      <c r="G1831" s="69"/>
      <c r="H1831" s="67">
        <v>0</v>
      </c>
      <c r="I1831" s="68">
        <v>312</v>
      </c>
      <c r="J1831" s="68"/>
    </row>
    <row r="1832" spans="1:10" ht="12.75" customHeight="1" x14ac:dyDescent="0.25">
      <c r="A1832" s="58" t="s">
        <v>4416</v>
      </c>
      <c r="B1832" s="75"/>
      <c r="C1832" s="75"/>
      <c r="D1832" s="76"/>
      <c r="E1832" s="61"/>
      <c r="F1832" s="77"/>
      <c r="G1832" s="77"/>
      <c r="H1832" s="63">
        <f>SUM(H1831)</f>
        <v>0</v>
      </c>
      <c r="I1832" s="63">
        <f>SUM(I1831)</f>
        <v>312</v>
      </c>
      <c r="J1832" s="64">
        <f>+I1832-H1832</f>
        <v>312</v>
      </c>
    </row>
    <row r="1833" spans="1:10" ht="12.75" customHeight="1" x14ac:dyDescent="0.25">
      <c r="A1833" s="47" t="s">
        <v>4417</v>
      </c>
      <c r="B1833" s="47"/>
      <c r="C1833" s="47"/>
      <c r="D1833" s="47"/>
      <c r="E1833" s="47" t="s">
        <v>4418</v>
      </c>
      <c r="F1833" s="48"/>
      <c r="G1833" s="49">
        <v>0</v>
      </c>
      <c r="H1833" s="49"/>
      <c r="I1833" s="50"/>
      <c r="J1833" s="50"/>
    </row>
    <row r="1834" spans="1:10" ht="12.75" customHeight="1" x14ac:dyDescent="0.25">
      <c r="A1834" s="51" t="s">
        <v>4417</v>
      </c>
      <c r="B1834" s="65" t="s">
        <v>14</v>
      </c>
      <c r="C1834" s="65" t="s">
        <v>4419</v>
      </c>
      <c r="D1834" s="66">
        <v>41564</v>
      </c>
      <c r="E1834" s="54" t="s">
        <v>4420</v>
      </c>
      <c r="F1834" s="69"/>
      <c r="G1834" s="69"/>
      <c r="H1834" s="67">
        <v>0</v>
      </c>
      <c r="I1834" s="68">
        <v>11774.61</v>
      </c>
      <c r="J1834" s="68"/>
    </row>
    <row r="1835" spans="1:10" ht="12.75" customHeight="1" x14ac:dyDescent="0.25">
      <c r="A1835" s="58" t="s">
        <v>4421</v>
      </c>
      <c r="B1835" s="75"/>
      <c r="C1835" s="75"/>
      <c r="D1835" s="76"/>
      <c r="E1835" s="61"/>
      <c r="F1835" s="77"/>
      <c r="G1835" s="77"/>
      <c r="H1835" s="63">
        <f>SUM(H1834)</f>
        <v>0</v>
      </c>
      <c r="I1835" s="63">
        <f>SUM(I1834)</f>
        <v>11774.61</v>
      </c>
      <c r="J1835" s="64">
        <f>+I1835-H1835</f>
        <v>11774.61</v>
      </c>
    </row>
    <row r="1836" spans="1:10" ht="12.75" customHeight="1" x14ac:dyDescent="0.25">
      <c r="A1836" s="47" t="s">
        <v>4422</v>
      </c>
      <c r="B1836" s="47"/>
      <c r="C1836" s="47"/>
      <c r="D1836" s="47"/>
      <c r="E1836" s="47" t="s">
        <v>4423</v>
      </c>
      <c r="F1836" s="48"/>
      <c r="G1836" s="49">
        <v>0</v>
      </c>
      <c r="H1836" s="49"/>
      <c r="I1836" s="50"/>
      <c r="J1836" s="50"/>
    </row>
    <row r="1837" spans="1:10" ht="12.75" customHeight="1" x14ac:dyDescent="0.25">
      <c r="A1837" s="51" t="s">
        <v>4422</v>
      </c>
      <c r="B1837" s="65" t="s">
        <v>14</v>
      </c>
      <c r="C1837" s="65" t="s">
        <v>4424</v>
      </c>
      <c r="D1837" s="66">
        <v>41831</v>
      </c>
      <c r="E1837" s="54" t="s">
        <v>4425</v>
      </c>
      <c r="F1837" s="69"/>
      <c r="G1837" s="69"/>
      <c r="H1837" s="67">
        <v>0</v>
      </c>
      <c r="I1837" s="68">
        <v>13572</v>
      </c>
      <c r="J1837" s="68"/>
    </row>
    <row r="1838" spans="1:10" ht="12.75" customHeight="1" x14ac:dyDescent="0.25">
      <c r="A1838" s="58" t="s">
        <v>4426</v>
      </c>
      <c r="B1838" s="59"/>
      <c r="C1838" s="59"/>
      <c r="D1838" s="60"/>
      <c r="E1838" s="61"/>
      <c r="F1838" s="62"/>
      <c r="G1838" s="62"/>
      <c r="H1838" s="63">
        <f>SUM(H1837)</f>
        <v>0</v>
      </c>
      <c r="I1838" s="63">
        <f>SUM(I1837)</f>
        <v>13572</v>
      </c>
      <c r="J1838" s="64">
        <f>+I1838-H1838</f>
        <v>13572</v>
      </c>
    </row>
    <row r="1839" spans="1:10" ht="12.75" customHeight="1" x14ac:dyDescent="0.25">
      <c r="A1839" s="47" t="s">
        <v>4427</v>
      </c>
      <c r="B1839" s="47"/>
      <c r="C1839" s="47"/>
      <c r="D1839" s="47"/>
      <c r="E1839" s="47" t="s">
        <v>4428</v>
      </c>
      <c r="F1839" s="48"/>
      <c r="G1839" s="49">
        <v>0</v>
      </c>
      <c r="H1839" s="49"/>
      <c r="I1839" s="50"/>
      <c r="J1839" s="50"/>
    </row>
    <row r="1840" spans="1:10" ht="12.75" customHeight="1" x14ac:dyDescent="0.25">
      <c r="A1840" s="51" t="s">
        <v>4427</v>
      </c>
      <c r="B1840" s="65" t="s">
        <v>14</v>
      </c>
      <c r="C1840" s="65" t="s">
        <v>4429</v>
      </c>
      <c r="D1840" s="66">
        <v>41806</v>
      </c>
      <c r="E1840" s="54" t="s">
        <v>4430</v>
      </c>
      <c r="F1840" s="69"/>
      <c r="G1840" s="69"/>
      <c r="H1840" s="67">
        <v>0</v>
      </c>
      <c r="I1840" s="68">
        <v>8509.02</v>
      </c>
      <c r="J1840" s="68"/>
    </row>
    <row r="1841" spans="1:10" ht="12.75" customHeight="1" x14ac:dyDescent="0.25">
      <c r="A1841" s="51" t="s">
        <v>4427</v>
      </c>
      <c r="B1841" s="65" t="s">
        <v>14</v>
      </c>
      <c r="C1841" s="65" t="s">
        <v>3663</v>
      </c>
      <c r="D1841" s="66">
        <v>41848</v>
      </c>
      <c r="E1841" s="54" t="s">
        <v>4431</v>
      </c>
      <c r="F1841" s="69"/>
      <c r="G1841" s="69"/>
      <c r="H1841" s="67">
        <v>0</v>
      </c>
      <c r="I1841" s="68">
        <v>7540</v>
      </c>
      <c r="J1841" s="68"/>
    </row>
    <row r="1842" spans="1:10" ht="12.75" customHeight="1" x14ac:dyDescent="0.25">
      <c r="A1842" s="58" t="s">
        <v>4432</v>
      </c>
      <c r="B1842" s="75"/>
      <c r="C1842" s="75"/>
      <c r="D1842" s="76"/>
      <c r="E1842" s="61"/>
      <c r="F1842" s="77"/>
      <c r="G1842" s="77"/>
      <c r="H1842" s="63">
        <f>SUM(H1840:H1841)</f>
        <v>0</v>
      </c>
      <c r="I1842" s="63">
        <f>SUM(I1840:I1841)</f>
        <v>16049.02</v>
      </c>
      <c r="J1842" s="64">
        <f>+I1842-H1842</f>
        <v>16049.02</v>
      </c>
    </row>
    <row r="1843" spans="1:10" ht="12.75" customHeight="1" x14ac:dyDescent="0.25">
      <c r="A1843" s="47" t="s">
        <v>4433</v>
      </c>
      <c r="B1843" s="80"/>
      <c r="C1843" s="80"/>
      <c r="D1843" s="80"/>
      <c r="E1843" s="47" t="s">
        <v>4434</v>
      </c>
      <c r="F1843" s="81"/>
      <c r="G1843" s="73">
        <v>0</v>
      </c>
      <c r="H1843" s="73"/>
      <c r="I1843" s="72"/>
      <c r="J1843" s="72"/>
    </row>
    <row r="1844" spans="1:10" ht="12.75" customHeight="1" x14ac:dyDescent="0.25">
      <c r="A1844" s="51" t="s">
        <v>4433</v>
      </c>
      <c r="B1844" s="52" t="s">
        <v>14</v>
      </c>
      <c r="C1844" s="52" t="s">
        <v>4435</v>
      </c>
      <c r="D1844" s="53">
        <v>43424</v>
      </c>
      <c r="E1844" s="54" t="s">
        <v>4436</v>
      </c>
      <c r="F1844" s="55"/>
      <c r="G1844" s="55"/>
      <c r="H1844" s="56">
        <v>0</v>
      </c>
      <c r="I1844" s="57">
        <v>12043</v>
      </c>
      <c r="J1844" s="57"/>
    </row>
    <row r="1845" spans="1:10" ht="12.75" customHeight="1" x14ac:dyDescent="0.25">
      <c r="A1845" s="58" t="s">
        <v>4437</v>
      </c>
      <c r="B1845" s="59"/>
      <c r="C1845" s="59"/>
      <c r="D1845" s="60"/>
      <c r="E1845" s="61"/>
      <c r="F1845" s="70"/>
      <c r="G1845" s="70"/>
      <c r="H1845" s="63">
        <f>SUM(H1844)</f>
        <v>0</v>
      </c>
      <c r="I1845" s="63">
        <f>SUM(I1844)</f>
        <v>12043</v>
      </c>
      <c r="J1845" s="64">
        <f>+I1845-H1845</f>
        <v>12043</v>
      </c>
    </row>
    <row r="1846" spans="1:10" ht="12.75" customHeight="1" x14ac:dyDescent="0.25">
      <c r="A1846" s="47" t="s">
        <v>4438</v>
      </c>
      <c r="B1846" s="47"/>
      <c r="C1846" s="47"/>
      <c r="D1846" s="47"/>
      <c r="E1846" s="47" t="s">
        <v>4439</v>
      </c>
      <c r="F1846" s="48"/>
      <c r="G1846" s="73">
        <v>0</v>
      </c>
      <c r="H1846" s="49"/>
      <c r="I1846" s="72"/>
      <c r="J1846" s="50"/>
    </row>
    <row r="1847" spans="1:10" ht="12.75" customHeight="1" x14ac:dyDescent="0.25">
      <c r="A1847" s="51" t="s">
        <v>4438</v>
      </c>
      <c r="B1847" s="52" t="s">
        <v>428</v>
      </c>
      <c r="C1847" s="52" t="s">
        <v>4440</v>
      </c>
      <c r="D1847" s="53">
        <v>40343</v>
      </c>
      <c r="E1847" s="54" t="s">
        <v>4441</v>
      </c>
      <c r="F1847" s="55"/>
      <c r="G1847" s="55"/>
      <c r="H1847" s="56">
        <v>0</v>
      </c>
      <c r="I1847" s="57">
        <v>270</v>
      </c>
      <c r="J1847" s="57"/>
    </row>
    <row r="1848" spans="1:10" ht="12.75" customHeight="1" x14ac:dyDescent="0.25">
      <c r="A1848" s="58" t="s">
        <v>4442</v>
      </c>
      <c r="B1848" s="58"/>
      <c r="C1848" s="58"/>
      <c r="D1848" s="58"/>
      <c r="E1848" s="58"/>
      <c r="F1848" s="77"/>
      <c r="G1848" s="63"/>
      <c r="H1848" s="63">
        <f>SUM(H1847)</f>
        <v>0</v>
      </c>
      <c r="I1848" s="63">
        <f>SUM(I1847)</f>
        <v>270</v>
      </c>
      <c r="J1848" s="64">
        <f>+I1848-H1848</f>
        <v>270</v>
      </c>
    </row>
    <row r="1849" spans="1:10" ht="12.75" customHeight="1" x14ac:dyDescent="0.25">
      <c r="A1849" s="47" t="s">
        <v>4443</v>
      </c>
      <c r="B1849" s="47"/>
      <c r="C1849" s="47"/>
      <c r="D1849" s="47"/>
      <c r="E1849" s="47" t="s">
        <v>4444</v>
      </c>
      <c r="F1849" s="48"/>
      <c r="G1849" s="49">
        <v>0</v>
      </c>
      <c r="H1849" s="49"/>
      <c r="I1849" s="72"/>
      <c r="J1849" s="50"/>
    </row>
    <row r="1850" spans="1:10" ht="12.75" customHeight="1" x14ac:dyDescent="0.25">
      <c r="A1850" s="51" t="s">
        <v>4443</v>
      </c>
      <c r="B1850" s="65" t="s">
        <v>428</v>
      </c>
      <c r="C1850" s="65" t="s">
        <v>3531</v>
      </c>
      <c r="D1850" s="66">
        <v>40343</v>
      </c>
      <c r="E1850" s="54" t="s">
        <v>4445</v>
      </c>
      <c r="F1850" s="51"/>
      <c r="G1850" s="51"/>
      <c r="H1850" s="67">
        <v>0</v>
      </c>
      <c r="I1850" s="68">
        <v>3017.82</v>
      </c>
      <c r="J1850" s="68"/>
    </row>
    <row r="1851" spans="1:10" ht="12.75" customHeight="1" x14ac:dyDescent="0.25">
      <c r="A1851" s="58" t="s">
        <v>4446</v>
      </c>
      <c r="B1851" s="75"/>
      <c r="C1851" s="75"/>
      <c r="D1851" s="76"/>
      <c r="E1851" s="61"/>
      <c r="F1851" s="79"/>
      <c r="G1851" s="79"/>
      <c r="H1851" s="63">
        <f>SUM(H1850)</f>
        <v>0</v>
      </c>
      <c r="I1851" s="63">
        <f>SUM(I1850)</f>
        <v>3017.82</v>
      </c>
      <c r="J1851" s="64">
        <f>+I1851-H1851</f>
        <v>3017.82</v>
      </c>
    </row>
    <row r="1852" spans="1:10" ht="12.75" customHeight="1" x14ac:dyDescent="0.25">
      <c r="A1852" s="47" t="s">
        <v>4447</v>
      </c>
      <c r="B1852" s="47"/>
      <c r="C1852" s="47"/>
      <c r="D1852" s="47"/>
      <c r="E1852" s="47" t="s">
        <v>4448</v>
      </c>
      <c r="F1852" s="48"/>
      <c r="G1852" s="49">
        <v>0</v>
      </c>
      <c r="H1852" s="49"/>
      <c r="I1852" s="72"/>
      <c r="J1852" s="50"/>
    </row>
    <row r="1853" spans="1:10" ht="12.75" customHeight="1" x14ac:dyDescent="0.25">
      <c r="A1853" s="51" t="s">
        <v>4447</v>
      </c>
      <c r="B1853" s="65" t="s">
        <v>14</v>
      </c>
      <c r="C1853" s="65" t="s">
        <v>4449</v>
      </c>
      <c r="D1853" s="66">
        <v>40289</v>
      </c>
      <c r="E1853" s="54" t="s">
        <v>4450</v>
      </c>
      <c r="F1853" s="51"/>
      <c r="G1853" s="51"/>
      <c r="H1853" s="67">
        <v>0</v>
      </c>
      <c r="I1853" s="68">
        <v>1570.35</v>
      </c>
      <c r="J1853" s="68"/>
    </row>
    <row r="1854" spans="1:10" ht="12.75" customHeight="1" x14ac:dyDescent="0.25">
      <c r="A1854" s="58" t="s">
        <v>4451</v>
      </c>
      <c r="B1854" s="58"/>
      <c r="C1854" s="58"/>
      <c r="D1854" s="58"/>
      <c r="E1854" s="58"/>
      <c r="F1854" s="77"/>
      <c r="G1854" s="63"/>
      <c r="H1854" s="63">
        <f>SUM(H1853)</f>
        <v>0</v>
      </c>
      <c r="I1854" s="63">
        <f>SUM(I1853)</f>
        <v>1570.35</v>
      </c>
      <c r="J1854" s="64">
        <f>+I1854-H1854</f>
        <v>1570.35</v>
      </c>
    </row>
    <row r="1855" spans="1:10" ht="12.75" customHeight="1" x14ac:dyDescent="0.25">
      <c r="A1855" s="47" t="s">
        <v>4452</v>
      </c>
      <c r="B1855" s="47"/>
      <c r="C1855" s="47"/>
      <c r="D1855" s="47"/>
      <c r="E1855" s="47" t="s">
        <v>4453</v>
      </c>
      <c r="F1855" s="48"/>
      <c r="G1855" s="49">
        <v>0</v>
      </c>
      <c r="H1855" s="49"/>
      <c r="I1855" s="72"/>
      <c r="J1855" s="50"/>
    </row>
    <row r="1856" spans="1:10" ht="12.75" customHeight="1" x14ac:dyDescent="0.25">
      <c r="A1856" s="51" t="s">
        <v>4452</v>
      </c>
      <c r="B1856" s="65" t="s">
        <v>14</v>
      </c>
      <c r="C1856" s="65" t="s">
        <v>4454</v>
      </c>
      <c r="D1856" s="66">
        <v>40289</v>
      </c>
      <c r="E1856" s="54" t="s">
        <v>4455</v>
      </c>
      <c r="F1856" s="51"/>
      <c r="G1856" s="51"/>
      <c r="H1856" s="67">
        <v>0</v>
      </c>
      <c r="I1856" s="68">
        <v>1242</v>
      </c>
      <c r="J1856" s="68"/>
    </row>
    <row r="1857" spans="1:10" ht="12.75" customHeight="1" x14ac:dyDescent="0.25">
      <c r="A1857" s="58" t="s">
        <v>4456</v>
      </c>
      <c r="B1857" s="75"/>
      <c r="C1857" s="75"/>
      <c r="D1857" s="76"/>
      <c r="E1857" s="61"/>
      <c r="F1857" s="79"/>
      <c r="G1857" s="79"/>
      <c r="H1857" s="63">
        <f>SUM(H1856)</f>
        <v>0</v>
      </c>
      <c r="I1857" s="63">
        <f>SUM(I1856)</f>
        <v>1242</v>
      </c>
      <c r="J1857" s="64">
        <f>+I1857-H1857</f>
        <v>1242</v>
      </c>
    </row>
    <row r="1858" spans="1:10" ht="12.75" customHeight="1" x14ac:dyDescent="0.25">
      <c r="A1858" s="47" t="s">
        <v>4457</v>
      </c>
      <c r="B1858" s="47"/>
      <c r="C1858" s="47"/>
      <c r="D1858" s="47"/>
      <c r="E1858" s="47" t="s">
        <v>4458</v>
      </c>
      <c r="F1858" s="48"/>
      <c r="G1858" s="49">
        <v>0</v>
      </c>
      <c r="H1858" s="49"/>
      <c r="I1858" s="72"/>
      <c r="J1858" s="50"/>
    </row>
    <row r="1859" spans="1:10" ht="12.75" customHeight="1" x14ac:dyDescent="0.25">
      <c r="A1859" s="51" t="s">
        <v>4457</v>
      </c>
      <c r="B1859" s="65" t="s">
        <v>14</v>
      </c>
      <c r="C1859" s="65">
        <v>5207</v>
      </c>
      <c r="D1859" s="66">
        <v>40400</v>
      </c>
      <c r="E1859" s="54" t="s">
        <v>4459</v>
      </c>
      <c r="F1859" s="69"/>
      <c r="G1859" s="69"/>
      <c r="H1859" s="67">
        <v>0</v>
      </c>
      <c r="I1859" s="68">
        <v>1000</v>
      </c>
      <c r="J1859" s="68"/>
    </row>
    <row r="1860" spans="1:10" ht="12.75" customHeight="1" x14ac:dyDescent="0.25">
      <c r="A1860" s="58" t="s">
        <v>4460</v>
      </c>
      <c r="B1860" s="58"/>
      <c r="C1860" s="58"/>
      <c r="D1860" s="58"/>
      <c r="E1860" s="58"/>
      <c r="F1860" s="77"/>
      <c r="G1860" s="63"/>
      <c r="H1860" s="63">
        <f>SUM(H1859)</f>
        <v>0</v>
      </c>
      <c r="I1860" s="63">
        <f>SUM(I1859)</f>
        <v>1000</v>
      </c>
      <c r="J1860" s="64">
        <f>+I1860-H1860</f>
        <v>1000</v>
      </c>
    </row>
    <row r="1861" spans="1:10" ht="12.75" customHeight="1" x14ac:dyDescent="0.25">
      <c r="A1861" s="47" t="s">
        <v>4461</v>
      </c>
      <c r="B1861" s="47"/>
      <c r="C1861" s="47"/>
      <c r="D1861" s="47"/>
      <c r="E1861" s="47" t="s">
        <v>4462</v>
      </c>
      <c r="F1861" s="48"/>
      <c r="G1861" s="49">
        <v>0</v>
      </c>
      <c r="H1861" s="49"/>
      <c r="I1861" s="50"/>
      <c r="J1861" s="50"/>
    </row>
    <row r="1862" spans="1:10" ht="12.75" customHeight="1" x14ac:dyDescent="0.25">
      <c r="A1862" s="51" t="s">
        <v>4461</v>
      </c>
      <c r="B1862" s="65" t="s">
        <v>428</v>
      </c>
      <c r="C1862" s="65" t="s">
        <v>4463</v>
      </c>
      <c r="D1862" s="66">
        <v>40908</v>
      </c>
      <c r="E1862" s="54" t="s">
        <v>4464</v>
      </c>
      <c r="F1862" s="51" t="s">
        <v>4465</v>
      </c>
      <c r="G1862" s="51"/>
      <c r="H1862" s="67">
        <v>0</v>
      </c>
      <c r="I1862" s="68">
        <v>1000</v>
      </c>
      <c r="J1862" s="68"/>
    </row>
    <row r="1863" spans="1:10" ht="12.75" customHeight="1" x14ac:dyDescent="0.25">
      <c r="A1863" s="58" t="s">
        <v>4466</v>
      </c>
      <c r="B1863" s="75"/>
      <c r="C1863" s="75"/>
      <c r="D1863" s="76"/>
      <c r="E1863" s="61"/>
      <c r="F1863" s="79"/>
      <c r="G1863" s="79"/>
      <c r="H1863" s="63">
        <f>SUM(H1862)</f>
        <v>0</v>
      </c>
      <c r="I1863" s="63">
        <f>SUM(I1862)</f>
        <v>1000</v>
      </c>
      <c r="J1863" s="64">
        <f>+I1863-H1863</f>
        <v>1000</v>
      </c>
    </row>
    <row r="1864" spans="1:10" ht="12.75" customHeight="1" x14ac:dyDescent="0.25">
      <c r="A1864" s="47" t="s">
        <v>4467</v>
      </c>
      <c r="B1864" s="47"/>
      <c r="C1864" s="47"/>
      <c r="D1864" s="47"/>
      <c r="E1864" s="47" t="s">
        <v>4468</v>
      </c>
      <c r="F1864" s="48"/>
      <c r="G1864" s="49">
        <v>0</v>
      </c>
      <c r="H1864" s="49"/>
      <c r="I1864" s="50"/>
      <c r="J1864" s="50"/>
    </row>
    <row r="1865" spans="1:10" ht="12.75" customHeight="1" x14ac:dyDescent="0.25">
      <c r="A1865" s="51" t="s">
        <v>4467</v>
      </c>
      <c r="B1865" s="65" t="s">
        <v>14</v>
      </c>
      <c r="C1865" s="65" t="s">
        <v>4469</v>
      </c>
      <c r="D1865" s="66">
        <v>41047</v>
      </c>
      <c r="E1865" s="54" t="s">
        <v>4470</v>
      </c>
      <c r="F1865" s="69"/>
      <c r="G1865" s="69"/>
      <c r="H1865" s="67">
        <v>0</v>
      </c>
      <c r="I1865" s="68">
        <v>623.29999999999995</v>
      </c>
      <c r="J1865" s="68"/>
    </row>
    <row r="1866" spans="1:10" ht="12.75" customHeight="1" x14ac:dyDescent="0.25">
      <c r="A1866" s="58" t="s">
        <v>4471</v>
      </c>
      <c r="B1866" s="75"/>
      <c r="C1866" s="75"/>
      <c r="D1866" s="76"/>
      <c r="E1866" s="61"/>
      <c r="F1866" s="77"/>
      <c r="G1866" s="77"/>
      <c r="H1866" s="63">
        <f>SUM(H1865)</f>
        <v>0</v>
      </c>
      <c r="I1866" s="63">
        <f>SUM(I1865)</f>
        <v>623.29999999999995</v>
      </c>
      <c r="J1866" s="64">
        <f>+I1866-H1866</f>
        <v>623.29999999999995</v>
      </c>
    </row>
    <row r="1867" spans="1:10" ht="12.75" customHeight="1" x14ac:dyDescent="0.25">
      <c r="A1867" s="47" t="s">
        <v>4472</v>
      </c>
      <c r="B1867" s="47"/>
      <c r="C1867" s="47"/>
      <c r="D1867" s="47"/>
      <c r="E1867" s="47" t="s">
        <v>4473</v>
      </c>
      <c r="F1867" s="48"/>
      <c r="G1867" s="49">
        <v>0</v>
      </c>
      <c r="H1867" s="49"/>
      <c r="I1867" s="50"/>
      <c r="J1867" s="50"/>
    </row>
    <row r="1868" spans="1:10" ht="12.75" customHeight="1" x14ac:dyDescent="0.25">
      <c r="A1868" s="51" t="s">
        <v>4472</v>
      </c>
      <c r="B1868" s="65" t="s">
        <v>14</v>
      </c>
      <c r="C1868" s="65" t="s">
        <v>4474</v>
      </c>
      <c r="D1868" s="66">
        <v>41943</v>
      </c>
      <c r="E1868" s="54" t="s">
        <v>4475</v>
      </c>
      <c r="F1868" s="69"/>
      <c r="G1868" s="69"/>
      <c r="H1868" s="67">
        <v>0</v>
      </c>
      <c r="I1868" s="68">
        <v>500</v>
      </c>
      <c r="J1868" s="68"/>
    </row>
    <row r="1869" spans="1:10" ht="12.75" customHeight="1" x14ac:dyDescent="0.25">
      <c r="A1869" s="58" t="s">
        <v>4476</v>
      </c>
      <c r="B1869" s="75"/>
      <c r="C1869" s="75"/>
      <c r="D1869" s="76"/>
      <c r="E1869" s="61"/>
      <c r="F1869" s="79"/>
      <c r="G1869" s="79"/>
      <c r="H1869" s="63">
        <f>SUM(H1868)</f>
        <v>0</v>
      </c>
      <c r="I1869" s="63">
        <f>SUM(I1868)</f>
        <v>500</v>
      </c>
      <c r="J1869" s="64">
        <f>+I1869-H1869</f>
        <v>500</v>
      </c>
    </row>
    <row r="1870" spans="1:10" ht="12.75" customHeight="1" x14ac:dyDescent="0.25">
      <c r="A1870" s="47" t="s">
        <v>4477</v>
      </c>
      <c r="B1870" s="47"/>
      <c r="C1870" s="47"/>
      <c r="D1870" s="47"/>
      <c r="E1870" s="47" t="s">
        <v>4478</v>
      </c>
      <c r="F1870" s="48"/>
      <c r="G1870" s="49">
        <v>0</v>
      </c>
      <c r="H1870" s="49"/>
      <c r="I1870" s="72"/>
      <c r="J1870" s="50"/>
    </row>
    <row r="1871" spans="1:10" ht="12.75" customHeight="1" x14ac:dyDescent="0.25">
      <c r="A1871" s="51" t="s">
        <v>4477</v>
      </c>
      <c r="B1871" s="65" t="s">
        <v>14</v>
      </c>
      <c r="C1871" s="65">
        <v>1615</v>
      </c>
      <c r="D1871" s="66">
        <v>40289</v>
      </c>
      <c r="E1871" s="54" t="s">
        <v>4455</v>
      </c>
      <c r="F1871" s="69"/>
      <c r="G1871" s="69"/>
      <c r="H1871" s="67">
        <v>0</v>
      </c>
      <c r="I1871" s="68">
        <v>342</v>
      </c>
      <c r="J1871" s="68"/>
    </row>
    <row r="1872" spans="1:10" ht="12.75" customHeight="1" x14ac:dyDescent="0.25">
      <c r="A1872" s="58" t="s">
        <v>4479</v>
      </c>
      <c r="B1872" s="58"/>
      <c r="C1872" s="58"/>
      <c r="D1872" s="58"/>
      <c r="E1872" s="58"/>
      <c r="F1872" s="77"/>
      <c r="G1872" s="63"/>
      <c r="H1872" s="63">
        <f>SUM(H1871)</f>
        <v>0</v>
      </c>
      <c r="I1872" s="63">
        <f>SUM(I1871)</f>
        <v>342</v>
      </c>
      <c r="J1872" s="64">
        <f>+I1872-H1872</f>
        <v>342</v>
      </c>
    </row>
    <row r="1873" spans="1:10" ht="12.75" customHeight="1" x14ac:dyDescent="0.25">
      <c r="A1873" s="47" t="s">
        <v>4480</v>
      </c>
      <c r="B1873" s="47"/>
      <c r="C1873" s="47"/>
      <c r="D1873" s="47"/>
      <c r="E1873" s="47" t="s">
        <v>4481</v>
      </c>
      <c r="F1873" s="48"/>
      <c r="G1873" s="49">
        <v>0</v>
      </c>
      <c r="H1873" s="49"/>
      <c r="I1873" s="72"/>
      <c r="J1873" s="50"/>
    </row>
    <row r="1874" spans="1:10" ht="12.75" customHeight="1" x14ac:dyDescent="0.25">
      <c r="A1874" s="51" t="s">
        <v>4480</v>
      </c>
      <c r="B1874" s="65" t="s">
        <v>14</v>
      </c>
      <c r="C1874" s="65" t="s">
        <v>4482</v>
      </c>
      <c r="D1874" s="66">
        <v>40289</v>
      </c>
      <c r="E1874" s="54" t="s">
        <v>4455</v>
      </c>
      <c r="F1874" s="69"/>
      <c r="G1874" s="69"/>
      <c r="H1874" s="67">
        <v>0</v>
      </c>
      <c r="I1874" s="68">
        <v>828</v>
      </c>
      <c r="J1874" s="68"/>
    </row>
    <row r="1875" spans="1:10" ht="12.75" customHeight="1" x14ac:dyDescent="0.25">
      <c r="A1875" s="58" t="s">
        <v>4483</v>
      </c>
      <c r="B1875" s="58"/>
      <c r="C1875" s="58"/>
      <c r="D1875" s="58"/>
      <c r="E1875" s="58"/>
      <c r="F1875" s="77"/>
      <c r="G1875" s="63"/>
      <c r="H1875" s="63">
        <f>SUM(H1874)</f>
        <v>0</v>
      </c>
      <c r="I1875" s="63">
        <f>SUM(I1874)</f>
        <v>828</v>
      </c>
      <c r="J1875" s="64">
        <f>+I1875-H1875</f>
        <v>828</v>
      </c>
    </row>
    <row r="1876" spans="1:10" ht="12.75" customHeight="1" x14ac:dyDescent="0.25">
      <c r="A1876" s="47" t="s">
        <v>4484</v>
      </c>
      <c r="B1876" s="47"/>
      <c r="C1876" s="47"/>
      <c r="D1876" s="47"/>
      <c r="E1876" s="47" t="s">
        <v>4485</v>
      </c>
      <c r="F1876" s="48"/>
      <c r="G1876" s="49">
        <v>0</v>
      </c>
      <c r="H1876" s="49"/>
      <c r="I1876" s="72"/>
      <c r="J1876" s="50"/>
    </row>
    <row r="1877" spans="1:10" ht="12.75" customHeight="1" x14ac:dyDescent="0.25">
      <c r="A1877" s="51" t="s">
        <v>4484</v>
      </c>
      <c r="B1877" s="65" t="s">
        <v>14</v>
      </c>
      <c r="C1877" s="65" t="s">
        <v>4486</v>
      </c>
      <c r="D1877" s="66">
        <v>40289</v>
      </c>
      <c r="E1877" s="54" t="s">
        <v>4455</v>
      </c>
      <c r="F1877" s="69"/>
      <c r="G1877" s="69"/>
      <c r="H1877" s="67">
        <v>0</v>
      </c>
      <c r="I1877" s="68">
        <v>1242</v>
      </c>
      <c r="J1877" s="68"/>
    </row>
    <row r="1878" spans="1:10" ht="12.75" customHeight="1" x14ac:dyDescent="0.25">
      <c r="A1878" s="58" t="s">
        <v>4487</v>
      </c>
      <c r="B1878" s="58"/>
      <c r="C1878" s="58"/>
      <c r="D1878" s="58"/>
      <c r="E1878" s="58"/>
      <c r="F1878" s="77"/>
      <c r="G1878" s="63"/>
      <c r="H1878" s="63">
        <f>SUM(H1877)</f>
        <v>0</v>
      </c>
      <c r="I1878" s="63">
        <f>SUM(I1877)</f>
        <v>1242</v>
      </c>
      <c r="J1878" s="64">
        <f>+I1878-H1878</f>
        <v>1242</v>
      </c>
    </row>
    <row r="1879" spans="1:10" ht="12.75" customHeight="1" x14ac:dyDescent="0.25">
      <c r="A1879" s="47" t="s">
        <v>4488</v>
      </c>
      <c r="B1879" s="47"/>
      <c r="C1879" s="47"/>
      <c r="D1879" s="47"/>
      <c r="E1879" s="47" t="s">
        <v>4489</v>
      </c>
      <c r="F1879" s="48"/>
      <c r="G1879" s="49">
        <v>0</v>
      </c>
      <c r="H1879" s="49"/>
      <c r="I1879" s="72"/>
      <c r="J1879" s="50"/>
    </row>
    <row r="1880" spans="1:10" ht="12.75" customHeight="1" x14ac:dyDescent="0.25">
      <c r="A1880" s="51" t="s">
        <v>4488</v>
      </c>
      <c r="B1880" s="65" t="s">
        <v>14</v>
      </c>
      <c r="C1880" s="65" t="s">
        <v>3653</v>
      </c>
      <c r="D1880" s="66">
        <v>40289</v>
      </c>
      <c r="E1880" s="54" t="s">
        <v>4450</v>
      </c>
      <c r="F1880" s="51"/>
      <c r="G1880" s="51"/>
      <c r="H1880" s="67">
        <v>0</v>
      </c>
      <c r="I1880" s="68">
        <v>1320</v>
      </c>
      <c r="J1880" s="68"/>
    </row>
    <row r="1881" spans="1:10" ht="12.75" customHeight="1" x14ac:dyDescent="0.25">
      <c r="A1881" s="58" t="s">
        <v>4490</v>
      </c>
      <c r="B1881" s="58"/>
      <c r="C1881" s="58"/>
      <c r="D1881" s="58"/>
      <c r="E1881" s="58"/>
      <c r="F1881" s="77"/>
      <c r="G1881" s="63"/>
      <c r="H1881" s="63">
        <f>SUM(H1880)</f>
        <v>0</v>
      </c>
      <c r="I1881" s="63">
        <f>SUM(I1880)</f>
        <v>1320</v>
      </c>
      <c r="J1881" s="64">
        <f>+I1881-H1881</f>
        <v>1320</v>
      </c>
    </row>
    <row r="1882" spans="1:10" ht="12.75" customHeight="1" x14ac:dyDescent="0.25">
      <c r="A1882" s="47" t="s">
        <v>4491</v>
      </c>
      <c r="B1882" s="47"/>
      <c r="C1882" s="47"/>
      <c r="D1882" s="47"/>
      <c r="E1882" s="47" t="s">
        <v>4492</v>
      </c>
      <c r="F1882" s="48"/>
      <c r="G1882" s="49">
        <v>0</v>
      </c>
      <c r="H1882" s="49"/>
      <c r="I1882" s="72"/>
      <c r="J1882" s="50"/>
    </row>
    <row r="1883" spans="1:10" ht="12.75" customHeight="1" x14ac:dyDescent="0.25">
      <c r="A1883" s="51" t="s">
        <v>4491</v>
      </c>
      <c r="B1883" s="65" t="s">
        <v>14</v>
      </c>
      <c r="C1883" s="65" t="s">
        <v>3724</v>
      </c>
      <c r="D1883" s="66">
        <v>40289</v>
      </c>
      <c r="E1883" s="54" t="s">
        <v>4455</v>
      </c>
      <c r="F1883" s="51"/>
      <c r="G1883" s="51"/>
      <c r="H1883" s="67">
        <v>0</v>
      </c>
      <c r="I1883" s="68">
        <v>1242</v>
      </c>
      <c r="J1883" s="68"/>
    </row>
    <row r="1884" spans="1:10" ht="12.75" customHeight="1" x14ac:dyDescent="0.25">
      <c r="A1884" s="58" t="s">
        <v>4493</v>
      </c>
      <c r="B1884" s="58"/>
      <c r="C1884" s="58"/>
      <c r="D1884" s="58"/>
      <c r="E1884" s="58"/>
      <c r="F1884" s="77"/>
      <c r="G1884" s="63"/>
      <c r="H1884" s="63">
        <f>SUM(H1883)</f>
        <v>0</v>
      </c>
      <c r="I1884" s="63">
        <f>SUM(I1883)</f>
        <v>1242</v>
      </c>
      <c r="J1884" s="64">
        <f>+I1884-H1884</f>
        <v>1242</v>
      </c>
    </row>
    <row r="1885" spans="1:10" ht="12.75" customHeight="1" x14ac:dyDescent="0.25">
      <c r="A1885" s="47" t="s">
        <v>4494</v>
      </c>
      <c r="B1885" s="47"/>
      <c r="C1885" s="47"/>
      <c r="D1885" s="47"/>
      <c r="E1885" s="47" t="s">
        <v>4495</v>
      </c>
      <c r="F1885" s="48"/>
      <c r="G1885" s="73">
        <v>0</v>
      </c>
      <c r="H1885" s="49"/>
      <c r="I1885" s="72"/>
      <c r="J1885" s="50"/>
    </row>
    <row r="1886" spans="1:10" ht="12.75" customHeight="1" x14ac:dyDescent="0.25">
      <c r="A1886" s="51" t="s">
        <v>4494</v>
      </c>
      <c r="B1886" s="52" t="s">
        <v>14</v>
      </c>
      <c r="C1886" s="52" t="s">
        <v>4496</v>
      </c>
      <c r="D1886" s="53">
        <v>40289</v>
      </c>
      <c r="E1886" s="54" t="s">
        <v>4450</v>
      </c>
      <c r="F1886" s="55"/>
      <c r="G1886" s="55"/>
      <c r="H1886" s="56">
        <v>0</v>
      </c>
      <c r="I1886" s="57">
        <v>1106.3800000000001</v>
      </c>
      <c r="J1886" s="57"/>
    </row>
    <row r="1887" spans="1:10" ht="12.75" customHeight="1" x14ac:dyDescent="0.25">
      <c r="A1887" s="58" t="s">
        <v>4497</v>
      </c>
      <c r="B1887" s="58"/>
      <c r="C1887" s="58"/>
      <c r="D1887" s="58"/>
      <c r="E1887" s="58"/>
      <c r="F1887" s="77"/>
      <c r="G1887" s="63"/>
      <c r="H1887" s="63">
        <f>SUM(H1886)</f>
        <v>0</v>
      </c>
      <c r="I1887" s="63">
        <f>SUM(I1886)</f>
        <v>1106.3800000000001</v>
      </c>
      <c r="J1887" s="64">
        <f>+I1887-H1887</f>
        <v>1106.3800000000001</v>
      </c>
    </row>
    <row r="1888" spans="1:10" ht="12.75" customHeight="1" x14ac:dyDescent="0.25">
      <c r="A1888" s="47" t="s">
        <v>4498</v>
      </c>
      <c r="B1888" s="47"/>
      <c r="C1888" s="47"/>
      <c r="D1888" s="47"/>
      <c r="E1888" s="47" t="s">
        <v>4499</v>
      </c>
      <c r="F1888" s="48"/>
      <c r="G1888" s="49">
        <v>0</v>
      </c>
      <c r="H1888" s="49"/>
      <c r="I1888" s="72"/>
      <c r="J1888" s="50"/>
    </row>
    <row r="1889" spans="1:10" ht="12.75" customHeight="1" x14ac:dyDescent="0.25">
      <c r="A1889" s="51" t="s">
        <v>4498</v>
      </c>
      <c r="B1889" s="65" t="s">
        <v>14</v>
      </c>
      <c r="C1889" s="65" t="s">
        <v>4500</v>
      </c>
      <c r="D1889" s="66">
        <v>40289</v>
      </c>
      <c r="E1889" s="54" t="s">
        <v>4455</v>
      </c>
      <c r="F1889" s="51"/>
      <c r="G1889" s="51"/>
      <c r="H1889" s="67">
        <v>0</v>
      </c>
      <c r="I1889" s="68">
        <v>945</v>
      </c>
      <c r="J1889" s="68"/>
    </row>
    <row r="1890" spans="1:10" ht="12.75" customHeight="1" x14ac:dyDescent="0.25">
      <c r="A1890" s="58" t="s">
        <v>4501</v>
      </c>
      <c r="B1890" s="75"/>
      <c r="C1890" s="75"/>
      <c r="D1890" s="76"/>
      <c r="E1890" s="61"/>
      <c r="F1890" s="79"/>
      <c r="G1890" s="79"/>
      <c r="H1890" s="63">
        <f>SUM(H1889)</f>
        <v>0</v>
      </c>
      <c r="I1890" s="63">
        <f>SUM(I1889)</f>
        <v>945</v>
      </c>
      <c r="J1890" s="64">
        <f>+I1890-H1890</f>
        <v>945</v>
      </c>
    </row>
    <row r="1891" spans="1:10" ht="12.75" customHeight="1" x14ac:dyDescent="0.25">
      <c r="A1891" s="47" t="s">
        <v>4502</v>
      </c>
      <c r="B1891" s="47"/>
      <c r="C1891" s="47"/>
      <c r="D1891" s="47"/>
      <c r="E1891" s="47" t="s">
        <v>4503</v>
      </c>
      <c r="F1891" s="48"/>
      <c r="G1891" s="49">
        <v>0</v>
      </c>
      <c r="H1891" s="49"/>
      <c r="I1891" s="72"/>
      <c r="J1891" s="50"/>
    </row>
    <row r="1892" spans="1:10" ht="12.75" customHeight="1" x14ac:dyDescent="0.25">
      <c r="A1892" s="51" t="s">
        <v>4502</v>
      </c>
      <c r="B1892" s="65" t="s">
        <v>428</v>
      </c>
      <c r="C1892" s="65" t="s">
        <v>4504</v>
      </c>
      <c r="D1892" s="66">
        <v>40343</v>
      </c>
      <c r="E1892" s="54" t="s">
        <v>4505</v>
      </c>
      <c r="F1892" s="69"/>
      <c r="G1892" s="69"/>
      <c r="H1892" s="67">
        <v>0</v>
      </c>
      <c r="I1892" s="68">
        <v>92</v>
      </c>
      <c r="J1892" s="68"/>
    </row>
    <row r="1893" spans="1:10" ht="12.75" customHeight="1" x14ac:dyDescent="0.25">
      <c r="A1893" s="58" t="s">
        <v>4506</v>
      </c>
      <c r="B1893" s="58"/>
      <c r="C1893" s="58"/>
      <c r="D1893" s="58"/>
      <c r="E1893" s="58"/>
      <c r="F1893" s="77"/>
      <c r="G1893" s="63"/>
      <c r="H1893" s="63">
        <f>SUM(H1892)</f>
        <v>0</v>
      </c>
      <c r="I1893" s="63">
        <f>SUM(I1892)</f>
        <v>92</v>
      </c>
      <c r="J1893" s="64">
        <f>+I1893-H1893</f>
        <v>92</v>
      </c>
    </row>
    <row r="1894" spans="1:10" ht="12.75" customHeight="1" x14ac:dyDescent="0.25">
      <c r="A1894" s="47" t="s">
        <v>4507</v>
      </c>
      <c r="B1894" s="47"/>
      <c r="C1894" s="47"/>
      <c r="D1894" s="47"/>
      <c r="E1894" s="47" t="s">
        <v>4508</v>
      </c>
      <c r="F1894" s="48"/>
      <c r="G1894" s="49">
        <v>0</v>
      </c>
      <c r="H1894" s="49"/>
      <c r="I1894" s="50"/>
      <c r="J1894" s="50"/>
    </row>
    <row r="1895" spans="1:10" ht="12.75" customHeight="1" x14ac:dyDescent="0.25">
      <c r="A1895" s="51" t="s">
        <v>4507</v>
      </c>
      <c r="B1895" s="65" t="s">
        <v>428</v>
      </c>
      <c r="C1895" s="65" t="s">
        <v>4509</v>
      </c>
      <c r="D1895" s="66">
        <v>41607</v>
      </c>
      <c r="E1895" s="54" t="s">
        <v>4510</v>
      </c>
      <c r="F1895" s="51" t="s">
        <v>4511</v>
      </c>
      <c r="G1895" s="51"/>
      <c r="H1895" s="67">
        <v>0</v>
      </c>
      <c r="I1895" s="68">
        <v>126.43</v>
      </c>
      <c r="J1895" s="68"/>
    </row>
    <row r="1896" spans="1:10" ht="12.75" customHeight="1" x14ac:dyDescent="0.25">
      <c r="A1896" s="58" t="s">
        <v>4512</v>
      </c>
      <c r="B1896" s="75"/>
      <c r="C1896" s="75"/>
      <c r="D1896" s="76"/>
      <c r="E1896" s="61"/>
      <c r="F1896" s="79"/>
      <c r="G1896" s="79"/>
      <c r="H1896" s="63">
        <f>SUM(H1895)</f>
        <v>0</v>
      </c>
      <c r="I1896" s="63">
        <f>SUM(I1895)</f>
        <v>126.43</v>
      </c>
      <c r="J1896" s="64">
        <f>+I1896-H1896</f>
        <v>126.43</v>
      </c>
    </row>
    <row r="1897" spans="1:10" ht="12.75" customHeight="1" x14ac:dyDescent="0.25">
      <c r="A1897" s="47" t="s">
        <v>4513</v>
      </c>
      <c r="B1897" s="47"/>
      <c r="C1897" s="47"/>
      <c r="D1897" s="47"/>
      <c r="E1897" s="47" t="s">
        <v>4514</v>
      </c>
      <c r="F1897" s="48"/>
      <c r="G1897" s="49">
        <v>0</v>
      </c>
      <c r="H1897" s="49"/>
      <c r="I1897" s="72"/>
      <c r="J1897" s="50"/>
    </row>
    <row r="1898" spans="1:10" ht="12.75" customHeight="1" x14ac:dyDescent="0.25">
      <c r="A1898" s="51" t="s">
        <v>4513</v>
      </c>
      <c r="B1898" s="65" t="s">
        <v>14</v>
      </c>
      <c r="C1898" s="65">
        <v>1579</v>
      </c>
      <c r="D1898" s="66">
        <v>40289</v>
      </c>
      <c r="E1898" s="54" t="s">
        <v>4455</v>
      </c>
      <c r="F1898" s="51"/>
      <c r="G1898" s="51"/>
      <c r="H1898" s="67">
        <v>0</v>
      </c>
      <c r="I1898" s="68">
        <v>675</v>
      </c>
      <c r="J1898" s="68"/>
    </row>
    <row r="1899" spans="1:10" ht="12.75" customHeight="1" x14ac:dyDescent="0.25">
      <c r="A1899" s="58" t="s">
        <v>4515</v>
      </c>
      <c r="B1899" s="75"/>
      <c r="C1899" s="75"/>
      <c r="D1899" s="76"/>
      <c r="E1899" s="61"/>
      <c r="F1899" s="79"/>
      <c r="G1899" s="79"/>
      <c r="H1899" s="63">
        <f>SUM(H1898)</f>
        <v>0</v>
      </c>
      <c r="I1899" s="63">
        <f>SUM(I1898)</f>
        <v>675</v>
      </c>
      <c r="J1899" s="64">
        <f>+I1899-H1899</f>
        <v>675</v>
      </c>
    </row>
    <row r="1900" spans="1:10" ht="12.75" customHeight="1" x14ac:dyDescent="0.25">
      <c r="A1900" s="47" t="s">
        <v>4516</v>
      </c>
      <c r="B1900" s="80"/>
      <c r="C1900" s="80"/>
      <c r="D1900" s="80"/>
      <c r="E1900" s="47" t="s">
        <v>4517</v>
      </c>
      <c r="F1900" s="81"/>
      <c r="G1900" s="73">
        <v>0</v>
      </c>
      <c r="H1900" s="73"/>
      <c r="I1900" s="72"/>
      <c r="J1900" s="72"/>
    </row>
    <row r="1901" spans="1:10" ht="12.75" customHeight="1" x14ac:dyDescent="0.25">
      <c r="A1901" s="95" t="s">
        <v>4516</v>
      </c>
      <c r="B1901" s="65" t="s">
        <v>14</v>
      </c>
      <c r="C1901" s="65">
        <v>1000</v>
      </c>
      <c r="D1901" s="66">
        <v>40259</v>
      </c>
      <c r="E1901" s="54" t="s">
        <v>4518</v>
      </c>
      <c r="F1901" s="69"/>
      <c r="G1901" s="69"/>
      <c r="H1901" s="67">
        <v>0</v>
      </c>
      <c r="I1901" s="68">
        <v>400.6</v>
      </c>
      <c r="J1901" s="68"/>
    </row>
    <row r="1902" spans="1:10" ht="12.75" customHeight="1" x14ac:dyDescent="0.25">
      <c r="A1902" s="58" t="s">
        <v>4519</v>
      </c>
      <c r="B1902" s="74"/>
      <c r="C1902" s="74"/>
      <c r="D1902" s="74"/>
      <c r="E1902" s="58"/>
      <c r="F1902" s="70"/>
      <c r="G1902" s="71"/>
      <c r="H1902" s="63">
        <f>SUM(H1901)</f>
        <v>0</v>
      </c>
      <c r="I1902" s="63">
        <f>SUM(I1901)</f>
        <v>400.6</v>
      </c>
      <c r="J1902" s="64">
        <f>+I1902-H1902</f>
        <v>400.6</v>
      </c>
    </row>
    <row r="1903" spans="1:10" ht="12.75" customHeight="1" x14ac:dyDescent="0.25">
      <c r="A1903" s="47" t="s">
        <v>4520</v>
      </c>
      <c r="B1903" s="47"/>
      <c r="C1903" s="47"/>
      <c r="D1903" s="47"/>
      <c r="E1903" s="47" t="s">
        <v>4521</v>
      </c>
      <c r="F1903" s="50"/>
      <c r="G1903" s="49">
        <v>0</v>
      </c>
      <c r="H1903" s="49"/>
      <c r="I1903" s="72"/>
      <c r="J1903" s="50"/>
    </row>
    <row r="1904" spans="1:10" ht="12.75" customHeight="1" x14ac:dyDescent="0.25">
      <c r="A1904" s="51" t="s">
        <v>4520</v>
      </c>
      <c r="B1904" s="65" t="s">
        <v>428</v>
      </c>
      <c r="C1904" s="65" t="s">
        <v>4522</v>
      </c>
      <c r="D1904" s="66">
        <v>42369</v>
      </c>
      <c r="E1904" s="54" t="s">
        <v>4523</v>
      </c>
      <c r="F1904" s="51"/>
      <c r="G1904" s="69"/>
      <c r="H1904" s="67">
        <v>0</v>
      </c>
      <c r="I1904" s="68">
        <v>40628.43</v>
      </c>
      <c r="J1904" s="68"/>
    </row>
    <row r="1905" spans="1:10" ht="12.75" customHeight="1" x14ac:dyDescent="0.25">
      <c r="A1905" s="58" t="s">
        <v>4524</v>
      </c>
      <c r="B1905" s="75"/>
      <c r="C1905" s="75"/>
      <c r="D1905" s="76"/>
      <c r="E1905" s="61"/>
      <c r="F1905" s="79"/>
      <c r="G1905" s="77"/>
      <c r="H1905" s="63">
        <f>SUM(H1904)</f>
        <v>0</v>
      </c>
      <c r="I1905" s="63">
        <f>SUM(I1904)</f>
        <v>40628.43</v>
      </c>
      <c r="J1905" s="64">
        <f>+I1905-H1905</f>
        <v>40628.43</v>
      </c>
    </row>
    <row r="1906" spans="1:10" ht="12.75" customHeight="1" x14ac:dyDescent="0.25">
      <c r="A1906" s="51" t="s">
        <v>4525</v>
      </c>
      <c r="B1906" s="65" t="s">
        <v>14</v>
      </c>
      <c r="C1906" s="65">
        <v>2148</v>
      </c>
      <c r="D1906" s="66">
        <v>39560</v>
      </c>
      <c r="E1906" s="54" t="s">
        <v>4526</v>
      </c>
      <c r="F1906" s="69"/>
      <c r="G1906" s="69"/>
      <c r="H1906" s="67">
        <v>0</v>
      </c>
      <c r="I1906" s="68">
        <v>13500</v>
      </c>
      <c r="J1906" s="68"/>
    </row>
    <row r="1907" spans="1:10" ht="12.75" customHeight="1" x14ac:dyDescent="0.25">
      <c r="A1907" s="58" t="s">
        <v>4527</v>
      </c>
      <c r="B1907" s="75"/>
      <c r="C1907" s="75"/>
      <c r="D1907" s="76"/>
      <c r="E1907" s="61"/>
      <c r="F1907" s="77"/>
      <c r="G1907" s="77"/>
      <c r="H1907" s="63">
        <f>SUM(H1906)</f>
        <v>0</v>
      </c>
      <c r="I1907" s="63">
        <f>SUM(I1906)</f>
        <v>13500</v>
      </c>
      <c r="J1907" s="64">
        <f>+I1907-H1907</f>
        <v>13500</v>
      </c>
    </row>
    <row r="1908" spans="1:10" ht="12.75" customHeight="1" x14ac:dyDescent="0.25">
      <c r="A1908" s="47" t="s">
        <v>4528</v>
      </c>
      <c r="B1908" s="47"/>
      <c r="C1908" s="47"/>
      <c r="D1908" s="47"/>
      <c r="E1908" s="47" t="s">
        <v>4529</v>
      </c>
      <c r="F1908" s="48"/>
      <c r="G1908" s="49">
        <v>0</v>
      </c>
      <c r="H1908" s="49"/>
      <c r="I1908" s="50"/>
      <c r="J1908" s="50"/>
    </row>
    <row r="1909" spans="1:10" ht="12.75" customHeight="1" x14ac:dyDescent="0.25">
      <c r="A1909" s="51" t="s">
        <v>4528</v>
      </c>
      <c r="B1909" s="65" t="s">
        <v>14</v>
      </c>
      <c r="C1909" s="65" t="s">
        <v>4530</v>
      </c>
      <c r="D1909" s="66">
        <v>41806</v>
      </c>
      <c r="E1909" s="54" t="s">
        <v>4531</v>
      </c>
      <c r="F1909" s="69"/>
      <c r="G1909" s="69"/>
      <c r="H1909" s="67">
        <v>0</v>
      </c>
      <c r="I1909" s="68">
        <v>9387.02</v>
      </c>
      <c r="J1909" s="68"/>
    </row>
    <row r="1910" spans="1:10" ht="12.75" customHeight="1" x14ac:dyDescent="0.25">
      <c r="A1910" s="58" t="s">
        <v>4532</v>
      </c>
      <c r="B1910" s="75"/>
      <c r="C1910" s="75"/>
      <c r="D1910" s="76"/>
      <c r="E1910" s="61"/>
      <c r="F1910" s="77"/>
      <c r="G1910" s="77"/>
      <c r="H1910" s="63">
        <f>SUM(H1909)</f>
        <v>0</v>
      </c>
      <c r="I1910" s="63">
        <f>SUM(I1909)</f>
        <v>9387.02</v>
      </c>
      <c r="J1910" s="64">
        <f>+I1910-H1910</f>
        <v>9387.02</v>
      </c>
    </row>
    <row r="1911" spans="1:10" ht="12.75" customHeight="1" x14ac:dyDescent="0.25">
      <c r="A1911" s="47" t="s">
        <v>4533</v>
      </c>
      <c r="B1911" s="96"/>
      <c r="C1911" s="96"/>
      <c r="D1911" s="82"/>
      <c r="E1911" s="97" t="s">
        <v>4534</v>
      </c>
      <c r="F1911" s="50"/>
      <c r="G1911" s="48"/>
      <c r="H1911" s="49"/>
      <c r="I1911" s="49"/>
      <c r="J1911" s="98"/>
    </row>
    <row r="1912" spans="1:10" ht="12.75" customHeight="1" x14ac:dyDescent="0.25">
      <c r="A1912" s="47" t="s">
        <v>4535</v>
      </c>
      <c r="B1912" s="47"/>
      <c r="C1912" s="47"/>
      <c r="D1912" s="47"/>
      <c r="E1912" s="47" t="s">
        <v>4536</v>
      </c>
      <c r="F1912" s="48"/>
      <c r="G1912" s="49">
        <v>0</v>
      </c>
      <c r="H1912" s="49"/>
      <c r="I1912" s="50"/>
      <c r="J1912" s="50"/>
    </row>
    <row r="1913" spans="1:10" ht="12.75" customHeight="1" x14ac:dyDescent="0.25">
      <c r="A1913" s="51" t="s">
        <v>4535</v>
      </c>
      <c r="B1913" s="65" t="s">
        <v>14</v>
      </c>
      <c r="C1913" s="65" t="s">
        <v>4537</v>
      </c>
      <c r="D1913" s="66">
        <v>41848</v>
      </c>
      <c r="E1913" s="54" t="s">
        <v>4538</v>
      </c>
      <c r="F1913" s="69"/>
      <c r="G1913" s="69"/>
      <c r="H1913" s="67">
        <v>0</v>
      </c>
      <c r="I1913" s="68">
        <v>15230.8</v>
      </c>
      <c r="J1913" s="68"/>
    </row>
    <row r="1914" spans="1:10" ht="12.75" customHeight="1" x14ac:dyDescent="0.25">
      <c r="A1914" s="58" t="s">
        <v>4539</v>
      </c>
      <c r="B1914" s="75"/>
      <c r="C1914" s="75"/>
      <c r="D1914" s="76"/>
      <c r="E1914" s="61"/>
      <c r="F1914" s="77"/>
      <c r="G1914" s="77"/>
      <c r="H1914" s="63">
        <f>SUM(H1913)</f>
        <v>0</v>
      </c>
      <c r="I1914" s="63">
        <f>SUM(I1913)</f>
        <v>15230.8</v>
      </c>
      <c r="J1914" s="64">
        <f>+I1914-H1914</f>
        <v>15230.8</v>
      </c>
    </row>
    <row r="1915" spans="1:10" ht="12.75" customHeight="1" x14ac:dyDescent="0.25">
      <c r="A1915" s="47" t="s">
        <v>4540</v>
      </c>
      <c r="B1915" s="47"/>
      <c r="C1915" s="47"/>
      <c r="D1915" s="47"/>
      <c r="E1915" s="47" t="s">
        <v>4541</v>
      </c>
      <c r="F1915" s="48"/>
      <c r="G1915" s="49">
        <v>0</v>
      </c>
      <c r="H1915" s="49"/>
      <c r="I1915" s="72"/>
      <c r="J1915" s="50"/>
    </row>
    <row r="1916" spans="1:10" ht="12.75" customHeight="1" x14ac:dyDescent="0.25">
      <c r="A1916" s="51" t="s">
        <v>4540</v>
      </c>
      <c r="B1916" s="65" t="s">
        <v>14</v>
      </c>
      <c r="C1916" s="65">
        <v>3397</v>
      </c>
      <c r="D1916" s="66">
        <v>39602</v>
      </c>
      <c r="E1916" s="54" t="s">
        <v>4542</v>
      </c>
      <c r="F1916" s="51"/>
      <c r="G1916" s="51"/>
      <c r="H1916" s="67">
        <v>0</v>
      </c>
      <c r="I1916" s="68">
        <v>5181.3100000000004</v>
      </c>
      <c r="J1916" s="68"/>
    </row>
    <row r="1917" spans="1:10" ht="12.75" customHeight="1" x14ac:dyDescent="0.25">
      <c r="A1917" s="51" t="s">
        <v>4540</v>
      </c>
      <c r="B1917" s="65" t="s">
        <v>14</v>
      </c>
      <c r="C1917" s="65">
        <v>3926</v>
      </c>
      <c r="D1917" s="66">
        <v>40359</v>
      </c>
      <c r="E1917" s="54" t="s">
        <v>4543</v>
      </c>
      <c r="F1917" s="51"/>
      <c r="G1917" s="51"/>
      <c r="H1917" s="67">
        <v>0</v>
      </c>
      <c r="I1917" s="68">
        <v>202367.38</v>
      </c>
      <c r="J1917" s="68"/>
    </row>
    <row r="1918" spans="1:10" ht="12.75" customHeight="1" x14ac:dyDescent="0.25">
      <c r="A1918" s="58" t="s">
        <v>4544</v>
      </c>
      <c r="B1918" s="75"/>
      <c r="C1918" s="75"/>
      <c r="D1918" s="76"/>
      <c r="E1918" s="61"/>
      <c r="F1918" s="79"/>
      <c r="G1918" s="79"/>
      <c r="H1918" s="63">
        <f>SUM(H1916:H1917)</f>
        <v>0</v>
      </c>
      <c r="I1918" s="63">
        <f>SUM(I1916:I1917)</f>
        <v>207548.69</v>
      </c>
      <c r="J1918" s="64">
        <f>+I1918-H1918</f>
        <v>207548.69</v>
      </c>
    </row>
    <row r="1919" spans="1:10" ht="12.75" customHeight="1" x14ac:dyDescent="0.25">
      <c r="A1919" s="47" t="s">
        <v>4545</v>
      </c>
      <c r="B1919" s="47"/>
      <c r="C1919" s="47"/>
      <c r="D1919" s="47"/>
      <c r="E1919" s="47" t="s">
        <v>4546</v>
      </c>
      <c r="F1919" s="48"/>
      <c r="G1919" s="49">
        <v>0</v>
      </c>
      <c r="H1919" s="49"/>
      <c r="I1919" s="72"/>
    </row>
    <row r="1920" spans="1:10" ht="12.75" customHeight="1" x14ac:dyDescent="0.25">
      <c r="A1920" s="51" t="s">
        <v>4545</v>
      </c>
      <c r="B1920" s="65" t="s">
        <v>14</v>
      </c>
      <c r="C1920" s="65">
        <v>1860</v>
      </c>
      <c r="D1920" s="66">
        <v>40289</v>
      </c>
      <c r="E1920" s="54" t="s">
        <v>4547</v>
      </c>
      <c r="F1920" s="69"/>
      <c r="G1920" s="69"/>
      <c r="H1920" s="67">
        <v>0</v>
      </c>
      <c r="I1920" s="68">
        <v>2682.03</v>
      </c>
      <c r="J1920" s="68"/>
    </row>
    <row r="1921" spans="1:10" ht="12.75" customHeight="1" x14ac:dyDescent="0.25">
      <c r="A1921" s="58" t="s">
        <v>4548</v>
      </c>
      <c r="B1921" s="58"/>
      <c r="C1921" s="58"/>
      <c r="D1921" s="58"/>
      <c r="E1921" s="58"/>
      <c r="F1921" s="77"/>
      <c r="G1921" s="63"/>
      <c r="H1921" s="63">
        <f>SUM(H1920)</f>
        <v>0</v>
      </c>
      <c r="I1921" s="63">
        <f>SUM(I1920)</f>
        <v>2682.03</v>
      </c>
      <c r="J1921" s="64">
        <f>+I1921-H1921</f>
        <v>2682.03</v>
      </c>
    </row>
    <row r="1922" spans="1:10" ht="12.75" customHeight="1" x14ac:dyDescent="0.25">
      <c r="A1922" s="47" t="s">
        <v>4549</v>
      </c>
      <c r="B1922" s="47"/>
      <c r="C1922" s="47"/>
      <c r="D1922" s="47"/>
      <c r="E1922" s="47" t="s">
        <v>4550</v>
      </c>
      <c r="F1922" s="48"/>
      <c r="G1922" s="49">
        <v>0</v>
      </c>
      <c r="H1922" s="49"/>
      <c r="I1922" s="72"/>
    </row>
    <row r="1923" spans="1:10" ht="12.75" customHeight="1" x14ac:dyDescent="0.25">
      <c r="A1923" s="51" t="s">
        <v>4549</v>
      </c>
      <c r="B1923" s="65" t="s">
        <v>14</v>
      </c>
      <c r="C1923" s="65">
        <v>1660</v>
      </c>
      <c r="D1923" s="66">
        <v>40289</v>
      </c>
      <c r="E1923" s="54" t="s">
        <v>4551</v>
      </c>
      <c r="F1923" s="69"/>
      <c r="G1923" s="69"/>
      <c r="H1923" s="67">
        <v>0</v>
      </c>
      <c r="I1923" s="68">
        <v>270</v>
      </c>
      <c r="J1923" s="68"/>
    </row>
    <row r="1924" spans="1:10" ht="12.75" customHeight="1" x14ac:dyDescent="0.25">
      <c r="A1924" s="58" t="s">
        <v>4552</v>
      </c>
      <c r="B1924" s="58"/>
      <c r="C1924" s="58"/>
      <c r="D1924" s="58"/>
      <c r="E1924" s="58"/>
      <c r="F1924" s="77"/>
      <c r="G1924" s="63"/>
      <c r="H1924" s="63">
        <f>SUM(H1923)</f>
        <v>0</v>
      </c>
      <c r="I1924" s="63">
        <f>SUM(I1923)</f>
        <v>270</v>
      </c>
      <c r="J1924" s="64">
        <f>+I1924-H1924</f>
        <v>270</v>
      </c>
    </row>
    <row r="1925" spans="1:10" ht="12.75" customHeight="1" x14ac:dyDescent="0.25">
      <c r="A1925" s="47" t="s">
        <v>4553</v>
      </c>
      <c r="B1925" s="47"/>
      <c r="C1925" s="47"/>
      <c r="D1925" s="47"/>
      <c r="E1925" s="47" t="s">
        <v>4554</v>
      </c>
      <c r="F1925" s="48"/>
      <c r="G1925" s="49">
        <v>0</v>
      </c>
      <c r="H1925" s="49"/>
      <c r="I1925" s="50"/>
      <c r="J1925" s="50"/>
    </row>
    <row r="1926" spans="1:10" ht="12.75" customHeight="1" x14ac:dyDescent="0.25">
      <c r="A1926" s="51" t="s">
        <v>4553</v>
      </c>
      <c r="B1926" s="65" t="s">
        <v>14</v>
      </c>
      <c r="C1926" s="65" t="s">
        <v>4555</v>
      </c>
      <c r="D1926" s="66">
        <v>41709</v>
      </c>
      <c r="E1926" s="54" t="s">
        <v>4556</v>
      </c>
      <c r="F1926" s="69"/>
      <c r="G1926" s="69"/>
      <c r="H1926" s="67">
        <v>0</v>
      </c>
      <c r="I1926" s="68">
        <v>4360.3900000000003</v>
      </c>
      <c r="J1926" s="68"/>
    </row>
    <row r="1927" spans="1:10" ht="12.75" customHeight="1" x14ac:dyDescent="0.25">
      <c r="A1927" s="58" t="s">
        <v>4557</v>
      </c>
      <c r="B1927" s="75"/>
      <c r="C1927" s="75"/>
      <c r="D1927" s="76"/>
      <c r="E1927" s="61"/>
      <c r="F1927" s="79"/>
      <c r="G1927" s="79"/>
      <c r="H1927" s="63">
        <f>SUM(H1926)</f>
        <v>0</v>
      </c>
      <c r="I1927" s="63">
        <f>SUM(I1926)</f>
        <v>4360.3900000000003</v>
      </c>
      <c r="J1927" s="64">
        <f>+I1927-H1927</f>
        <v>4360.3900000000003</v>
      </c>
    </row>
    <row r="1928" spans="1:10" ht="12.75" customHeight="1" x14ac:dyDescent="0.25">
      <c r="A1928" s="47" t="s">
        <v>4558</v>
      </c>
      <c r="B1928" s="47"/>
      <c r="C1928" s="47"/>
      <c r="D1928" s="47"/>
      <c r="E1928" s="47" t="s">
        <v>4559</v>
      </c>
      <c r="F1928" s="48"/>
      <c r="G1928" s="49">
        <v>0</v>
      </c>
      <c r="H1928" s="49"/>
      <c r="I1928" s="72"/>
      <c r="J1928" s="50"/>
    </row>
    <row r="1929" spans="1:10" ht="12.75" customHeight="1" x14ac:dyDescent="0.25">
      <c r="A1929" s="51" t="s">
        <v>4558</v>
      </c>
      <c r="B1929" s="65" t="s">
        <v>14</v>
      </c>
      <c r="C1929" s="65">
        <v>6249</v>
      </c>
      <c r="D1929" s="66">
        <v>39700</v>
      </c>
      <c r="E1929" s="54" t="s">
        <v>4560</v>
      </c>
      <c r="F1929" s="69"/>
      <c r="G1929" s="69"/>
      <c r="H1929" s="67">
        <v>0</v>
      </c>
      <c r="I1929" s="68">
        <v>263</v>
      </c>
      <c r="J1929" s="68"/>
    </row>
    <row r="1930" spans="1:10" ht="12.75" customHeight="1" x14ac:dyDescent="0.25">
      <c r="A1930" s="58" t="s">
        <v>4561</v>
      </c>
      <c r="B1930" s="58"/>
      <c r="C1930" s="58"/>
      <c r="D1930" s="58"/>
      <c r="E1930" s="58"/>
      <c r="F1930" s="77"/>
      <c r="G1930" s="63"/>
      <c r="H1930" s="63">
        <f>SUM(H1929)</f>
        <v>0</v>
      </c>
      <c r="I1930" s="63">
        <f>SUM(I1929)</f>
        <v>263</v>
      </c>
      <c r="J1930" s="64">
        <f>+I1930-H1930</f>
        <v>263</v>
      </c>
    </row>
    <row r="1931" spans="1:10" ht="12.75" customHeight="1" x14ac:dyDescent="0.25">
      <c r="A1931" s="47" t="s">
        <v>4562</v>
      </c>
      <c r="B1931" s="47"/>
      <c r="C1931" s="47"/>
      <c r="D1931" s="47"/>
      <c r="E1931" s="47" t="s">
        <v>4563</v>
      </c>
      <c r="F1931" s="48"/>
      <c r="G1931" s="49">
        <v>0</v>
      </c>
      <c r="H1931" s="49"/>
      <c r="I1931" s="72"/>
      <c r="J1931" s="50"/>
    </row>
    <row r="1932" spans="1:10" ht="12.75" customHeight="1" x14ac:dyDescent="0.25">
      <c r="A1932" s="51" t="s">
        <v>4562</v>
      </c>
      <c r="B1932" s="65" t="s">
        <v>14</v>
      </c>
      <c r="C1932" s="65">
        <v>6092</v>
      </c>
      <c r="D1932" s="66">
        <v>39695</v>
      </c>
      <c r="E1932" s="54" t="s">
        <v>4564</v>
      </c>
      <c r="F1932" s="69"/>
      <c r="G1932" s="69"/>
      <c r="H1932" s="67">
        <v>0</v>
      </c>
      <c r="I1932" s="68">
        <v>640.03</v>
      </c>
      <c r="J1932" s="68"/>
    </row>
    <row r="1933" spans="1:10" ht="12.75" customHeight="1" x14ac:dyDescent="0.25">
      <c r="A1933" s="58" t="s">
        <v>4565</v>
      </c>
      <c r="B1933" s="58"/>
      <c r="C1933" s="58"/>
      <c r="D1933" s="58"/>
      <c r="E1933" s="58"/>
      <c r="F1933" s="77"/>
      <c r="G1933" s="63"/>
      <c r="H1933" s="63">
        <f>SUM(H1932)</f>
        <v>0</v>
      </c>
      <c r="I1933" s="63">
        <f>SUM(I1932)</f>
        <v>640.03</v>
      </c>
      <c r="J1933" s="64">
        <f>+I1933-H1933</f>
        <v>640.03</v>
      </c>
    </row>
    <row r="1934" spans="1:10" ht="12.75" customHeight="1" x14ac:dyDescent="0.25">
      <c r="A1934" s="47" t="s">
        <v>4566</v>
      </c>
      <c r="B1934" s="47"/>
      <c r="C1934" s="47"/>
      <c r="D1934" s="47"/>
      <c r="E1934" s="47" t="s">
        <v>4567</v>
      </c>
      <c r="F1934" s="48"/>
      <c r="G1934" s="49">
        <v>0</v>
      </c>
      <c r="H1934" s="49"/>
      <c r="I1934" s="72"/>
      <c r="J1934" s="50"/>
    </row>
    <row r="1935" spans="1:10" ht="12.75" customHeight="1" x14ac:dyDescent="0.25">
      <c r="A1935" s="51" t="s">
        <v>4566</v>
      </c>
      <c r="B1935" s="65" t="s">
        <v>14</v>
      </c>
      <c r="C1935" s="65">
        <v>3690</v>
      </c>
      <c r="D1935" s="66">
        <v>40351</v>
      </c>
      <c r="E1935" s="54" t="s">
        <v>4568</v>
      </c>
      <c r="F1935" s="69"/>
      <c r="G1935" s="69"/>
      <c r="H1935" s="67">
        <v>0</v>
      </c>
      <c r="I1935" s="68">
        <v>5268.26</v>
      </c>
      <c r="J1935" s="68"/>
    </row>
    <row r="1936" spans="1:10" ht="12.75" customHeight="1" x14ac:dyDescent="0.25">
      <c r="A1936" s="58" t="s">
        <v>4569</v>
      </c>
      <c r="B1936" s="58"/>
      <c r="C1936" s="58"/>
      <c r="D1936" s="58"/>
      <c r="E1936" s="58"/>
      <c r="F1936" s="77"/>
      <c r="G1936" s="63"/>
      <c r="H1936" s="63">
        <f>SUM(H1935)</f>
        <v>0</v>
      </c>
      <c r="I1936" s="63">
        <f>SUM(I1935)</f>
        <v>5268.26</v>
      </c>
      <c r="J1936" s="64">
        <f>+I1936-H1936</f>
        <v>5268.26</v>
      </c>
    </row>
    <row r="1937" spans="1:10" ht="12.75" customHeight="1" x14ac:dyDescent="0.25">
      <c r="A1937" s="47" t="s">
        <v>4570</v>
      </c>
      <c r="B1937" s="47"/>
      <c r="C1937" s="47"/>
      <c r="D1937" s="47"/>
      <c r="E1937" s="47" t="s">
        <v>4571</v>
      </c>
      <c r="F1937" s="48"/>
      <c r="G1937" s="49">
        <v>0</v>
      </c>
      <c r="H1937" s="49"/>
      <c r="I1937" s="50"/>
      <c r="J1937" s="50"/>
    </row>
    <row r="1938" spans="1:10" ht="12.75" customHeight="1" x14ac:dyDescent="0.25">
      <c r="A1938" s="51" t="s">
        <v>4570</v>
      </c>
      <c r="B1938" s="65" t="s">
        <v>428</v>
      </c>
      <c r="C1938" s="65" t="s">
        <v>4572</v>
      </c>
      <c r="D1938" s="66">
        <v>42063</v>
      </c>
      <c r="E1938" s="54" t="s">
        <v>4573</v>
      </c>
      <c r="F1938" s="51" t="s">
        <v>4574</v>
      </c>
      <c r="G1938" s="51"/>
      <c r="H1938" s="67">
        <v>0</v>
      </c>
      <c r="I1938" s="68">
        <v>38752.589999999997</v>
      </c>
      <c r="J1938" s="68"/>
    </row>
    <row r="1939" spans="1:10" ht="12.75" customHeight="1" x14ac:dyDescent="0.25">
      <c r="A1939" s="51" t="s">
        <v>4570</v>
      </c>
      <c r="B1939" s="65" t="s">
        <v>428</v>
      </c>
      <c r="C1939" s="65" t="s">
        <v>4136</v>
      </c>
      <c r="D1939" s="66">
        <v>42698</v>
      </c>
      <c r="E1939" s="54" t="s">
        <v>4575</v>
      </c>
      <c r="F1939" s="51" t="s">
        <v>4576</v>
      </c>
      <c r="G1939" s="51"/>
      <c r="H1939" s="67">
        <v>0</v>
      </c>
      <c r="I1939" s="68">
        <v>37160.78</v>
      </c>
      <c r="J1939" s="68"/>
    </row>
    <row r="1940" spans="1:10" ht="12.75" customHeight="1" x14ac:dyDescent="0.25">
      <c r="A1940" s="51" t="s">
        <v>4570</v>
      </c>
      <c r="B1940" s="52" t="s">
        <v>428</v>
      </c>
      <c r="C1940" s="52" t="s">
        <v>4577</v>
      </c>
      <c r="D1940" s="53">
        <v>42886</v>
      </c>
      <c r="E1940" s="54" t="s">
        <v>4578</v>
      </c>
      <c r="F1940" s="78" t="s">
        <v>4579</v>
      </c>
      <c r="G1940" s="78"/>
      <c r="H1940" s="56">
        <v>0</v>
      </c>
      <c r="I1940" s="57">
        <v>84798.87</v>
      </c>
      <c r="J1940" s="57"/>
    </row>
    <row r="1941" spans="1:10" ht="12.75" customHeight="1" x14ac:dyDescent="0.25">
      <c r="A1941" s="58" t="s">
        <v>4580</v>
      </c>
      <c r="B1941" s="59"/>
      <c r="C1941" s="59"/>
      <c r="D1941" s="60"/>
      <c r="E1941" s="61"/>
      <c r="F1941" s="62"/>
      <c r="G1941" s="62"/>
      <c r="H1941" s="71">
        <f>SUM(H1938:H1940)</f>
        <v>0</v>
      </c>
      <c r="I1941" s="71">
        <f>SUM(I1938:I1940)</f>
        <v>160712.24</v>
      </c>
      <c r="J1941" s="64">
        <f>+I1941-H1941</f>
        <v>160712.24</v>
      </c>
    </row>
    <row r="1942" spans="1:10" ht="12.75" customHeight="1" x14ac:dyDescent="0.25">
      <c r="A1942" s="47" t="s">
        <v>4581</v>
      </c>
      <c r="B1942" s="47"/>
      <c r="C1942" s="47"/>
      <c r="D1942" s="47"/>
      <c r="E1942" s="47" t="s">
        <v>4582</v>
      </c>
      <c r="F1942" s="48"/>
      <c r="G1942" s="49">
        <v>0</v>
      </c>
      <c r="H1942" s="49"/>
      <c r="I1942" s="72"/>
      <c r="J1942" s="50"/>
    </row>
    <row r="1943" spans="1:10" ht="12.75" customHeight="1" x14ac:dyDescent="0.25">
      <c r="A1943" s="51" t="s">
        <v>4581</v>
      </c>
      <c r="B1943" s="65" t="s">
        <v>14</v>
      </c>
      <c r="C1943" s="65">
        <v>3648</v>
      </c>
      <c r="D1943" s="66">
        <v>39958</v>
      </c>
      <c r="E1943" s="54" t="s">
        <v>4583</v>
      </c>
      <c r="F1943" s="51"/>
      <c r="G1943" s="51"/>
      <c r="H1943" s="67">
        <v>0</v>
      </c>
      <c r="I1943" s="68">
        <v>1739.05</v>
      </c>
      <c r="J1943" s="68"/>
    </row>
    <row r="1944" spans="1:10" ht="12.75" customHeight="1" x14ac:dyDescent="0.25">
      <c r="A1944" s="58" t="s">
        <v>4584</v>
      </c>
      <c r="B1944" s="75"/>
      <c r="C1944" s="75"/>
      <c r="D1944" s="76"/>
      <c r="E1944" s="61"/>
      <c r="F1944" s="79"/>
      <c r="G1944" s="79"/>
      <c r="H1944" s="63">
        <f>SUM(H1943)</f>
        <v>0</v>
      </c>
      <c r="I1944" s="63">
        <f>SUM(I1943)</f>
        <v>1739.05</v>
      </c>
      <c r="J1944" s="64">
        <f>+I1944-H1944</f>
        <v>1739.05</v>
      </c>
    </row>
    <row r="1945" spans="1:10" ht="12.75" customHeight="1" x14ac:dyDescent="0.25">
      <c r="A1945" s="47" t="s">
        <v>4585</v>
      </c>
      <c r="B1945" s="47"/>
      <c r="C1945" s="47"/>
      <c r="D1945" s="47"/>
      <c r="E1945" s="47" t="s">
        <v>4586</v>
      </c>
      <c r="F1945" s="48"/>
      <c r="G1945" s="49">
        <v>0</v>
      </c>
      <c r="H1945" s="49"/>
      <c r="I1945" s="50"/>
      <c r="J1945" s="50"/>
    </row>
    <row r="1946" spans="1:10" ht="12.75" customHeight="1" x14ac:dyDescent="0.25">
      <c r="A1946" s="51" t="s">
        <v>4585</v>
      </c>
      <c r="B1946" s="65" t="s">
        <v>14</v>
      </c>
      <c r="C1946" s="65" t="s">
        <v>4587</v>
      </c>
      <c r="D1946" s="66">
        <v>41820</v>
      </c>
      <c r="E1946" s="54" t="s">
        <v>4588</v>
      </c>
      <c r="F1946" s="69"/>
      <c r="G1946" s="69"/>
      <c r="H1946" s="67">
        <v>0</v>
      </c>
      <c r="I1946" s="68">
        <v>30160</v>
      </c>
      <c r="J1946" s="68"/>
    </row>
    <row r="1947" spans="1:10" ht="12.75" customHeight="1" x14ac:dyDescent="0.25">
      <c r="A1947" s="58" t="s">
        <v>4589</v>
      </c>
      <c r="B1947" s="75"/>
      <c r="C1947" s="75"/>
      <c r="D1947" s="76"/>
      <c r="E1947" s="61"/>
      <c r="F1947" s="77"/>
      <c r="G1947" s="77"/>
      <c r="H1947" s="63">
        <f>SUM(H1946)</f>
        <v>0</v>
      </c>
      <c r="I1947" s="63">
        <f>SUM(I1946)</f>
        <v>30160</v>
      </c>
      <c r="J1947" s="64">
        <f>+I1947-H1947</f>
        <v>30160</v>
      </c>
    </row>
    <row r="1948" spans="1:10" ht="12.75" customHeight="1" x14ac:dyDescent="0.25">
      <c r="A1948" s="47" t="s">
        <v>4590</v>
      </c>
      <c r="B1948" s="80"/>
      <c r="C1948" s="80"/>
      <c r="D1948" s="80"/>
      <c r="E1948" s="47" t="s">
        <v>4591</v>
      </c>
      <c r="F1948" s="81"/>
      <c r="G1948" s="73"/>
      <c r="H1948" s="73"/>
      <c r="I1948" s="72"/>
      <c r="J1948" s="72"/>
    </row>
    <row r="1949" spans="1:10" ht="12.75" customHeight="1" x14ac:dyDescent="0.25">
      <c r="A1949" s="51" t="s">
        <v>4590</v>
      </c>
      <c r="B1949" s="65" t="s">
        <v>428</v>
      </c>
      <c r="C1949" s="65" t="s">
        <v>4592</v>
      </c>
      <c r="D1949" s="66">
        <v>40968</v>
      </c>
      <c r="E1949" s="54" t="s">
        <v>4593</v>
      </c>
      <c r="F1949" s="69"/>
      <c r="G1949" s="69"/>
      <c r="H1949" s="67">
        <v>5421.37</v>
      </c>
      <c r="I1949" s="68">
        <v>0</v>
      </c>
      <c r="J1949" s="68"/>
    </row>
    <row r="1950" spans="1:10" ht="12.75" customHeight="1" x14ac:dyDescent="0.25">
      <c r="A1950" s="51" t="s">
        <v>4590</v>
      </c>
      <c r="B1950" s="65" t="s">
        <v>14</v>
      </c>
      <c r="C1950" s="65" t="s">
        <v>4594</v>
      </c>
      <c r="D1950" s="66">
        <v>42333</v>
      </c>
      <c r="E1950" s="54" t="s">
        <v>4595</v>
      </c>
      <c r="F1950" s="69"/>
      <c r="G1950" s="69"/>
      <c r="H1950" s="67">
        <v>0</v>
      </c>
      <c r="I1950" s="68">
        <v>246543.28</v>
      </c>
      <c r="J1950" s="68"/>
    </row>
    <row r="1951" spans="1:10" ht="12.75" customHeight="1" x14ac:dyDescent="0.25">
      <c r="A1951" s="51" t="s">
        <v>4590</v>
      </c>
      <c r="B1951" s="65" t="s">
        <v>14</v>
      </c>
      <c r="C1951" s="65" t="s">
        <v>4596</v>
      </c>
      <c r="D1951" s="66">
        <v>42338</v>
      </c>
      <c r="E1951" s="54" t="s">
        <v>4597</v>
      </c>
      <c r="F1951" s="69"/>
      <c r="G1951" s="69"/>
      <c r="H1951" s="67">
        <v>0</v>
      </c>
      <c r="I1951" s="68">
        <v>32847.379999999997</v>
      </c>
      <c r="J1951" s="68"/>
    </row>
    <row r="1952" spans="1:10" ht="12.75" customHeight="1" x14ac:dyDescent="0.25">
      <c r="A1952" s="51" t="s">
        <v>4590</v>
      </c>
      <c r="B1952" s="52" t="s">
        <v>14</v>
      </c>
      <c r="C1952" s="52" t="s">
        <v>4598</v>
      </c>
      <c r="D1952" s="53">
        <v>43098</v>
      </c>
      <c r="E1952" s="54" t="s">
        <v>4599</v>
      </c>
      <c r="F1952" s="55"/>
      <c r="G1952" s="55"/>
      <c r="H1952" s="56">
        <v>0</v>
      </c>
      <c r="I1952" s="57">
        <v>190255.87</v>
      </c>
      <c r="J1952" s="57"/>
    </row>
    <row r="1953" spans="1:10" ht="12.75" customHeight="1" x14ac:dyDescent="0.25">
      <c r="A1953" s="58" t="s">
        <v>4600</v>
      </c>
      <c r="B1953" s="59"/>
      <c r="C1953" s="59"/>
      <c r="D1953" s="60"/>
      <c r="E1953" s="61"/>
      <c r="F1953" s="62"/>
      <c r="G1953" s="62"/>
      <c r="H1953" s="71">
        <f>SUM(H1949:H1952)</f>
        <v>5421.37</v>
      </c>
      <c r="I1953" s="71">
        <f>SUM(I1949:I1952)</f>
        <v>469646.52999999997</v>
      </c>
      <c r="J1953" s="64">
        <f>+I1953-H1953</f>
        <v>464225.16</v>
      </c>
    </row>
    <row r="1954" spans="1:10" ht="12.75" customHeight="1" x14ac:dyDescent="0.25">
      <c r="A1954" s="47" t="s">
        <v>4601</v>
      </c>
      <c r="B1954" s="47"/>
      <c r="C1954" s="47"/>
      <c r="D1954" s="47"/>
      <c r="E1954" s="47" t="s">
        <v>4602</v>
      </c>
      <c r="F1954" s="48"/>
      <c r="G1954" s="49">
        <v>0</v>
      </c>
      <c r="H1954" s="49"/>
      <c r="I1954" s="50"/>
      <c r="J1954" s="50"/>
    </row>
    <row r="1955" spans="1:10" ht="12.75" customHeight="1" x14ac:dyDescent="0.25">
      <c r="A1955" s="51" t="s">
        <v>4601</v>
      </c>
      <c r="B1955" s="65" t="s">
        <v>14</v>
      </c>
      <c r="C1955" s="65" t="s">
        <v>4603</v>
      </c>
      <c r="D1955" s="66">
        <v>40772</v>
      </c>
      <c r="E1955" s="54" t="s">
        <v>4604</v>
      </c>
      <c r="F1955" s="51" t="s">
        <v>4603</v>
      </c>
      <c r="G1955" s="51"/>
      <c r="H1955" s="67">
        <v>0</v>
      </c>
      <c r="I1955" s="68">
        <v>3000</v>
      </c>
      <c r="J1955" s="68"/>
    </row>
    <row r="1956" spans="1:10" ht="12.75" customHeight="1" x14ac:dyDescent="0.25">
      <c r="A1956" s="58" t="s">
        <v>4605</v>
      </c>
      <c r="B1956" s="75"/>
      <c r="C1956" s="75"/>
      <c r="D1956" s="76"/>
      <c r="E1956" s="61"/>
      <c r="F1956" s="79"/>
      <c r="G1956" s="79"/>
      <c r="H1956" s="63">
        <f>SUM(H1955)</f>
        <v>0</v>
      </c>
      <c r="I1956" s="63">
        <f>SUM(I1955)</f>
        <v>3000</v>
      </c>
      <c r="J1956" s="64">
        <f>+I1956-H1956</f>
        <v>3000</v>
      </c>
    </row>
    <row r="1957" spans="1:10" ht="12.75" customHeight="1" x14ac:dyDescent="0.25">
      <c r="A1957" s="47" t="s">
        <v>4606</v>
      </c>
      <c r="B1957" s="47"/>
      <c r="C1957" s="47"/>
      <c r="D1957" s="47"/>
      <c r="E1957" s="47" t="s">
        <v>4607</v>
      </c>
      <c r="F1957" s="48"/>
      <c r="G1957" s="49">
        <v>0</v>
      </c>
      <c r="H1957" s="49"/>
      <c r="I1957" s="50"/>
      <c r="J1957" s="50"/>
    </row>
    <row r="1958" spans="1:10" ht="12.75" customHeight="1" x14ac:dyDescent="0.25">
      <c r="A1958" s="51" t="s">
        <v>4606</v>
      </c>
      <c r="B1958" s="65" t="s">
        <v>14</v>
      </c>
      <c r="C1958" s="65">
        <v>8734</v>
      </c>
      <c r="D1958" s="66">
        <v>40122</v>
      </c>
      <c r="E1958" s="54" t="s">
        <v>4608</v>
      </c>
      <c r="F1958" s="51"/>
      <c r="G1958" s="51"/>
      <c r="H1958" s="67">
        <v>0</v>
      </c>
      <c r="I1958" s="68">
        <v>95260.6</v>
      </c>
      <c r="J1958" s="68"/>
    </row>
    <row r="1959" spans="1:10" ht="12.75" customHeight="1" x14ac:dyDescent="0.25">
      <c r="A1959" s="58" t="s">
        <v>4609</v>
      </c>
      <c r="B1959" s="75"/>
      <c r="C1959" s="75"/>
      <c r="D1959" s="76"/>
      <c r="E1959" s="61"/>
      <c r="F1959" s="79"/>
      <c r="G1959" s="79"/>
      <c r="H1959" s="63">
        <f>SUM(H1958)</f>
        <v>0</v>
      </c>
      <c r="I1959" s="63">
        <f>SUM(I1958)</f>
        <v>95260.6</v>
      </c>
      <c r="J1959" s="64">
        <f>+I1959-H1959</f>
        <v>95260.6</v>
      </c>
    </row>
    <row r="1960" spans="1:10" ht="12.75" customHeight="1" x14ac:dyDescent="0.25">
      <c r="A1960" s="47" t="s">
        <v>4610</v>
      </c>
      <c r="B1960" s="47"/>
      <c r="C1960" s="47"/>
      <c r="D1960" s="47"/>
      <c r="E1960" s="47" t="s">
        <v>4611</v>
      </c>
      <c r="F1960" s="48"/>
      <c r="G1960" s="49">
        <v>0</v>
      </c>
      <c r="H1960" s="49"/>
      <c r="I1960" s="72"/>
      <c r="J1960" s="50"/>
    </row>
    <row r="1961" spans="1:10" ht="12.75" customHeight="1" x14ac:dyDescent="0.25">
      <c r="A1961" s="51" t="s">
        <v>4610</v>
      </c>
      <c r="B1961" s="65" t="s">
        <v>14</v>
      </c>
      <c r="C1961" s="65" t="s">
        <v>4612</v>
      </c>
      <c r="D1961" s="66">
        <v>40221</v>
      </c>
      <c r="E1961" s="54" t="s">
        <v>4613</v>
      </c>
      <c r="F1961" s="69"/>
      <c r="G1961" s="69"/>
      <c r="H1961" s="67">
        <v>0</v>
      </c>
      <c r="I1961" s="68">
        <v>600</v>
      </c>
      <c r="J1961" s="68"/>
    </row>
    <row r="1962" spans="1:10" ht="12.75" customHeight="1" x14ac:dyDescent="0.25">
      <c r="A1962" s="58" t="s">
        <v>4614</v>
      </c>
      <c r="B1962" s="58"/>
      <c r="C1962" s="58"/>
      <c r="D1962" s="58"/>
      <c r="E1962" s="58"/>
      <c r="F1962" s="77"/>
      <c r="G1962" s="63"/>
      <c r="H1962" s="63">
        <f>SUM(H1961)</f>
        <v>0</v>
      </c>
      <c r="I1962" s="63">
        <f>SUM(I1961)</f>
        <v>600</v>
      </c>
      <c r="J1962" s="64">
        <f>+I1962-H1962</f>
        <v>600</v>
      </c>
    </row>
    <row r="1963" spans="1:10" ht="12.75" customHeight="1" x14ac:dyDescent="0.25">
      <c r="A1963" s="47" t="s">
        <v>4615</v>
      </c>
      <c r="B1963" s="47"/>
      <c r="C1963" s="47"/>
      <c r="D1963" s="47"/>
      <c r="E1963" s="47" t="s">
        <v>4616</v>
      </c>
      <c r="F1963" s="48"/>
      <c r="G1963" s="49">
        <v>0</v>
      </c>
      <c r="H1963" s="49"/>
      <c r="I1963" s="72"/>
      <c r="J1963" s="50"/>
    </row>
    <row r="1964" spans="1:10" ht="12.75" customHeight="1" x14ac:dyDescent="0.25">
      <c r="A1964" s="51" t="s">
        <v>4615</v>
      </c>
      <c r="B1964" s="65" t="s">
        <v>14</v>
      </c>
      <c r="C1964" s="65" t="s">
        <v>4617</v>
      </c>
      <c r="D1964" s="66">
        <v>40235</v>
      </c>
      <c r="E1964" s="54" t="s">
        <v>4618</v>
      </c>
      <c r="F1964" s="69"/>
      <c r="G1964" s="69"/>
      <c r="H1964" s="67">
        <v>0</v>
      </c>
      <c r="I1964" s="68">
        <v>1173.55</v>
      </c>
      <c r="J1964" s="68"/>
    </row>
    <row r="1965" spans="1:10" ht="12.75" customHeight="1" x14ac:dyDescent="0.25">
      <c r="A1965" s="58" t="s">
        <v>4619</v>
      </c>
      <c r="B1965" s="58"/>
      <c r="C1965" s="58"/>
      <c r="D1965" s="58"/>
      <c r="E1965" s="58"/>
      <c r="F1965" s="77"/>
      <c r="G1965" s="63"/>
      <c r="H1965" s="63">
        <f>SUM(H1964)</f>
        <v>0</v>
      </c>
      <c r="I1965" s="63">
        <f>SUM(I1964)</f>
        <v>1173.55</v>
      </c>
      <c r="J1965" s="64">
        <f>+I1965-H1965</f>
        <v>1173.55</v>
      </c>
    </row>
    <row r="1966" spans="1:10" ht="12.75" customHeight="1" x14ac:dyDescent="0.25">
      <c r="A1966" s="47" t="s">
        <v>4620</v>
      </c>
      <c r="B1966" s="47"/>
      <c r="C1966" s="47"/>
      <c r="D1966" s="47"/>
      <c r="E1966" s="47" t="s">
        <v>4621</v>
      </c>
      <c r="F1966" s="48"/>
      <c r="G1966" s="49">
        <v>0</v>
      </c>
      <c r="H1966" s="49"/>
      <c r="I1966" s="72"/>
      <c r="J1966" s="50"/>
    </row>
    <row r="1967" spans="1:10" ht="12.75" customHeight="1" x14ac:dyDescent="0.25">
      <c r="A1967" s="51" t="s">
        <v>4620</v>
      </c>
      <c r="B1967" s="65" t="s">
        <v>14</v>
      </c>
      <c r="C1967" s="65" t="s">
        <v>4622</v>
      </c>
      <c r="D1967" s="66">
        <v>40234</v>
      </c>
      <c r="E1967" s="54" t="s">
        <v>4623</v>
      </c>
      <c r="F1967" s="69"/>
      <c r="G1967" s="69"/>
      <c r="H1967" s="67">
        <v>0</v>
      </c>
      <c r="I1967" s="68">
        <v>1772.12</v>
      </c>
      <c r="J1967" s="68"/>
    </row>
    <row r="1968" spans="1:10" ht="12.75" customHeight="1" x14ac:dyDescent="0.25">
      <c r="A1968" s="58" t="s">
        <v>4624</v>
      </c>
      <c r="B1968" s="75"/>
      <c r="C1968" s="75"/>
      <c r="D1968" s="76"/>
      <c r="E1968" s="61"/>
      <c r="F1968" s="79"/>
      <c r="G1968" s="79"/>
      <c r="H1968" s="63">
        <f>SUM(H1967)</f>
        <v>0</v>
      </c>
      <c r="I1968" s="63">
        <f>SUM(I1967)</f>
        <v>1772.12</v>
      </c>
      <c r="J1968" s="64">
        <f>+I1968-H1968</f>
        <v>1772.12</v>
      </c>
    </row>
    <row r="1969" spans="1:10" ht="12.75" customHeight="1" x14ac:dyDescent="0.25">
      <c r="A1969" s="47" t="s">
        <v>4625</v>
      </c>
      <c r="B1969" s="47"/>
      <c r="C1969" s="47"/>
      <c r="D1969" s="47"/>
      <c r="E1969" s="47" t="s">
        <v>4626</v>
      </c>
      <c r="F1969" s="48"/>
      <c r="G1969" s="49">
        <v>0</v>
      </c>
      <c r="H1969" s="49"/>
      <c r="I1969" s="72"/>
      <c r="J1969" s="50"/>
    </row>
    <row r="1970" spans="1:10" ht="12.75" customHeight="1" x14ac:dyDescent="0.25">
      <c r="A1970" s="50" t="s">
        <v>4625</v>
      </c>
      <c r="B1970" s="96"/>
      <c r="C1970" s="96"/>
      <c r="D1970" s="82"/>
      <c r="E1970" s="97" t="s">
        <v>4627</v>
      </c>
      <c r="F1970" s="50"/>
      <c r="G1970" s="50"/>
      <c r="H1970" s="100">
        <v>0</v>
      </c>
      <c r="I1970" s="100">
        <v>1552.78</v>
      </c>
      <c r="J1970" s="101"/>
    </row>
    <row r="1971" spans="1:10" ht="12.75" customHeight="1" x14ac:dyDescent="0.25">
      <c r="A1971" s="51" t="s">
        <v>4625</v>
      </c>
      <c r="B1971" s="65" t="s">
        <v>205</v>
      </c>
      <c r="C1971" s="65" t="s">
        <v>4628</v>
      </c>
      <c r="D1971" s="66">
        <v>40569</v>
      </c>
      <c r="E1971" s="54" t="s">
        <v>4629</v>
      </c>
      <c r="F1971" s="51" t="s">
        <v>4630</v>
      </c>
      <c r="G1971" s="51"/>
      <c r="H1971" s="67">
        <v>1552.78</v>
      </c>
      <c r="I1971" s="68">
        <v>0</v>
      </c>
      <c r="J1971" s="68"/>
    </row>
    <row r="1972" spans="1:10" ht="12.75" customHeight="1" x14ac:dyDescent="0.25">
      <c r="A1972" s="51" t="s">
        <v>4625</v>
      </c>
      <c r="B1972" s="65" t="s">
        <v>428</v>
      </c>
      <c r="C1972" s="65" t="s">
        <v>4631</v>
      </c>
      <c r="D1972" s="66">
        <v>41243</v>
      </c>
      <c r="E1972" s="54" t="s">
        <v>4632</v>
      </c>
      <c r="F1972" s="51" t="s">
        <v>4633</v>
      </c>
      <c r="G1972" s="51"/>
      <c r="H1972" s="67">
        <v>0</v>
      </c>
      <c r="I1972" s="68">
        <v>1552.78</v>
      </c>
      <c r="J1972" s="68"/>
    </row>
    <row r="1973" spans="1:10" ht="12.75" customHeight="1" x14ac:dyDescent="0.25">
      <c r="A1973" s="58" t="s">
        <v>4634</v>
      </c>
      <c r="B1973" s="75"/>
      <c r="C1973" s="75"/>
      <c r="D1973" s="76"/>
      <c r="E1973" s="61"/>
      <c r="F1973" s="79"/>
      <c r="G1973" s="79"/>
      <c r="H1973" s="63">
        <f>SUM(H1970:H1972)</f>
        <v>1552.78</v>
      </c>
      <c r="I1973" s="63">
        <f>SUM(I1970:I1972)</f>
        <v>3105.56</v>
      </c>
      <c r="J1973" s="64">
        <f>+I1973-H1973</f>
        <v>1552.78</v>
      </c>
    </row>
    <row r="1974" spans="1:10" ht="12.75" customHeight="1" x14ac:dyDescent="0.25">
      <c r="A1974" s="47" t="s">
        <v>4635</v>
      </c>
      <c r="B1974" s="47"/>
      <c r="C1974" s="47"/>
      <c r="D1974" s="47"/>
      <c r="E1974" s="47" t="s">
        <v>4636</v>
      </c>
      <c r="F1974" s="48"/>
      <c r="G1974" s="49">
        <v>0</v>
      </c>
      <c r="H1974" s="49"/>
      <c r="I1974" s="50"/>
      <c r="J1974" s="50"/>
    </row>
    <row r="1975" spans="1:10" ht="12.75" customHeight="1" x14ac:dyDescent="0.25">
      <c r="A1975" s="51" t="s">
        <v>4635</v>
      </c>
      <c r="B1975" s="65" t="s">
        <v>428</v>
      </c>
      <c r="C1975" s="65" t="s">
        <v>1966</v>
      </c>
      <c r="D1975" s="66">
        <v>42369</v>
      </c>
      <c r="E1975" s="54" t="s">
        <v>4637</v>
      </c>
      <c r="F1975" s="69"/>
      <c r="G1975" s="69"/>
      <c r="H1975" s="67">
        <v>0</v>
      </c>
      <c r="I1975" s="68">
        <v>3300.48</v>
      </c>
      <c r="J1975" s="68"/>
    </row>
    <row r="1976" spans="1:10" ht="12.75" customHeight="1" x14ac:dyDescent="0.25">
      <c r="A1976" s="58" t="s">
        <v>4638</v>
      </c>
      <c r="B1976" s="75"/>
      <c r="C1976" s="75"/>
      <c r="D1976" s="76"/>
      <c r="E1976" s="61"/>
      <c r="F1976" s="77"/>
      <c r="G1976" s="77"/>
      <c r="H1976" s="63">
        <f>SUM(H1975)</f>
        <v>0</v>
      </c>
      <c r="I1976" s="63">
        <f>SUM(I1975)</f>
        <v>3300.48</v>
      </c>
      <c r="J1976" s="64">
        <f>+I1976-H1976</f>
        <v>3300.48</v>
      </c>
    </row>
    <row r="1977" spans="1:10" ht="12.75" customHeight="1" x14ac:dyDescent="0.25">
      <c r="A1977" s="47" t="s">
        <v>4639</v>
      </c>
      <c r="B1977" s="47"/>
      <c r="C1977" s="47"/>
      <c r="D1977" s="47"/>
      <c r="E1977" s="47" t="s">
        <v>4640</v>
      </c>
      <c r="F1977" s="48"/>
      <c r="G1977" s="49">
        <v>0</v>
      </c>
      <c r="H1977" s="49"/>
      <c r="I1977" s="72"/>
      <c r="J1977" s="50"/>
    </row>
    <row r="1978" spans="1:10" ht="12.75" customHeight="1" x14ac:dyDescent="0.25">
      <c r="A1978" s="51" t="s">
        <v>4639</v>
      </c>
      <c r="B1978" s="65" t="s">
        <v>14</v>
      </c>
      <c r="C1978" s="65">
        <v>313</v>
      </c>
      <c r="D1978" s="66">
        <v>40268</v>
      </c>
      <c r="E1978" s="54" t="s">
        <v>4641</v>
      </c>
      <c r="F1978" s="69"/>
      <c r="G1978" s="69"/>
      <c r="H1978" s="67">
        <v>0</v>
      </c>
      <c r="I1978" s="68">
        <v>1576.24</v>
      </c>
      <c r="J1978" s="68"/>
    </row>
    <row r="1979" spans="1:10" ht="12.75" customHeight="1" x14ac:dyDescent="0.25">
      <c r="A1979" s="58" t="s">
        <v>4642</v>
      </c>
      <c r="B1979" s="58"/>
      <c r="C1979" s="58"/>
      <c r="D1979" s="58"/>
      <c r="E1979" s="58"/>
      <c r="F1979" s="77"/>
      <c r="G1979" s="63"/>
      <c r="H1979" s="63">
        <f>SUM(H1978)</f>
        <v>0</v>
      </c>
      <c r="I1979" s="63">
        <f>SUM(I1978)</f>
        <v>1576.24</v>
      </c>
      <c r="J1979" s="64">
        <f>+I1979-H1979</f>
        <v>1576.24</v>
      </c>
    </row>
    <row r="1980" spans="1:10" ht="12.75" customHeight="1" x14ac:dyDescent="0.25">
      <c r="A1980" s="47" t="s">
        <v>4643</v>
      </c>
      <c r="B1980" s="47"/>
      <c r="C1980" s="47"/>
      <c r="D1980" s="47"/>
      <c r="E1980" s="47" t="s">
        <v>4644</v>
      </c>
      <c r="F1980" s="48"/>
      <c r="G1980" s="49">
        <v>0</v>
      </c>
      <c r="H1980" s="49"/>
      <c r="I1980" s="72"/>
      <c r="J1980" s="50"/>
    </row>
    <row r="1981" spans="1:10" ht="12.75" customHeight="1" x14ac:dyDescent="0.25">
      <c r="A1981" s="51" t="s">
        <v>4643</v>
      </c>
      <c r="B1981" s="65" t="s">
        <v>14</v>
      </c>
      <c r="C1981" s="65">
        <v>1178</v>
      </c>
      <c r="D1981" s="66">
        <v>40277</v>
      </c>
      <c r="E1981" s="54" t="s">
        <v>4645</v>
      </c>
      <c r="F1981" s="69"/>
      <c r="G1981" s="69"/>
      <c r="H1981" s="67">
        <v>0</v>
      </c>
      <c r="I1981" s="68">
        <v>449.19</v>
      </c>
      <c r="J1981" s="68"/>
    </row>
    <row r="1982" spans="1:10" ht="12.75" customHeight="1" x14ac:dyDescent="0.25">
      <c r="A1982" s="58" t="s">
        <v>4646</v>
      </c>
      <c r="B1982" s="58"/>
      <c r="C1982" s="58"/>
      <c r="D1982" s="58"/>
      <c r="E1982" s="58"/>
      <c r="F1982" s="77"/>
      <c r="G1982" s="63"/>
      <c r="H1982" s="63">
        <f>SUM(H1981)</f>
        <v>0</v>
      </c>
      <c r="I1982" s="63">
        <f>SUM(I1981)</f>
        <v>449.19</v>
      </c>
      <c r="J1982" s="64">
        <f>+I1982-H1982</f>
        <v>449.19</v>
      </c>
    </row>
    <row r="1983" spans="1:10" ht="12.75" customHeight="1" x14ac:dyDescent="0.25">
      <c r="A1983" s="47" t="s">
        <v>4647</v>
      </c>
      <c r="B1983" s="47"/>
      <c r="C1983" s="47"/>
      <c r="D1983" s="47"/>
      <c r="E1983" s="47" t="s">
        <v>4648</v>
      </c>
      <c r="F1983" s="48"/>
      <c r="G1983" s="49">
        <v>0</v>
      </c>
      <c r="H1983" s="49"/>
      <c r="I1983" s="72"/>
      <c r="J1983" s="50"/>
    </row>
    <row r="1984" spans="1:10" ht="12.75" customHeight="1" x14ac:dyDescent="0.25">
      <c r="A1984" s="51" t="s">
        <v>4647</v>
      </c>
      <c r="B1984" s="65" t="s">
        <v>14</v>
      </c>
      <c r="C1984" s="65">
        <v>1182</v>
      </c>
      <c r="D1984" s="66">
        <v>40277</v>
      </c>
      <c r="E1984" s="54" t="s">
        <v>4649</v>
      </c>
      <c r="F1984" s="69"/>
      <c r="G1984" s="69"/>
      <c r="H1984" s="67">
        <v>0</v>
      </c>
      <c r="I1984" s="68">
        <v>4928.6899999999996</v>
      </c>
      <c r="J1984" s="68"/>
    </row>
    <row r="1985" spans="1:10" ht="12.75" customHeight="1" x14ac:dyDescent="0.25">
      <c r="A1985" s="58" t="s">
        <v>4650</v>
      </c>
      <c r="B1985" s="58"/>
      <c r="C1985" s="58"/>
      <c r="D1985" s="58"/>
      <c r="E1985" s="58"/>
      <c r="F1985" s="77"/>
      <c r="G1985" s="63"/>
      <c r="H1985" s="63">
        <f>SUM(H1984)</f>
        <v>0</v>
      </c>
      <c r="I1985" s="63">
        <f>SUM(I1984)</f>
        <v>4928.6899999999996</v>
      </c>
      <c r="J1985" s="64">
        <f>+I1985-H1985</f>
        <v>4928.6899999999996</v>
      </c>
    </row>
    <row r="1986" spans="1:10" ht="12.75" customHeight="1" x14ac:dyDescent="0.25">
      <c r="A1986" s="47" t="s">
        <v>4651</v>
      </c>
      <c r="B1986" s="47"/>
      <c r="C1986" s="47"/>
      <c r="D1986" s="47"/>
      <c r="E1986" s="47" t="s">
        <v>4652</v>
      </c>
      <c r="F1986" s="48"/>
      <c r="G1986" s="49">
        <v>0</v>
      </c>
      <c r="H1986" s="49"/>
      <c r="I1986" s="72"/>
      <c r="J1986" s="50"/>
    </row>
    <row r="1987" spans="1:10" ht="12.75" customHeight="1" x14ac:dyDescent="0.25">
      <c r="A1987" s="51" t="s">
        <v>4651</v>
      </c>
      <c r="B1987" s="65" t="s">
        <v>14</v>
      </c>
      <c r="C1987" s="65" t="s">
        <v>4653</v>
      </c>
      <c r="D1987" s="66">
        <v>40289</v>
      </c>
      <c r="E1987" s="54" t="s">
        <v>4455</v>
      </c>
      <c r="F1987" s="51"/>
      <c r="G1987" s="51"/>
      <c r="H1987" s="67">
        <v>0</v>
      </c>
      <c r="I1987" s="68">
        <v>1242</v>
      </c>
      <c r="J1987" s="68"/>
    </row>
    <row r="1988" spans="1:10" ht="12.75" customHeight="1" x14ac:dyDescent="0.25">
      <c r="A1988" s="58" t="s">
        <v>4654</v>
      </c>
      <c r="B1988" s="58"/>
      <c r="C1988" s="58"/>
      <c r="D1988" s="58"/>
      <c r="E1988" s="58"/>
      <c r="F1988" s="77"/>
      <c r="G1988" s="63"/>
      <c r="H1988" s="63">
        <f>SUM(H1987)</f>
        <v>0</v>
      </c>
      <c r="I1988" s="63">
        <f>SUM(I1987)</f>
        <v>1242</v>
      </c>
      <c r="J1988" s="64">
        <f>+I1988-H1988</f>
        <v>1242</v>
      </c>
    </row>
    <row r="1989" spans="1:10" ht="12.75" customHeight="1" x14ac:dyDescent="0.25">
      <c r="A1989" s="47" t="s">
        <v>4655</v>
      </c>
      <c r="B1989" s="47"/>
      <c r="C1989" s="47"/>
      <c r="D1989" s="47"/>
      <c r="E1989" s="47" t="s">
        <v>4656</v>
      </c>
      <c r="F1989" s="48"/>
      <c r="G1989" s="49">
        <v>0</v>
      </c>
      <c r="H1989" s="49"/>
      <c r="I1989" s="72"/>
      <c r="J1989" s="50"/>
    </row>
    <row r="1990" spans="1:10" ht="12.75" customHeight="1" x14ac:dyDescent="0.25">
      <c r="A1990" s="51" t="s">
        <v>4655</v>
      </c>
      <c r="B1990" s="65" t="s">
        <v>14</v>
      </c>
      <c r="C1990" s="65" t="s">
        <v>3265</v>
      </c>
      <c r="D1990" s="66">
        <v>40289</v>
      </c>
      <c r="E1990" s="54" t="s">
        <v>4455</v>
      </c>
      <c r="F1990" s="51"/>
      <c r="G1990" s="51"/>
      <c r="H1990" s="67">
        <v>0</v>
      </c>
      <c r="I1990" s="68">
        <v>1242</v>
      </c>
      <c r="J1990" s="68"/>
    </row>
    <row r="1991" spans="1:10" ht="12.75" customHeight="1" x14ac:dyDescent="0.25">
      <c r="A1991" s="58" t="s">
        <v>4657</v>
      </c>
      <c r="B1991" s="58"/>
      <c r="C1991" s="58"/>
      <c r="D1991" s="58"/>
      <c r="E1991" s="58"/>
      <c r="F1991" s="77"/>
      <c r="G1991" s="63"/>
      <c r="H1991" s="63">
        <f>SUM(H1990)</f>
        <v>0</v>
      </c>
      <c r="I1991" s="63">
        <f>SUM(I1990)</f>
        <v>1242</v>
      </c>
      <c r="J1991" s="64">
        <f>+I1991-H1991</f>
        <v>1242</v>
      </c>
    </row>
    <row r="1992" spans="1:10" ht="12.75" customHeight="1" x14ac:dyDescent="0.25">
      <c r="A1992" s="47" t="s">
        <v>4658</v>
      </c>
      <c r="B1992" s="47"/>
      <c r="C1992" s="47"/>
      <c r="D1992" s="47"/>
      <c r="E1992" s="47" t="s">
        <v>4659</v>
      </c>
      <c r="F1992" s="48"/>
      <c r="G1992" s="49">
        <v>0</v>
      </c>
      <c r="H1992" s="49"/>
      <c r="I1992" s="72"/>
      <c r="J1992" s="50"/>
    </row>
    <row r="1993" spans="1:10" ht="12.75" customHeight="1" x14ac:dyDescent="0.25">
      <c r="A1993" s="51" t="s">
        <v>4658</v>
      </c>
      <c r="B1993" s="65" t="s">
        <v>14</v>
      </c>
      <c r="C1993" s="65" t="s">
        <v>4660</v>
      </c>
      <c r="D1993" s="66">
        <v>40289</v>
      </c>
      <c r="E1993" s="54" t="s">
        <v>4455</v>
      </c>
      <c r="F1993" s="51"/>
      <c r="G1993" s="51"/>
      <c r="H1993" s="67">
        <v>0</v>
      </c>
      <c r="I1993" s="68">
        <v>1242</v>
      </c>
      <c r="J1993" s="68"/>
    </row>
    <row r="1994" spans="1:10" ht="12.75" customHeight="1" x14ac:dyDescent="0.25">
      <c r="A1994" s="58" t="s">
        <v>4661</v>
      </c>
      <c r="B1994" s="58"/>
      <c r="C1994" s="58"/>
      <c r="D1994" s="58"/>
      <c r="E1994" s="58"/>
      <c r="F1994" s="77"/>
      <c r="G1994" s="63"/>
      <c r="H1994" s="63">
        <f>SUM(H1993)</f>
        <v>0</v>
      </c>
      <c r="I1994" s="63">
        <f>SUM(I1993)</f>
        <v>1242</v>
      </c>
      <c r="J1994" s="64">
        <f>+I1994-H1994</f>
        <v>1242</v>
      </c>
    </row>
    <row r="1995" spans="1:10" ht="12.75" customHeight="1" x14ac:dyDescent="0.25">
      <c r="A1995" s="47" t="s">
        <v>4662</v>
      </c>
      <c r="B1995" s="47"/>
      <c r="C1995" s="47"/>
      <c r="D1995" s="47"/>
      <c r="E1995" s="47" t="s">
        <v>4663</v>
      </c>
      <c r="F1995" s="48"/>
      <c r="G1995" s="49">
        <v>0</v>
      </c>
      <c r="H1995" s="49"/>
      <c r="I1995" s="72"/>
      <c r="J1995" s="50"/>
    </row>
    <row r="1996" spans="1:10" ht="12.75" customHeight="1" x14ac:dyDescent="0.25">
      <c r="A1996" s="51" t="s">
        <v>4662</v>
      </c>
      <c r="B1996" s="65" t="s">
        <v>14</v>
      </c>
      <c r="C1996" s="65" t="s">
        <v>3217</v>
      </c>
      <c r="D1996" s="66">
        <v>40289</v>
      </c>
      <c r="E1996" s="54" t="s">
        <v>4455</v>
      </c>
      <c r="F1996" s="51"/>
      <c r="G1996" s="51"/>
      <c r="H1996" s="67">
        <v>0</v>
      </c>
      <c r="I1996" s="68">
        <v>414</v>
      </c>
      <c r="J1996" s="68"/>
    </row>
    <row r="1997" spans="1:10" ht="12.75" customHeight="1" x14ac:dyDescent="0.25">
      <c r="A1997" s="58" t="s">
        <v>4664</v>
      </c>
      <c r="B1997" s="58"/>
      <c r="C1997" s="58"/>
      <c r="D1997" s="58"/>
      <c r="E1997" s="58"/>
      <c r="F1997" s="77"/>
      <c r="G1997" s="63"/>
      <c r="H1997" s="63">
        <f>SUM(H1996)</f>
        <v>0</v>
      </c>
      <c r="I1997" s="63">
        <f>SUM(I1996)</f>
        <v>414</v>
      </c>
      <c r="J1997" s="64">
        <f>+I1997-H1997</f>
        <v>414</v>
      </c>
    </row>
    <row r="1998" spans="1:10" ht="12.75" customHeight="1" x14ac:dyDescent="0.25">
      <c r="A1998" s="47" t="s">
        <v>4665</v>
      </c>
      <c r="B1998" s="47"/>
      <c r="C1998" s="47"/>
      <c r="D1998" s="47"/>
      <c r="E1998" s="47" t="s">
        <v>4666</v>
      </c>
      <c r="F1998" s="48"/>
      <c r="G1998" s="49">
        <v>0</v>
      </c>
      <c r="H1998" s="49"/>
      <c r="I1998" s="72"/>
      <c r="J1998" s="50"/>
    </row>
    <row r="1999" spans="1:10" ht="12.75" customHeight="1" x14ac:dyDescent="0.25">
      <c r="A1999" s="51" t="s">
        <v>4665</v>
      </c>
      <c r="B1999" s="65" t="s">
        <v>14</v>
      </c>
      <c r="C1999" s="65" t="s">
        <v>4667</v>
      </c>
      <c r="D1999" s="66">
        <v>40289</v>
      </c>
      <c r="E1999" s="54" t="s">
        <v>4455</v>
      </c>
      <c r="F1999" s="51"/>
      <c r="G1999" s="51"/>
      <c r="H1999" s="67">
        <v>0</v>
      </c>
      <c r="I1999" s="68">
        <v>299</v>
      </c>
      <c r="J1999" s="68"/>
    </row>
    <row r="2000" spans="1:10" ht="12.75" customHeight="1" x14ac:dyDescent="0.25">
      <c r="A2000" s="58" t="s">
        <v>4668</v>
      </c>
      <c r="B2000" s="58"/>
      <c r="C2000" s="58"/>
      <c r="D2000" s="58"/>
      <c r="E2000" s="58"/>
      <c r="F2000" s="77"/>
      <c r="G2000" s="63"/>
      <c r="H2000" s="63">
        <f>SUM(H1999)</f>
        <v>0</v>
      </c>
      <c r="I2000" s="63">
        <f>SUM(I1999)</f>
        <v>299</v>
      </c>
      <c r="J2000" s="64">
        <f>+I2000-H2000</f>
        <v>299</v>
      </c>
    </row>
    <row r="2001" spans="1:10" ht="12.75" customHeight="1" x14ac:dyDescent="0.25">
      <c r="A2001" s="47" t="s">
        <v>4669</v>
      </c>
      <c r="B2001" s="47"/>
      <c r="C2001" s="47"/>
      <c r="D2001" s="47"/>
      <c r="E2001" s="47" t="s">
        <v>4670</v>
      </c>
      <c r="F2001" s="48"/>
      <c r="G2001" s="49">
        <v>0</v>
      </c>
      <c r="H2001" s="49"/>
      <c r="I2001" s="72"/>
      <c r="J2001" s="50"/>
    </row>
    <row r="2002" spans="1:10" ht="12.75" customHeight="1" x14ac:dyDescent="0.25">
      <c r="A2002" s="51" t="s">
        <v>4669</v>
      </c>
      <c r="B2002" s="65" t="s">
        <v>14</v>
      </c>
      <c r="C2002" s="65" t="s">
        <v>4671</v>
      </c>
      <c r="D2002" s="66">
        <v>40289</v>
      </c>
      <c r="E2002" s="54" t="s">
        <v>4450</v>
      </c>
      <c r="F2002" s="51"/>
      <c r="G2002" s="51"/>
      <c r="H2002" s="67">
        <v>0</v>
      </c>
      <c r="I2002" s="68">
        <v>2402.4499999999998</v>
      </c>
      <c r="J2002" s="68"/>
    </row>
    <row r="2003" spans="1:10" ht="12.75" customHeight="1" x14ac:dyDescent="0.25">
      <c r="A2003" s="51" t="s">
        <v>4669</v>
      </c>
      <c r="B2003" s="65" t="s">
        <v>14</v>
      </c>
      <c r="C2003" s="65" t="s">
        <v>73</v>
      </c>
      <c r="D2003" s="66">
        <v>40772</v>
      </c>
      <c r="E2003" s="54" t="s">
        <v>4672</v>
      </c>
      <c r="F2003" s="51" t="s">
        <v>73</v>
      </c>
      <c r="G2003" s="51"/>
      <c r="H2003" s="67">
        <v>0</v>
      </c>
      <c r="I2003" s="68">
        <v>3000</v>
      </c>
      <c r="J2003" s="68"/>
    </row>
    <row r="2004" spans="1:10" ht="12.75" customHeight="1" x14ac:dyDescent="0.25">
      <c r="A2004" s="51" t="s">
        <v>4669</v>
      </c>
      <c r="B2004" s="65" t="s">
        <v>205</v>
      </c>
      <c r="C2004" s="65" t="s">
        <v>4673</v>
      </c>
      <c r="D2004" s="66">
        <v>40773</v>
      </c>
      <c r="E2004" s="54" t="s">
        <v>4674</v>
      </c>
      <c r="F2004" s="51" t="s">
        <v>4675</v>
      </c>
      <c r="G2004" s="51"/>
      <c r="H2004" s="67">
        <v>3000</v>
      </c>
      <c r="I2004" s="68">
        <v>0</v>
      </c>
      <c r="J2004" s="68"/>
    </row>
    <row r="2005" spans="1:10" ht="12.75" customHeight="1" x14ac:dyDescent="0.25">
      <c r="A2005" s="51" t="s">
        <v>4669</v>
      </c>
      <c r="B2005" s="65" t="s">
        <v>14</v>
      </c>
      <c r="C2005" s="65" t="s">
        <v>4676</v>
      </c>
      <c r="D2005" s="66">
        <v>41179</v>
      </c>
      <c r="E2005" s="54" t="s">
        <v>4677</v>
      </c>
      <c r="F2005" s="69"/>
      <c r="G2005" s="69"/>
      <c r="H2005" s="67">
        <v>0</v>
      </c>
      <c r="I2005" s="68">
        <v>6752.12</v>
      </c>
      <c r="J2005" s="68"/>
    </row>
    <row r="2006" spans="1:10" ht="12.75" customHeight="1" x14ac:dyDescent="0.25">
      <c r="A2006" s="51" t="s">
        <v>4669</v>
      </c>
      <c r="B2006" s="65" t="s">
        <v>205</v>
      </c>
      <c r="C2006" s="65" t="s">
        <v>4678</v>
      </c>
      <c r="D2006" s="66">
        <v>42068</v>
      </c>
      <c r="E2006" s="54" t="s">
        <v>4679</v>
      </c>
      <c r="F2006" s="51" t="s">
        <v>4680</v>
      </c>
      <c r="G2006" s="51"/>
      <c r="H2006" s="67">
        <v>6752.12</v>
      </c>
      <c r="I2006" s="68">
        <v>0</v>
      </c>
      <c r="J2006" s="68"/>
    </row>
    <row r="2007" spans="1:10" ht="12.75" customHeight="1" x14ac:dyDescent="0.25">
      <c r="A2007" s="58" t="s">
        <v>4681</v>
      </c>
      <c r="B2007" s="75"/>
      <c r="C2007" s="75"/>
      <c r="D2007" s="76"/>
      <c r="E2007" s="61"/>
      <c r="F2007" s="79"/>
      <c r="G2007" s="79"/>
      <c r="H2007" s="63">
        <f>SUM(H2002:H2006)</f>
        <v>9752.119999999999</v>
      </c>
      <c r="I2007" s="63">
        <f>SUM(I2002:I2006)</f>
        <v>12154.57</v>
      </c>
      <c r="J2007" s="64">
        <f>+I2007-H2007</f>
        <v>2402.4500000000007</v>
      </c>
    </row>
    <row r="2008" spans="1:10" ht="12.75" customHeight="1" x14ac:dyDescent="0.25">
      <c r="A2008" s="47" t="s">
        <v>4682</v>
      </c>
      <c r="B2008" s="47"/>
      <c r="C2008" s="47"/>
      <c r="D2008" s="47"/>
      <c r="E2008" s="47" t="s">
        <v>4683</v>
      </c>
      <c r="F2008" s="48"/>
      <c r="G2008" s="49">
        <v>0</v>
      </c>
      <c r="H2008" s="49"/>
      <c r="I2008" s="50"/>
      <c r="J2008" s="50"/>
    </row>
    <row r="2009" spans="1:10" ht="12.75" customHeight="1" x14ac:dyDescent="0.25">
      <c r="A2009" s="51" t="s">
        <v>4682</v>
      </c>
      <c r="B2009" s="65" t="s">
        <v>14</v>
      </c>
      <c r="C2009" s="65" t="s">
        <v>986</v>
      </c>
      <c r="D2009" s="66">
        <v>41075</v>
      </c>
      <c r="E2009" s="54" t="s">
        <v>4684</v>
      </c>
      <c r="F2009" s="69"/>
      <c r="G2009" s="69"/>
      <c r="H2009" s="67">
        <v>0</v>
      </c>
      <c r="I2009" s="68">
        <v>12702.72</v>
      </c>
      <c r="J2009" s="68"/>
    </row>
    <row r="2010" spans="1:10" ht="12.75" customHeight="1" x14ac:dyDescent="0.25">
      <c r="A2010" s="51" t="s">
        <v>4682</v>
      </c>
      <c r="B2010" s="65" t="s">
        <v>14</v>
      </c>
      <c r="C2010" s="65" t="s">
        <v>4685</v>
      </c>
      <c r="D2010" s="66">
        <v>41075</v>
      </c>
      <c r="E2010" s="54" t="s">
        <v>4686</v>
      </c>
      <c r="F2010" s="69"/>
      <c r="G2010" s="69"/>
      <c r="H2010" s="67">
        <v>0</v>
      </c>
      <c r="I2010" s="68">
        <v>1079488.6499999999</v>
      </c>
      <c r="J2010" s="68"/>
    </row>
    <row r="2011" spans="1:10" ht="12.75" customHeight="1" x14ac:dyDescent="0.25">
      <c r="A2011" s="51" t="s">
        <v>4682</v>
      </c>
      <c r="B2011" s="65" t="s">
        <v>205</v>
      </c>
      <c r="C2011" s="65" t="s">
        <v>4687</v>
      </c>
      <c r="D2011" s="66">
        <v>41466</v>
      </c>
      <c r="E2011" s="54" t="s">
        <v>4688</v>
      </c>
      <c r="F2011" s="51" t="s">
        <v>4689</v>
      </c>
      <c r="G2011" s="51"/>
      <c r="H2011" s="67">
        <v>273047.84000000003</v>
      </c>
      <c r="I2011" s="68">
        <v>0</v>
      </c>
      <c r="J2011" s="68"/>
    </row>
    <row r="2012" spans="1:10" ht="12.75" customHeight="1" x14ac:dyDescent="0.25">
      <c r="A2012" s="51" t="s">
        <v>4682</v>
      </c>
      <c r="B2012" s="65" t="s">
        <v>205</v>
      </c>
      <c r="C2012" s="65" t="s">
        <v>3538</v>
      </c>
      <c r="D2012" s="66">
        <v>41834</v>
      </c>
      <c r="E2012" s="54" t="s">
        <v>4690</v>
      </c>
      <c r="F2012" s="69"/>
      <c r="G2012" s="69"/>
      <c r="H2012" s="67">
        <v>263520.8</v>
      </c>
      <c r="I2012" s="68">
        <v>0</v>
      </c>
      <c r="J2012" s="68"/>
    </row>
    <row r="2013" spans="1:10" ht="12.75" customHeight="1" x14ac:dyDescent="0.25">
      <c r="A2013" s="51" t="s">
        <v>4682</v>
      </c>
      <c r="B2013" s="65" t="s">
        <v>205</v>
      </c>
      <c r="C2013" s="65" t="s">
        <v>4691</v>
      </c>
      <c r="D2013" s="66">
        <v>42142</v>
      </c>
      <c r="E2013" s="54" t="s">
        <v>4692</v>
      </c>
      <c r="F2013" s="51" t="s">
        <v>4689</v>
      </c>
      <c r="G2013" s="51"/>
      <c r="H2013" s="67">
        <v>55562.27</v>
      </c>
      <c r="I2013" s="68">
        <v>0</v>
      </c>
      <c r="J2013" s="68"/>
    </row>
    <row r="2014" spans="1:10" ht="12.75" customHeight="1" x14ac:dyDescent="0.25">
      <c r="A2014" s="51" t="s">
        <v>4682</v>
      </c>
      <c r="B2014" s="65" t="s">
        <v>205</v>
      </c>
      <c r="C2014" s="65" t="s">
        <v>4693</v>
      </c>
      <c r="D2014" s="66">
        <v>42159</v>
      </c>
      <c r="E2014" s="54" t="s">
        <v>4694</v>
      </c>
      <c r="F2014" s="69"/>
      <c r="G2014" s="69"/>
      <c r="H2014" s="67">
        <v>53656.86</v>
      </c>
      <c r="I2014" s="68">
        <v>0</v>
      </c>
      <c r="J2014" s="68"/>
    </row>
    <row r="2015" spans="1:10" ht="12.75" customHeight="1" x14ac:dyDescent="0.25">
      <c r="A2015" s="51" t="s">
        <v>4682</v>
      </c>
      <c r="B2015" s="65" t="s">
        <v>205</v>
      </c>
      <c r="C2015" s="65" t="s">
        <v>4695</v>
      </c>
      <c r="D2015" s="66">
        <v>42345</v>
      </c>
      <c r="E2015" s="54" t="s">
        <v>4696</v>
      </c>
      <c r="F2015" s="51" t="s">
        <v>4689</v>
      </c>
      <c r="G2015" s="51"/>
      <c r="H2015" s="67">
        <v>81914.350000000006</v>
      </c>
      <c r="I2015" s="68">
        <v>0</v>
      </c>
      <c r="J2015" s="68"/>
    </row>
    <row r="2016" spans="1:10" ht="12.75" customHeight="1" x14ac:dyDescent="0.25">
      <c r="A2016" s="58" t="s">
        <v>4697</v>
      </c>
      <c r="B2016" s="75"/>
      <c r="C2016" s="75"/>
      <c r="D2016" s="76"/>
      <c r="E2016" s="61"/>
      <c r="F2016" s="79"/>
      <c r="G2016" s="79"/>
      <c r="H2016" s="63">
        <f>SUM(H2009:H2015)</f>
        <v>727702.12</v>
      </c>
      <c r="I2016" s="63">
        <f>SUM(I2009:I2015)</f>
        <v>1092191.3699999999</v>
      </c>
      <c r="J2016" s="64">
        <f>+I2016-H2016</f>
        <v>364489.24999999988</v>
      </c>
    </row>
    <row r="2017" spans="1:10" ht="12.75" customHeight="1" x14ac:dyDescent="0.25">
      <c r="A2017" s="47" t="s">
        <v>4698</v>
      </c>
      <c r="B2017" s="47"/>
      <c r="C2017" s="47"/>
      <c r="D2017" s="47"/>
      <c r="E2017" s="47" t="s">
        <v>4699</v>
      </c>
      <c r="F2017" s="48"/>
      <c r="G2017" s="49">
        <v>0</v>
      </c>
      <c r="H2017" s="49"/>
      <c r="I2017" s="72"/>
      <c r="J2017" s="50"/>
    </row>
    <row r="2018" spans="1:10" ht="12.75" customHeight="1" x14ac:dyDescent="0.25">
      <c r="A2018" s="51" t="s">
        <v>4698</v>
      </c>
      <c r="B2018" s="65" t="s">
        <v>14</v>
      </c>
      <c r="C2018" s="65" t="s">
        <v>4700</v>
      </c>
      <c r="D2018" s="66">
        <v>40289</v>
      </c>
      <c r="E2018" s="54" t="s">
        <v>4450</v>
      </c>
      <c r="F2018" s="51"/>
      <c r="G2018" s="51"/>
      <c r="H2018" s="67">
        <v>0</v>
      </c>
      <c r="I2018" s="68">
        <v>1232</v>
      </c>
      <c r="J2018" s="68"/>
    </row>
    <row r="2019" spans="1:10" ht="12.75" customHeight="1" x14ac:dyDescent="0.25">
      <c r="A2019" s="58" t="s">
        <v>4701</v>
      </c>
      <c r="B2019" s="58"/>
      <c r="C2019" s="58"/>
      <c r="D2019" s="58"/>
      <c r="E2019" s="58"/>
      <c r="F2019" s="77"/>
      <c r="G2019" s="63"/>
      <c r="H2019" s="63">
        <f>SUM(H2018)</f>
        <v>0</v>
      </c>
      <c r="I2019" s="63">
        <f>SUM(I2018)</f>
        <v>1232</v>
      </c>
      <c r="J2019" s="64">
        <f>+I2019-H2019</f>
        <v>1232</v>
      </c>
    </row>
    <row r="2020" spans="1:10" ht="12.75" customHeight="1" x14ac:dyDescent="0.25">
      <c r="A2020" s="47" t="s">
        <v>4702</v>
      </c>
      <c r="B2020" s="47"/>
      <c r="C2020" s="47"/>
      <c r="D2020" s="47"/>
      <c r="E2020" s="47" t="s">
        <v>4703</v>
      </c>
      <c r="F2020" s="48"/>
      <c r="G2020" s="49">
        <v>0</v>
      </c>
      <c r="H2020" s="49"/>
      <c r="I2020" s="72"/>
      <c r="J2020" s="50"/>
    </row>
    <row r="2021" spans="1:10" ht="12.75" customHeight="1" x14ac:dyDescent="0.25">
      <c r="A2021" s="51" t="s">
        <v>4702</v>
      </c>
      <c r="B2021" s="65" t="s">
        <v>14</v>
      </c>
      <c r="C2021" s="65" t="s">
        <v>4704</v>
      </c>
      <c r="D2021" s="66">
        <v>40289</v>
      </c>
      <c r="E2021" s="54" t="s">
        <v>4450</v>
      </c>
      <c r="F2021" s="51"/>
      <c r="G2021" s="51"/>
      <c r="H2021" s="67">
        <v>0</v>
      </c>
      <c r="I2021" s="68">
        <v>4349.38</v>
      </c>
      <c r="J2021" s="68"/>
    </row>
    <row r="2022" spans="1:10" ht="12.75" customHeight="1" x14ac:dyDescent="0.25">
      <c r="A2022" s="58" t="s">
        <v>4705</v>
      </c>
      <c r="B2022" s="58"/>
      <c r="C2022" s="58"/>
      <c r="D2022" s="58"/>
      <c r="E2022" s="58"/>
      <c r="F2022" s="77"/>
      <c r="G2022" s="63"/>
      <c r="H2022" s="63">
        <f>SUM(H2021)</f>
        <v>0</v>
      </c>
      <c r="I2022" s="63">
        <f>SUM(I2021)</f>
        <v>4349.38</v>
      </c>
      <c r="J2022" s="64">
        <f>+I2022-H2022</f>
        <v>4349.38</v>
      </c>
    </row>
    <row r="2023" spans="1:10" ht="12.75" customHeight="1" x14ac:dyDescent="0.25">
      <c r="A2023" s="47" t="s">
        <v>4706</v>
      </c>
      <c r="B2023" s="47"/>
      <c r="C2023" s="47"/>
      <c r="D2023" s="47"/>
      <c r="E2023" s="47" t="s">
        <v>4707</v>
      </c>
      <c r="F2023" s="48"/>
      <c r="G2023" s="49">
        <v>0</v>
      </c>
      <c r="H2023" s="49"/>
      <c r="I2023" s="72"/>
      <c r="J2023" s="50"/>
    </row>
    <row r="2024" spans="1:10" ht="12.75" customHeight="1" x14ac:dyDescent="0.25">
      <c r="A2024" s="51" t="s">
        <v>4706</v>
      </c>
      <c r="B2024" s="65" t="s">
        <v>14</v>
      </c>
      <c r="C2024" s="65" t="s">
        <v>4708</v>
      </c>
      <c r="D2024" s="66">
        <v>40289</v>
      </c>
      <c r="E2024" s="54" t="s">
        <v>4709</v>
      </c>
      <c r="F2024" s="51"/>
      <c r="G2024" s="51"/>
      <c r="H2024" s="67">
        <v>0</v>
      </c>
      <c r="I2024" s="68">
        <v>110.74</v>
      </c>
      <c r="J2024" s="68"/>
    </row>
    <row r="2025" spans="1:10" ht="12.75" customHeight="1" x14ac:dyDescent="0.25">
      <c r="A2025" s="58" t="s">
        <v>4710</v>
      </c>
      <c r="B2025" s="58"/>
      <c r="C2025" s="58"/>
      <c r="D2025" s="58"/>
      <c r="E2025" s="58"/>
      <c r="F2025" s="77"/>
      <c r="G2025" s="63"/>
      <c r="H2025" s="63">
        <f>SUM(H2024)</f>
        <v>0</v>
      </c>
      <c r="I2025" s="63">
        <f>SUM(I2024)</f>
        <v>110.74</v>
      </c>
      <c r="J2025" s="64">
        <f>+I2025-H2025</f>
        <v>110.74</v>
      </c>
    </row>
    <row r="2026" spans="1:10" ht="12.75" customHeight="1" x14ac:dyDescent="0.25">
      <c r="A2026" s="47" t="s">
        <v>4711</v>
      </c>
      <c r="B2026" s="47"/>
      <c r="C2026" s="47"/>
      <c r="D2026" s="47"/>
      <c r="E2026" s="47" t="s">
        <v>4712</v>
      </c>
      <c r="F2026" s="48"/>
      <c r="G2026" s="49">
        <v>0</v>
      </c>
      <c r="H2026" s="49"/>
      <c r="I2026" s="72"/>
      <c r="J2026" s="50"/>
    </row>
    <row r="2027" spans="1:10" ht="12.75" customHeight="1" x14ac:dyDescent="0.25">
      <c r="A2027" s="51" t="s">
        <v>4711</v>
      </c>
      <c r="B2027" s="65" t="s">
        <v>14</v>
      </c>
      <c r="C2027" s="65" t="s">
        <v>4713</v>
      </c>
      <c r="D2027" s="66">
        <v>40289</v>
      </c>
      <c r="E2027" s="54" t="s">
        <v>4450</v>
      </c>
      <c r="F2027" s="69"/>
      <c r="G2027" s="69"/>
      <c r="H2027" s="67">
        <v>0</v>
      </c>
      <c r="I2027" s="68">
        <v>1285.6199999999999</v>
      </c>
      <c r="J2027" s="68"/>
    </row>
    <row r="2028" spans="1:10" ht="12.75" customHeight="1" x14ac:dyDescent="0.25">
      <c r="A2028" s="58" t="s">
        <v>4714</v>
      </c>
      <c r="B2028" s="58"/>
      <c r="C2028" s="58"/>
      <c r="D2028" s="58"/>
      <c r="E2028" s="58"/>
      <c r="F2028" s="77"/>
      <c r="G2028" s="63"/>
      <c r="H2028" s="63">
        <f>SUM(H2027)</f>
        <v>0</v>
      </c>
      <c r="I2028" s="63">
        <f>SUM(I2027)</f>
        <v>1285.6199999999999</v>
      </c>
      <c r="J2028" s="64">
        <f>+I2028-H2028</f>
        <v>1285.6199999999999</v>
      </c>
    </row>
    <row r="2029" spans="1:10" ht="12.75" customHeight="1" x14ac:dyDescent="0.25">
      <c r="A2029" s="47" t="s">
        <v>4715</v>
      </c>
      <c r="B2029" s="47"/>
      <c r="C2029" s="47"/>
      <c r="D2029" s="47"/>
      <c r="E2029" s="47" t="s">
        <v>4716</v>
      </c>
      <c r="F2029" s="48"/>
      <c r="G2029" s="49">
        <v>0</v>
      </c>
      <c r="H2029" s="49"/>
      <c r="I2029" s="72"/>
      <c r="J2029" s="50"/>
    </row>
    <row r="2030" spans="1:10" ht="12.75" customHeight="1" x14ac:dyDescent="0.25">
      <c r="A2030" s="51" t="s">
        <v>4715</v>
      </c>
      <c r="B2030" s="65" t="s">
        <v>14</v>
      </c>
      <c r="C2030" s="65" t="s">
        <v>3627</v>
      </c>
      <c r="D2030" s="66">
        <v>40289</v>
      </c>
      <c r="E2030" s="54" t="s">
        <v>4450</v>
      </c>
      <c r="F2030" s="69"/>
      <c r="G2030" s="69"/>
      <c r="H2030" s="67">
        <v>0</v>
      </c>
      <c r="I2030" s="68">
        <v>2402.44</v>
      </c>
      <c r="J2030" s="68"/>
    </row>
    <row r="2031" spans="1:10" ht="12.75" customHeight="1" x14ac:dyDescent="0.25">
      <c r="A2031" s="58" t="s">
        <v>4717</v>
      </c>
      <c r="B2031" s="58"/>
      <c r="C2031" s="58"/>
      <c r="D2031" s="58"/>
      <c r="E2031" s="58"/>
      <c r="F2031" s="77"/>
      <c r="G2031" s="63"/>
      <c r="H2031" s="63">
        <f>SUM(H2030)</f>
        <v>0</v>
      </c>
      <c r="I2031" s="63">
        <f>SUM(I2030)</f>
        <v>2402.44</v>
      </c>
      <c r="J2031" s="64">
        <f>+I2031-H2031</f>
        <v>2402.44</v>
      </c>
    </row>
    <row r="2032" spans="1:10" ht="12.75" customHeight="1" x14ac:dyDescent="0.25">
      <c r="A2032" s="47" t="s">
        <v>4718</v>
      </c>
      <c r="B2032" s="47"/>
      <c r="C2032" s="47"/>
      <c r="D2032" s="47"/>
      <c r="E2032" s="47" t="s">
        <v>4719</v>
      </c>
      <c r="F2032" s="48"/>
      <c r="G2032" s="49">
        <v>0</v>
      </c>
      <c r="H2032" s="49"/>
      <c r="I2032" s="50"/>
      <c r="J2032" s="50"/>
    </row>
    <row r="2033" spans="1:10" ht="12.75" customHeight="1" x14ac:dyDescent="0.25">
      <c r="A2033" s="51" t="s">
        <v>4718</v>
      </c>
      <c r="B2033" s="65" t="s">
        <v>428</v>
      </c>
      <c r="C2033" s="65" t="s">
        <v>4720</v>
      </c>
      <c r="D2033" s="66">
        <v>41254</v>
      </c>
      <c r="E2033" s="54" t="s">
        <v>4721</v>
      </c>
      <c r="F2033" s="51" t="s">
        <v>4722</v>
      </c>
      <c r="G2033" s="51"/>
      <c r="H2033" s="67">
        <v>0</v>
      </c>
      <c r="I2033" s="68">
        <v>126601.7</v>
      </c>
      <c r="J2033" s="68"/>
    </row>
    <row r="2034" spans="1:10" ht="12.75" customHeight="1" x14ac:dyDescent="0.25">
      <c r="A2034" s="58" t="s">
        <v>4723</v>
      </c>
      <c r="B2034" s="75"/>
      <c r="C2034" s="75"/>
      <c r="D2034" s="76"/>
      <c r="E2034" s="61"/>
      <c r="F2034" s="79"/>
      <c r="G2034" s="79"/>
      <c r="H2034" s="63">
        <f>SUM(H2033)</f>
        <v>0</v>
      </c>
      <c r="I2034" s="63">
        <f>SUM(I2033)</f>
        <v>126601.7</v>
      </c>
      <c r="J2034" s="64">
        <f>+I2034-H2034</f>
        <v>126601.7</v>
      </c>
    </row>
    <row r="2035" spans="1:10" ht="12.75" customHeight="1" x14ac:dyDescent="0.25">
      <c r="A2035" s="47" t="s">
        <v>4724</v>
      </c>
      <c r="B2035" s="47"/>
      <c r="C2035" s="47"/>
      <c r="D2035" s="47"/>
      <c r="E2035" s="47" t="s">
        <v>4725</v>
      </c>
      <c r="F2035" s="48"/>
      <c r="G2035" s="49">
        <v>0</v>
      </c>
      <c r="H2035" s="49"/>
      <c r="I2035" s="72"/>
      <c r="J2035" s="50"/>
    </row>
    <row r="2036" spans="1:10" ht="12.75" customHeight="1" x14ac:dyDescent="0.25">
      <c r="A2036" s="51" t="s">
        <v>4724</v>
      </c>
      <c r="B2036" s="65" t="s">
        <v>14</v>
      </c>
      <c r="C2036" s="65" t="s">
        <v>4726</v>
      </c>
      <c r="D2036" s="66">
        <v>40289</v>
      </c>
      <c r="E2036" s="54" t="s">
        <v>4547</v>
      </c>
      <c r="F2036" s="69"/>
      <c r="G2036" s="69"/>
      <c r="H2036" s="67">
        <v>0</v>
      </c>
      <c r="I2036" s="68">
        <v>983.2</v>
      </c>
      <c r="J2036" s="68"/>
    </row>
    <row r="2037" spans="1:10" ht="12.75" customHeight="1" x14ac:dyDescent="0.25">
      <c r="A2037" s="58" t="s">
        <v>4727</v>
      </c>
      <c r="B2037" s="58"/>
      <c r="C2037" s="58"/>
      <c r="D2037" s="58"/>
      <c r="E2037" s="58"/>
      <c r="F2037" s="77"/>
      <c r="G2037" s="63"/>
      <c r="H2037" s="63">
        <f>SUM(H2036)</f>
        <v>0</v>
      </c>
      <c r="I2037" s="63">
        <f>SUM(I2036)</f>
        <v>983.2</v>
      </c>
      <c r="J2037" s="64">
        <f>+I2037-H2037</f>
        <v>983.2</v>
      </c>
    </row>
    <row r="2038" spans="1:10" ht="12.75" customHeight="1" x14ac:dyDescent="0.25">
      <c r="A2038" s="47" t="s">
        <v>4728</v>
      </c>
      <c r="B2038" s="47"/>
      <c r="C2038" s="47"/>
      <c r="D2038" s="47"/>
      <c r="E2038" s="47" t="s">
        <v>4729</v>
      </c>
      <c r="F2038" s="48"/>
      <c r="G2038" s="49">
        <v>0</v>
      </c>
      <c r="H2038" s="49"/>
      <c r="I2038" s="72"/>
      <c r="J2038" s="50"/>
    </row>
    <row r="2039" spans="1:10" ht="12.75" customHeight="1" x14ac:dyDescent="0.25">
      <c r="A2039" s="51" t="s">
        <v>4728</v>
      </c>
      <c r="B2039" s="65" t="s">
        <v>14</v>
      </c>
      <c r="C2039" s="65" t="s">
        <v>4730</v>
      </c>
      <c r="D2039" s="66">
        <v>40289</v>
      </c>
      <c r="E2039" s="54" t="s">
        <v>4547</v>
      </c>
      <c r="F2039" s="69"/>
      <c r="G2039" s="69"/>
      <c r="H2039" s="67">
        <v>0</v>
      </c>
      <c r="I2039" s="68">
        <v>2194.11</v>
      </c>
      <c r="J2039" s="68"/>
    </row>
    <row r="2040" spans="1:10" ht="12.75" customHeight="1" x14ac:dyDescent="0.25">
      <c r="A2040" s="58" t="s">
        <v>4731</v>
      </c>
      <c r="B2040" s="58"/>
      <c r="C2040" s="58"/>
      <c r="D2040" s="58"/>
      <c r="E2040" s="58"/>
      <c r="F2040" s="77"/>
      <c r="G2040" s="63"/>
      <c r="H2040" s="63">
        <f>SUM(H2039)</f>
        <v>0</v>
      </c>
      <c r="I2040" s="63">
        <f>SUM(I2039)</f>
        <v>2194.11</v>
      </c>
      <c r="J2040" s="64">
        <f>+I2040-H2040</f>
        <v>2194.11</v>
      </c>
    </row>
    <row r="2041" spans="1:10" ht="12.75" customHeight="1" x14ac:dyDescent="0.25">
      <c r="A2041" s="47" t="s">
        <v>4732</v>
      </c>
      <c r="B2041" s="47"/>
      <c r="C2041" s="47"/>
      <c r="D2041" s="47"/>
      <c r="E2041" s="47" t="s">
        <v>4733</v>
      </c>
      <c r="F2041" s="48"/>
      <c r="G2041" s="49">
        <v>0</v>
      </c>
      <c r="H2041" s="49"/>
      <c r="I2041" s="72"/>
      <c r="J2041" s="50"/>
    </row>
    <row r="2042" spans="1:10" ht="12.75" customHeight="1" x14ac:dyDescent="0.25">
      <c r="A2042" s="51" t="s">
        <v>4732</v>
      </c>
      <c r="B2042" s="65" t="s">
        <v>14</v>
      </c>
      <c r="C2042" s="65" t="s">
        <v>4734</v>
      </c>
      <c r="D2042" s="66">
        <v>40289</v>
      </c>
      <c r="E2042" s="54" t="s">
        <v>4547</v>
      </c>
      <c r="F2042" s="69"/>
      <c r="G2042" s="69"/>
      <c r="H2042" s="67">
        <v>0</v>
      </c>
      <c r="I2042" s="68">
        <v>3265.36</v>
      </c>
      <c r="J2042" s="68"/>
    </row>
    <row r="2043" spans="1:10" ht="12.75" customHeight="1" x14ac:dyDescent="0.25">
      <c r="A2043" s="58" t="s">
        <v>4735</v>
      </c>
      <c r="B2043" s="58"/>
      <c r="C2043" s="58"/>
      <c r="D2043" s="58"/>
      <c r="E2043" s="58"/>
      <c r="F2043" s="77"/>
      <c r="G2043" s="63"/>
      <c r="H2043" s="63">
        <f>SUM(H2042)</f>
        <v>0</v>
      </c>
      <c r="I2043" s="63">
        <f>SUM(I2042)</f>
        <v>3265.36</v>
      </c>
      <c r="J2043" s="64">
        <f>+I2043-H2043</f>
        <v>3265.36</v>
      </c>
    </row>
    <row r="2044" spans="1:10" ht="12.75" customHeight="1" x14ac:dyDescent="0.25">
      <c r="A2044" s="47" t="s">
        <v>4736</v>
      </c>
      <c r="B2044" s="47"/>
      <c r="C2044" s="47"/>
      <c r="D2044" s="47"/>
      <c r="E2044" s="47" t="s">
        <v>4737</v>
      </c>
      <c r="F2044" s="48"/>
      <c r="G2044" s="49">
        <v>0</v>
      </c>
      <c r="H2044" s="49"/>
      <c r="I2044" s="72"/>
      <c r="J2044" s="50"/>
    </row>
    <row r="2045" spans="1:10" ht="12.75" customHeight="1" x14ac:dyDescent="0.25">
      <c r="A2045" s="51" t="s">
        <v>4736</v>
      </c>
      <c r="B2045" s="65" t="s">
        <v>14</v>
      </c>
      <c r="C2045" s="65" t="s">
        <v>4738</v>
      </c>
      <c r="D2045" s="66">
        <v>40289</v>
      </c>
      <c r="E2045" s="54" t="s">
        <v>4547</v>
      </c>
      <c r="F2045" s="69"/>
      <c r="G2045" s="69"/>
      <c r="H2045" s="67">
        <v>0</v>
      </c>
      <c r="I2045" s="68">
        <v>2072.13</v>
      </c>
      <c r="J2045" s="68"/>
    </row>
    <row r="2046" spans="1:10" ht="12.75" customHeight="1" x14ac:dyDescent="0.25">
      <c r="A2046" s="58" t="s">
        <v>4739</v>
      </c>
      <c r="B2046" s="58"/>
      <c r="C2046" s="58"/>
      <c r="D2046" s="58"/>
      <c r="E2046" s="58"/>
      <c r="F2046" s="77"/>
      <c r="G2046" s="63"/>
      <c r="H2046" s="63">
        <f>SUM(H2045)</f>
        <v>0</v>
      </c>
      <c r="I2046" s="63">
        <f>SUM(I2045)</f>
        <v>2072.13</v>
      </c>
      <c r="J2046" s="64">
        <f>+I2046-H2046</f>
        <v>2072.13</v>
      </c>
    </row>
    <row r="2047" spans="1:10" ht="12.75" customHeight="1" x14ac:dyDescent="0.25">
      <c r="A2047" s="47" t="s">
        <v>4740</v>
      </c>
      <c r="B2047" s="47"/>
      <c r="C2047" s="47"/>
      <c r="D2047" s="47"/>
      <c r="E2047" s="47" t="s">
        <v>4741</v>
      </c>
      <c r="F2047" s="48"/>
      <c r="G2047" s="49">
        <v>0</v>
      </c>
      <c r="H2047" s="49"/>
      <c r="I2047" s="72"/>
      <c r="J2047" s="50"/>
    </row>
    <row r="2048" spans="1:10" ht="12.75" customHeight="1" x14ac:dyDescent="0.25">
      <c r="A2048" s="51" t="s">
        <v>4740</v>
      </c>
      <c r="B2048" s="65" t="s">
        <v>14</v>
      </c>
      <c r="C2048" s="65" t="s">
        <v>4742</v>
      </c>
      <c r="D2048" s="66">
        <v>40289</v>
      </c>
      <c r="E2048" s="54" t="s">
        <v>4547</v>
      </c>
      <c r="F2048" s="69"/>
      <c r="G2048" s="69"/>
      <c r="H2048" s="67">
        <v>0</v>
      </c>
      <c r="I2048" s="68">
        <v>1496</v>
      </c>
      <c r="J2048" s="68"/>
    </row>
    <row r="2049" spans="1:10" ht="12.75" customHeight="1" x14ac:dyDescent="0.25">
      <c r="A2049" s="58" t="s">
        <v>4743</v>
      </c>
      <c r="B2049" s="58"/>
      <c r="C2049" s="58"/>
      <c r="D2049" s="58"/>
      <c r="E2049" s="58"/>
      <c r="F2049" s="77"/>
      <c r="G2049" s="63"/>
      <c r="H2049" s="63">
        <f>SUM(H2048)</f>
        <v>0</v>
      </c>
      <c r="I2049" s="63">
        <f>SUM(I2048)</f>
        <v>1496</v>
      </c>
      <c r="J2049" s="64">
        <f>+I2049-H2049</f>
        <v>1496</v>
      </c>
    </row>
    <row r="2050" spans="1:10" ht="12.75" customHeight="1" x14ac:dyDescent="0.25">
      <c r="A2050" s="47" t="s">
        <v>4744</v>
      </c>
      <c r="B2050" s="47"/>
      <c r="C2050" s="47"/>
      <c r="D2050" s="47"/>
      <c r="E2050" s="47" t="s">
        <v>4745</v>
      </c>
      <c r="F2050" s="48"/>
      <c r="G2050" s="49">
        <v>0</v>
      </c>
      <c r="H2050" s="49"/>
      <c r="I2050" s="72"/>
      <c r="J2050" s="50"/>
    </row>
    <row r="2051" spans="1:10" ht="12.75" customHeight="1" x14ac:dyDescent="0.25">
      <c r="A2051" s="51" t="s">
        <v>4744</v>
      </c>
      <c r="B2051" s="65" t="s">
        <v>14</v>
      </c>
      <c r="C2051" s="65" t="s">
        <v>4746</v>
      </c>
      <c r="D2051" s="66">
        <v>40289</v>
      </c>
      <c r="E2051" s="54" t="s">
        <v>4547</v>
      </c>
      <c r="F2051" s="69"/>
      <c r="G2051" s="69"/>
      <c r="H2051" s="67">
        <v>0</v>
      </c>
      <c r="I2051" s="68">
        <v>1007.72</v>
      </c>
      <c r="J2051" s="68"/>
    </row>
    <row r="2052" spans="1:10" ht="12.75" customHeight="1" x14ac:dyDescent="0.25">
      <c r="A2052" s="58" t="s">
        <v>4747</v>
      </c>
      <c r="B2052" s="58"/>
      <c r="C2052" s="58"/>
      <c r="D2052" s="58"/>
      <c r="E2052" s="58"/>
      <c r="F2052" s="77"/>
      <c r="G2052" s="63"/>
      <c r="H2052" s="63">
        <f>SUM(H2051)</f>
        <v>0</v>
      </c>
      <c r="I2052" s="63">
        <f>SUM(I2051)</f>
        <v>1007.72</v>
      </c>
      <c r="J2052" s="64">
        <f>+I2052-H2052</f>
        <v>1007.72</v>
      </c>
    </row>
    <row r="2053" spans="1:10" ht="12.75" customHeight="1" x14ac:dyDescent="0.25">
      <c r="A2053" s="47" t="s">
        <v>4748</v>
      </c>
      <c r="B2053" s="47"/>
      <c r="C2053" s="47"/>
      <c r="D2053" s="47"/>
      <c r="E2053" s="47" t="s">
        <v>4749</v>
      </c>
      <c r="F2053" s="48"/>
      <c r="G2053" s="49">
        <v>0</v>
      </c>
      <c r="H2053" s="49"/>
      <c r="I2053" s="72"/>
      <c r="J2053" s="50"/>
    </row>
    <row r="2054" spans="1:10" ht="12.75" customHeight="1" x14ac:dyDescent="0.25">
      <c r="A2054" s="51" t="s">
        <v>4748</v>
      </c>
      <c r="B2054" s="65" t="s">
        <v>14</v>
      </c>
      <c r="C2054" s="65" t="s">
        <v>4750</v>
      </c>
      <c r="D2054" s="66">
        <v>40289</v>
      </c>
      <c r="E2054" s="54" t="s">
        <v>4450</v>
      </c>
      <c r="F2054" s="69"/>
      <c r="G2054" s="69"/>
      <c r="H2054" s="67">
        <v>0</v>
      </c>
      <c r="I2054" s="68">
        <v>2402.44</v>
      </c>
      <c r="J2054" s="68"/>
    </row>
    <row r="2055" spans="1:10" ht="12.75" customHeight="1" x14ac:dyDescent="0.25">
      <c r="A2055" s="58" t="s">
        <v>4751</v>
      </c>
      <c r="B2055" s="58"/>
      <c r="C2055" s="58"/>
      <c r="D2055" s="58"/>
      <c r="E2055" s="58"/>
      <c r="F2055" s="77"/>
      <c r="G2055" s="63"/>
      <c r="H2055" s="63">
        <f>SUM(H2054)</f>
        <v>0</v>
      </c>
      <c r="I2055" s="63">
        <f>SUM(I2054)</f>
        <v>2402.44</v>
      </c>
      <c r="J2055" s="64">
        <f>+I2055-H2055</f>
        <v>2402.44</v>
      </c>
    </row>
    <row r="2056" spans="1:10" ht="12.75" customHeight="1" x14ac:dyDescent="0.25">
      <c r="A2056" s="47" t="s">
        <v>4752</v>
      </c>
      <c r="B2056" s="47"/>
      <c r="C2056" s="47"/>
      <c r="D2056" s="47"/>
      <c r="E2056" s="47" t="s">
        <v>4753</v>
      </c>
      <c r="F2056" s="48"/>
      <c r="G2056" s="49">
        <v>0</v>
      </c>
      <c r="H2056" s="49"/>
      <c r="I2056" s="72"/>
      <c r="J2056" s="50"/>
    </row>
    <row r="2057" spans="1:10" ht="12.75" customHeight="1" x14ac:dyDescent="0.25">
      <c r="A2057" s="51" t="s">
        <v>4752</v>
      </c>
      <c r="B2057" s="65" t="s">
        <v>14</v>
      </c>
      <c r="C2057" s="65" t="s">
        <v>4469</v>
      </c>
      <c r="D2057" s="66">
        <v>40289</v>
      </c>
      <c r="E2057" s="54" t="s">
        <v>4450</v>
      </c>
      <c r="F2057" s="69"/>
      <c r="G2057" s="69"/>
      <c r="H2057" s="67">
        <v>0</v>
      </c>
      <c r="I2057" s="68">
        <v>3532.6</v>
      </c>
      <c r="J2057" s="68"/>
    </row>
    <row r="2058" spans="1:10" ht="12.75" customHeight="1" x14ac:dyDescent="0.25">
      <c r="A2058" s="58" t="s">
        <v>4754</v>
      </c>
      <c r="B2058" s="58"/>
      <c r="C2058" s="58"/>
      <c r="D2058" s="58"/>
      <c r="E2058" s="58"/>
      <c r="F2058" s="77"/>
      <c r="G2058" s="63"/>
      <c r="H2058" s="63">
        <f>SUM(H2057)</f>
        <v>0</v>
      </c>
      <c r="I2058" s="63">
        <f>SUM(I2057)</f>
        <v>3532.6</v>
      </c>
      <c r="J2058" s="64">
        <f>+I2058-H2058</f>
        <v>3532.6</v>
      </c>
    </row>
    <row r="2059" spans="1:10" ht="12.75" customHeight="1" x14ac:dyDescent="0.25">
      <c r="A2059" s="47" t="s">
        <v>4755</v>
      </c>
      <c r="B2059" s="47"/>
      <c r="C2059" s="47"/>
      <c r="D2059" s="47"/>
      <c r="E2059" s="47" t="s">
        <v>4756</v>
      </c>
      <c r="F2059" s="48"/>
      <c r="G2059" s="49">
        <v>0</v>
      </c>
      <c r="H2059" s="49"/>
      <c r="I2059" s="72"/>
      <c r="J2059" s="50"/>
    </row>
    <row r="2060" spans="1:10" ht="12.75" customHeight="1" x14ac:dyDescent="0.25">
      <c r="A2060" s="51" t="s">
        <v>4755</v>
      </c>
      <c r="B2060" s="65" t="s">
        <v>14</v>
      </c>
      <c r="C2060" s="65" t="s">
        <v>4757</v>
      </c>
      <c r="D2060" s="66">
        <v>40289</v>
      </c>
      <c r="E2060" s="54" t="s">
        <v>4758</v>
      </c>
      <c r="F2060" s="69"/>
      <c r="G2060" s="69"/>
      <c r="H2060" s="56">
        <v>0</v>
      </c>
      <c r="I2060" s="57">
        <v>1496</v>
      </c>
      <c r="J2060" s="68"/>
    </row>
    <row r="2061" spans="1:10" ht="12.75" customHeight="1" x14ac:dyDescent="0.25">
      <c r="A2061" s="58" t="s">
        <v>4759</v>
      </c>
      <c r="B2061" s="58"/>
      <c r="C2061" s="58"/>
      <c r="D2061" s="58"/>
      <c r="E2061" s="58"/>
      <c r="F2061" s="77"/>
      <c r="G2061" s="63"/>
      <c r="H2061" s="63">
        <f>SUM(H2060)</f>
        <v>0</v>
      </c>
      <c r="I2061" s="63">
        <f>SUM(I2060)</f>
        <v>1496</v>
      </c>
      <c r="J2061" s="64">
        <f>+I2061-H2061</f>
        <v>1496</v>
      </c>
    </row>
    <row r="2062" spans="1:10" ht="12.75" customHeight="1" x14ac:dyDescent="0.25">
      <c r="A2062" s="47" t="s">
        <v>4760</v>
      </c>
      <c r="B2062" s="47"/>
      <c r="C2062" s="47"/>
      <c r="D2062" s="47"/>
      <c r="E2062" s="47" t="s">
        <v>4761</v>
      </c>
      <c r="F2062" s="48"/>
      <c r="G2062" s="49">
        <v>0</v>
      </c>
      <c r="H2062" s="49"/>
      <c r="I2062" s="72"/>
      <c r="J2062" s="50"/>
    </row>
    <row r="2063" spans="1:10" ht="12.75" customHeight="1" x14ac:dyDescent="0.25">
      <c r="A2063" s="51" t="s">
        <v>4760</v>
      </c>
      <c r="B2063" s="65" t="s">
        <v>14</v>
      </c>
      <c r="C2063" s="65" t="s">
        <v>4762</v>
      </c>
      <c r="D2063" s="66">
        <v>40289</v>
      </c>
      <c r="E2063" s="54" t="s">
        <v>4450</v>
      </c>
      <c r="F2063" s="69"/>
      <c r="G2063" s="69"/>
      <c r="H2063" s="67">
        <v>0</v>
      </c>
      <c r="I2063" s="68">
        <v>1496</v>
      </c>
      <c r="J2063" s="68"/>
    </row>
    <row r="2064" spans="1:10" ht="12.75" customHeight="1" x14ac:dyDescent="0.25">
      <c r="A2064" s="58" t="s">
        <v>4763</v>
      </c>
      <c r="B2064" s="58"/>
      <c r="C2064" s="58"/>
      <c r="D2064" s="58"/>
      <c r="E2064" s="58"/>
      <c r="F2064" s="77"/>
      <c r="G2064" s="63"/>
      <c r="H2064" s="63">
        <f>SUM(H2063)</f>
        <v>0</v>
      </c>
      <c r="I2064" s="63">
        <f>SUM(I2063)</f>
        <v>1496</v>
      </c>
      <c r="J2064" s="64">
        <f>+I2064-H2064</f>
        <v>1496</v>
      </c>
    </row>
    <row r="2065" spans="1:10" ht="12.75" customHeight="1" x14ac:dyDescent="0.25">
      <c r="A2065" s="47" t="s">
        <v>4764</v>
      </c>
      <c r="B2065" s="47"/>
      <c r="C2065" s="47"/>
      <c r="D2065" s="47"/>
      <c r="E2065" s="47" t="s">
        <v>4765</v>
      </c>
      <c r="F2065" s="48"/>
      <c r="G2065" s="49">
        <v>0</v>
      </c>
      <c r="H2065" s="49"/>
      <c r="I2065" s="72"/>
      <c r="J2065" s="50"/>
    </row>
    <row r="2066" spans="1:10" ht="12.75" customHeight="1" x14ac:dyDescent="0.25">
      <c r="A2066" s="51" t="s">
        <v>4764</v>
      </c>
      <c r="B2066" s="65" t="s">
        <v>14</v>
      </c>
      <c r="C2066" s="65" t="s">
        <v>3663</v>
      </c>
      <c r="D2066" s="66">
        <v>40289</v>
      </c>
      <c r="E2066" s="54" t="s">
        <v>4766</v>
      </c>
      <c r="F2066" s="69"/>
      <c r="G2066" s="69"/>
      <c r="H2066" s="67">
        <v>0</v>
      </c>
      <c r="I2066" s="68">
        <v>1487.86</v>
      </c>
      <c r="J2066" s="68"/>
    </row>
    <row r="2067" spans="1:10" ht="12.75" customHeight="1" x14ac:dyDescent="0.25">
      <c r="A2067" s="58" t="s">
        <v>4767</v>
      </c>
      <c r="B2067" s="58"/>
      <c r="C2067" s="58"/>
      <c r="D2067" s="58"/>
      <c r="E2067" s="58"/>
      <c r="F2067" s="77"/>
      <c r="G2067" s="63"/>
      <c r="H2067" s="63">
        <f>SUM(H2066)</f>
        <v>0</v>
      </c>
      <c r="I2067" s="63">
        <f>SUM(I2066)</f>
        <v>1487.86</v>
      </c>
      <c r="J2067" s="64">
        <f>+I2067-H2067</f>
        <v>1487.86</v>
      </c>
    </row>
    <row r="2068" spans="1:10" ht="12.75" customHeight="1" x14ac:dyDescent="0.25">
      <c r="A2068" s="47" t="s">
        <v>4768</v>
      </c>
      <c r="B2068" s="47"/>
      <c r="C2068" s="47"/>
      <c r="D2068" s="47"/>
      <c r="E2068" s="47" t="s">
        <v>4769</v>
      </c>
      <c r="F2068" s="48"/>
      <c r="G2068" s="49">
        <v>0</v>
      </c>
      <c r="H2068" s="49"/>
      <c r="I2068" s="72"/>
      <c r="J2068" s="50"/>
    </row>
    <row r="2069" spans="1:10" ht="12.75" customHeight="1" x14ac:dyDescent="0.25">
      <c r="A2069" s="51" t="s">
        <v>4768</v>
      </c>
      <c r="B2069" s="65" t="s">
        <v>14</v>
      </c>
      <c r="C2069" s="65" t="s">
        <v>4770</v>
      </c>
      <c r="D2069" s="66">
        <v>40289</v>
      </c>
      <c r="E2069" s="54" t="s">
        <v>4450</v>
      </c>
      <c r="F2069" s="69"/>
      <c r="G2069" s="69"/>
      <c r="H2069" s="67">
        <v>0</v>
      </c>
      <c r="I2069" s="68">
        <v>1496</v>
      </c>
      <c r="J2069" s="68"/>
    </row>
    <row r="2070" spans="1:10" ht="12.75" customHeight="1" x14ac:dyDescent="0.25">
      <c r="A2070" s="58" t="s">
        <v>4771</v>
      </c>
      <c r="B2070" s="58"/>
      <c r="C2070" s="58"/>
      <c r="D2070" s="58"/>
      <c r="E2070" s="58"/>
      <c r="F2070" s="77"/>
      <c r="G2070" s="63"/>
      <c r="H2070" s="63">
        <f>SUM(H2069)</f>
        <v>0</v>
      </c>
      <c r="I2070" s="63">
        <f>SUM(I2069)</f>
        <v>1496</v>
      </c>
      <c r="J2070" s="64">
        <f>+I2070-H2070</f>
        <v>1496</v>
      </c>
    </row>
    <row r="2071" spans="1:10" ht="12.75" customHeight="1" x14ac:dyDescent="0.25">
      <c r="A2071" s="47" t="s">
        <v>4772</v>
      </c>
      <c r="B2071" s="47"/>
      <c r="C2071" s="47"/>
      <c r="D2071" s="47"/>
      <c r="E2071" s="47" t="s">
        <v>4773</v>
      </c>
      <c r="F2071" s="48"/>
      <c r="G2071" s="49">
        <v>0</v>
      </c>
      <c r="H2071" s="49"/>
      <c r="I2071" s="72"/>
      <c r="J2071" s="50"/>
    </row>
    <row r="2072" spans="1:10" ht="12.75" customHeight="1" x14ac:dyDescent="0.25">
      <c r="A2072" s="51" t="s">
        <v>4772</v>
      </c>
      <c r="B2072" s="65" t="s">
        <v>14</v>
      </c>
      <c r="C2072" s="65" t="s">
        <v>4774</v>
      </c>
      <c r="D2072" s="66">
        <v>40289</v>
      </c>
      <c r="E2072" s="54" t="s">
        <v>4455</v>
      </c>
      <c r="F2072" s="69"/>
      <c r="G2072" s="69"/>
      <c r="H2072" s="67">
        <v>0</v>
      </c>
      <c r="I2072" s="68">
        <v>414</v>
      </c>
      <c r="J2072" s="68"/>
    </row>
    <row r="2073" spans="1:10" ht="12.75" customHeight="1" x14ac:dyDescent="0.25">
      <c r="A2073" s="58" t="s">
        <v>4775</v>
      </c>
      <c r="B2073" s="58"/>
      <c r="C2073" s="58"/>
      <c r="D2073" s="58"/>
      <c r="E2073" s="58"/>
      <c r="F2073" s="77"/>
      <c r="G2073" s="63"/>
      <c r="H2073" s="63">
        <f>SUM(H2072)</f>
        <v>0</v>
      </c>
      <c r="I2073" s="63">
        <f>SUM(I2072)</f>
        <v>414</v>
      </c>
      <c r="J2073" s="64">
        <f>+I2073-H2073</f>
        <v>414</v>
      </c>
    </row>
    <row r="2074" spans="1:10" ht="12.75" customHeight="1" x14ac:dyDescent="0.25">
      <c r="A2074" s="47" t="s">
        <v>4776</v>
      </c>
      <c r="B2074" s="47"/>
      <c r="C2074" s="47"/>
      <c r="D2074" s="47"/>
      <c r="E2074" s="47" t="s">
        <v>4777</v>
      </c>
      <c r="F2074" s="48"/>
      <c r="G2074" s="49">
        <v>0</v>
      </c>
      <c r="H2074" s="49"/>
      <c r="I2074" s="72"/>
      <c r="J2074" s="50"/>
    </row>
    <row r="2075" spans="1:10" ht="12.75" customHeight="1" x14ac:dyDescent="0.25">
      <c r="A2075" s="51" t="s">
        <v>4776</v>
      </c>
      <c r="B2075" s="65" t="s">
        <v>14</v>
      </c>
      <c r="C2075" s="65" t="s">
        <v>4778</v>
      </c>
      <c r="D2075" s="66">
        <v>40289</v>
      </c>
      <c r="E2075" s="54" t="s">
        <v>4455</v>
      </c>
      <c r="F2075" s="69"/>
      <c r="G2075" s="69"/>
      <c r="H2075" s="67">
        <v>0</v>
      </c>
      <c r="I2075" s="68">
        <v>810</v>
      </c>
      <c r="J2075" s="68"/>
    </row>
    <row r="2076" spans="1:10" ht="12.75" customHeight="1" x14ac:dyDescent="0.25">
      <c r="A2076" s="58" t="s">
        <v>4779</v>
      </c>
      <c r="B2076" s="58"/>
      <c r="C2076" s="58"/>
      <c r="D2076" s="58"/>
      <c r="E2076" s="58"/>
      <c r="F2076" s="77"/>
      <c r="G2076" s="63"/>
      <c r="H2076" s="63">
        <f>SUM(H2075)</f>
        <v>0</v>
      </c>
      <c r="I2076" s="63">
        <f>SUM(I2075)</f>
        <v>810</v>
      </c>
      <c r="J2076" s="64">
        <f>+I2076-H2076</f>
        <v>810</v>
      </c>
    </row>
    <row r="2077" spans="1:10" ht="12.75" customHeight="1" x14ac:dyDescent="0.25">
      <c r="A2077" s="47" t="s">
        <v>4780</v>
      </c>
      <c r="B2077" s="47"/>
      <c r="C2077" s="47"/>
      <c r="D2077" s="47"/>
      <c r="E2077" s="47" t="s">
        <v>4781</v>
      </c>
      <c r="F2077" s="48"/>
      <c r="G2077" s="49">
        <v>0</v>
      </c>
      <c r="H2077" s="49"/>
      <c r="I2077" s="72"/>
      <c r="J2077" s="50"/>
    </row>
    <row r="2078" spans="1:10" ht="12.75" customHeight="1" x14ac:dyDescent="0.25">
      <c r="A2078" s="51" t="s">
        <v>4780</v>
      </c>
      <c r="B2078" s="65" t="s">
        <v>14</v>
      </c>
      <c r="C2078" s="65" t="s">
        <v>4424</v>
      </c>
      <c r="D2078" s="66">
        <v>40289</v>
      </c>
      <c r="E2078" s="54" t="s">
        <v>4455</v>
      </c>
      <c r="F2078" s="69"/>
      <c r="G2078" s="69"/>
      <c r="H2078" s="67">
        <v>0</v>
      </c>
      <c r="I2078" s="68">
        <v>1242</v>
      </c>
      <c r="J2078" s="68"/>
    </row>
    <row r="2079" spans="1:10" ht="12.75" customHeight="1" x14ac:dyDescent="0.25">
      <c r="A2079" s="58" t="s">
        <v>4782</v>
      </c>
      <c r="B2079" s="58"/>
      <c r="C2079" s="58"/>
      <c r="D2079" s="58"/>
      <c r="E2079" s="58"/>
      <c r="F2079" s="77"/>
      <c r="G2079" s="63"/>
      <c r="H2079" s="63">
        <f>SUM(H2078)</f>
        <v>0</v>
      </c>
      <c r="I2079" s="63">
        <f>SUM(I2078)</f>
        <v>1242</v>
      </c>
      <c r="J2079" s="64">
        <f>+I2079-H2079</f>
        <v>1242</v>
      </c>
    </row>
    <row r="2080" spans="1:10" ht="12.75" customHeight="1" x14ac:dyDescent="0.25">
      <c r="A2080" s="47" t="s">
        <v>4783</v>
      </c>
      <c r="B2080" s="47"/>
      <c r="C2080" s="47"/>
      <c r="D2080" s="47"/>
      <c r="E2080" s="47" t="s">
        <v>4784</v>
      </c>
      <c r="F2080" s="48"/>
      <c r="G2080" s="49">
        <v>0</v>
      </c>
      <c r="H2080" s="49"/>
      <c r="I2080" s="72"/>
      <c r="J2080" s="50"/>
    </row>
    <row r="2081" spans="1:10" ht="12.75" customHeight="1" x14ac:dyDescent="0.25">
      <c r="A2081" s="51" t="s">
        <v>4783</v>
      </c>
      <c r="B2081" s="65" t="s">
        <v>14</v>
      </c>
      <c r="C2081" s="65" t="s">
        <v>4785</v>
      </c>
      <c r="D2081" s="66">
        <v>40289</v>
      </c>
      <c r="E2081" s="54" t="s">
        <v>4455</v>
      </c>
      <c r="F2081" s="69"/>
      <c r="G2081" s="69"/>
      <c r="H2081" s="67">
        <v>0</v>
      </c>
      <c r="I2081" s="68">
        <v>414</v>
      </c>
      <c r="J2081" s="68"/>
    </row>
    <row r="2082" spans="1:10" ht="12.75" customHeight="1" x14ac:dyDescent="0.25">
      <c r="A2082" s="58" t="s">
        <v>4786</v>
      </c>
      <c r="B2082" s="58"/>
      <c r="C2082" s="58"/>
      <c r="D2082" s="58"/>
      <c r="E2082" s="58"/>
      <c r="F2082" s="77"/>
      <c r="G2082" s="63"/>
      <c r="H2082" s="63">
        <f>SUM(H2081)</f>
        <v>0</v>
      </c>
      <c r="I2082" s="63">
        <f>SUM(I2081)</f>
        <v>414</v>
      </c>
      <c r="J2082" s="64">
        <f>+I2082-H2082</f>
        <v>414</v>
      </c>
    </row>
    <row r="2083" spans="1:10" ht="12.75" customHeight="1" x14ac:dyDescent="0.25">
      <c r="A2083" s="47" t="s">
        <v>4787</v>
      </c>
      <c r="B2083" s="47"/>
      <c r="C2083" s="47"/>
      <c r="D2083" s="47"/>
      <c r="E2083" s="47" t="s">
        <v>4788</v>
      </c>
      <c r="F2083" s="48"/>
      <c r="G2083" s="49">
        <v>0</v>
      </c>
      <c r="H2083" s="49"/>
      <c r="I2083" s="72"/>
      <c r="J2083" s="50"/>
    </row>
    <row r="2084" spans="1:10" ht="12.75" customHeight="1" x14ac:dyDescent="0.25">
      <c r="A2084" s="51" t="s">
        <v>4787</v>
      </c>
      <c r="B2084" s="65" t="s">
        <v>14</v>
      </c>
      <c r="C2084" s="65" t="s">
        <v>4789</v>
      </c>
      <c r="D2084" s="66">
        <v>40289</v>
      </c>
      <c r="E2084" s="54" t="s">
        <v>4455</v>
      </c>
      <c r="F2084" s="69"/>
      <c r="G2084" s="69"/>
      <c r="H2084" s="67">
        <v>0</v>
      </c>
      <c r="I2084" s="68">
        <v>207</v>
      </c>
      <c r="J2084" s="68"/>
    </row>
    <row r="2085" spans="1:10" ht="12.75" customHeight="1" x14ac:dyDescent="0.25">
      <c r="A2085" s="58" t="s">
        <v>4790</v>
      </c>
      <c r="B2085" s="58"/>
      <c r="C2085" s="58"/>
      <c r="D2085" s="58"/>
      <c r="E2085" s="58"/>
      <c r="F2085" s="77"/>
      <c r="G2085" s="63"/>
      <c r="H2085" s="63">
        <f>SUM(H2084)</f>
        <v>0</v>
      </c>
      <c r="I2085" s="63">
        <f>SUM(I2084)</f>
        <v>207</v>
      </c>
      <c r="J2085" s="64">
        <f>+I2085-H2085</f>
        <v>207</v>
      </c>
    </row>
    <row r="2086" spans="1:10" ht="12.75" customHeight="1" x14ac:dyDescent="0.25">
      <c r="A2086" s="47" t="s">
        <v>4791</v>
      </c>
      <c r="B2086" s="47"/>
      <c r="C2086" s="47"/>
      <c r="D2086" s="47"/>
      <c r="E2086" s="47" t="s">
        <v>4792</v>
      </c>
      <c r="F2086" s="48"/>
      <c r="G2086" s="49">
        <v>0</v>
      </c>
      <c r="H2086" s="49"/>
      <c r="I2086" s="72"/>
      <c r="J2086" s="50"/>
    </row>
    <row r="2087" spans="1:10" ht="12.75" customHeight="1" x14ac:dyDescent="0.25">
      <c r="A2087" s="51" t="s">
        <v>4791</v>
      </c>
      <c r="B2087" s="65" t="s">
        <v>14</v>
      </c>
      <c r="C2087" s="65" t="s">
        <v>4793</v>
      </c>
      <c r="D2087" s="66">
        <v>40289</v>
      </c>
      <c r="E2087" s="54" t="s">
        <v>4455</v>
      </c>
      <c r="F2087" s="69"/>
      <c r="G2087" s="69"/>
      <c r="H2087" s="67">
        <v>0</v>
      </c>
      <c r="I2087" s="68">
        <v>783</v>
      </c>
      <c r="J2087" s="68"/>
    </row>
    <row r="2088" spans="1:10" ht="12.75" customHeight="1" x14ac:dyDescent="0.25">
      <c r="A2088" s="58" t="s">
        <v>4794</v>
      </c>
      <c r="B2088" s="58"/>
      <c r="C2088" s="58"/>
      <c r="D2088" s="58"/>
      <c r="E2088" s="58"/>
      <c r="F2088" s="77"/>
      <c r="G2088" s="63"/>
      <c r="H2088" s="63">
        <f>SUM(H2087)</f>
        <v>0</v>
      </c>
      <c r="I2088" s="63">
        <f>SUM(I2087)</f>
        <v>783</v>
      </c>
      <c r="J2088" s="64">
        <f>+I2088-H2088</f>
        <v>783</v>
      </c>
    </row>
    <row r="2089" spans="1:10" ht="12.75" customHeight="1" x14ac:dyDescent="0.25">
      <c r="A2089" s="47" t="s">
        <v>4795</v>
      </c>
      <c r="B2089" s="47"/>
      <c r="C2089" s="47"/>
      <c r="D2089" s="47"/>
      <c r="E2089" s="47" t="s">
        <v>4796</v>
      </c>
      <c r="F2089" s="48"/>
      <c r="G2089" s="49">
        <v>0</v>
      </c>
      <c r="H2089" s="49"/>
      <c r="I2089" s="72"/>
      <c r="J2089" s="50"/>
    </row>
    <row r="2090" spans="1:10" ht="12.75" customHeight="1" x14ac:dyDescent="0.25">
      <c r="A2090" s="51" t="s">
        <v>4795</v>
      </c>
      <c r="B2090" s="65" t="s">
        <v>14</v>
      </c>
      <c r="C2090" s="65" t="s">
        <v>4797</v>
      </c>
      <c r="D2090" s="66">
        <v>40289</v>
      </c>
      <c r="E2090" s="54" t="s">
        <v>4455</v>
      </c>
      <c r="F2090" s="69"/>
      <c r="G2090" s="69"/>
      <c r="H2090" s="67">
        <v>0</v>
      </c>
      <c r="I2090" s="68">
        <v>783</v>
      </c>
      <c r="J2090" s="68"/>
    </row>
    <row r="2091" spans="1:10" ht="12.75" customHeight="1" x14ac:dyDescent="0.25">
      <c r="A2091" s="58" t="s">
        <v>4798</v>
      </c>
      <c r="B2091" s="58"/>
      <c r="C2091" s="58"/>
      <c r="D2091" s="58"/>
      <c r="E2091" s="58"/>
      <c r="F2091" s="77"/>
      <c r="G2091" s="63"/>
      <c r="H2091" s="63">
        <f>SUM(H2090)</f>
        <v>0</v>
      </c>
      <c r="I2091" s="63">
        <f>SUM(I2090)</f>
        <v>783</v>
      </c>
      <c r="J2091" s="64">
        <f>+I2091-H2091</f>
        <v>783</v>
      </c>
    </row>
    <row r="2092" spans="1:10" ht="12.75" customHeight="1" x14ac:dyDescent="0.25">
      <c r="A2092" s="47" t="s">
        <v>4799</v>
      </c>
      <c r="B2092" s="47"/>
      <c r="C2092" s="47"/>
      <c r="D2092" s="47"/>
      <c r="E2092" s="47" t="s">
        <v>4800</v>
      </c>
      <c r="F2092" s="48"/>
      <c r="G2092" s="49">
        <v>0</v>
      </c>
      <c r="H2092" s="49"/>
      <c r="I2092" s="72"/>
      <c r="J2092" s="50"/>
    </row>
    <row r="2093" spans="1:10" ht="12.75" customHeight="1" x14ac:dyDescent="0.25">
      <c r="A2093" s="51" t="s">
        <v>4799</v>
      </c>
      <c r="B2093" s="65" t="s">
        <v>14</v>
      </c>
      <c r="C2093" s="65" t="s">
        <v>4801</v>
      </c>
      <c r="D2093" s="66">
        <v>40289</v>
      </c>
      <c r="E2093" s="54" t="s">
        <v>4455</v>
      </c>
      <c r="F2093" s="69"/>
      <c r="G2093" s="69"/>
      <c r="H2093" s="67">
        <v>0</v>
      </c>
      <c r="I2093" s="68">
        <v>783</v>
      </c>
      <c r="J2093" s="68"/>
    </row>
    <row r="2094" spans="1:10" ht="12.75" customHeight="1" x14ac:dyDescent="0.25">
      <c r="A2094" s="58" t="s">
        <v>4802</v>
      </c>
      <c r="B2094" s="58"/>
      <c r="C2094" s="58"/>
      <c r="D2094" s="58"/>
      <c r="E2094" s="58"/>
      <c r="F2094" s="77"/>
      <c r="G2094" s="63"/>
      <c r="H2094" s="63">
        <f>SUM(H2093)</f>
        <v>0</v>
      </c>
      <c r="I2094" s="63">
        <f>SUM(I2093)</f>
        <v>783</v>
      </c>
      <c r="J2094" s="64">
        <f>+I2094-H2094</f>
        <v>783</v>
      </c>
    </row>
    <row r="2095" spans="1:10" ht="12.75" customHeight="1" x14ac:dyDescent="0.25">
      <c r="A2095" s="47" t="s">
        <v>4803</v>
      </c>
      <c r="B2095" s="47"/>
      <c r="C2095" s="47"/>
      <c r="D2095" s="47"/>
      <c r="E2095" s="47" t="s">
        <v>4804</v>
      </c>
      <c r="F2095" s="48"/>
      <c r="G2095" s="49">
        <v>0</v>
      </c>
      <c r="H2095" s="49"/>
      <c r="I2095" s="72"/>
      <c r="J2095" s="50"/>
    </row>
    <row r="2096" spans="1:10" ht="12.75" customHeight="1" x14ac:dyDescent="0.25">
      <c r="A2096" s="51" t="s">
        <v>4803</v>
      </c>
      <c r="B2096" s="65" t="s">
        <v>14</v>
      </c>
      <c r="C2096" s="65" t="s">
        <v>4805</v>
      </c>
      <c r="D2096" s="66">
        <v>40289</v>
      </c>
      <c r="E2096" s="54" t="s">
        <v>4455</v>
      </c>
      <c r="F2096" s="69"/>
      <c r="G2096" s="69"/>
      <c r="H2096" s="67">
        <v>0</v>
      </c>
      <c r="I2096" s="68">
        <v>783</v>
      </c>
      <c r="J2096" s="68"/>
    </row>
    <row r="2097" spans="1:10" ht="12.75" customHeight="1" x14ac:dyDescent="0.25">
      <c r="A2097" s="58" t="s">
        <v>4806</v>
      </c>
      <c r="B2097" s="58"/>
      <c r="C2097" s="58"/>
      <c r="D2097" s="58"/>
      <c r="E2097" s="58"/>
      <c r="F2097" s="77"/>
      <c r="G2097" s="63"/>
      <c r="H2097" s="63">
        <f>SUM(H2096)</f>
        <v>0</v>
      </c>
      <c r="I2097" s="63">
        <f>SUM(I2096)</f>
        <v>783</v>
      </c>
      <c r="J2097" s="64">
        <f>+I2097-H2097</f>
        <v>783</v>
      </c>
    </row>
    <row r="2098" spans="1:10" ht="12.75" customHeight="1" x14ac:dyDescent="0.25">
      <c r="A2098" s="47" t="s">
        <v>4807</v>
      </c>
      <c r="B2098" s="47"/>
      <c r="C2098" s="47"/>
      <c r="D2098" s="47"/>
      <c r="E2098" s="47" t="s">
        <v>4808</v>
      </c>
      <c r="F2098" s="48"/>
      <c r="G2098" s="49">
        <v>0</v>
      </c>
      <c r="H2098" s="49"/>
      <c r="I2098" s="72"/>
      <c r="J2098" s="50"/>
    </row>
    <row r="2099" spans="1:10" ht="12.75" customHeight="1" x14ac:dyDescent="0.25">
      <c r="A2099" s="51" t="s">
        <v>4807</v>
      </c>
      <c r="B2099" s="65" t="s">
        <v>14</v>
      </c>
      <c r="C2099" s="65" t="s">
        <v>4809</v>
      </c>
      <c r="D2099" s="66">
        <v>40289</v>
      </c>
      <c r="E2099" s="54" t="s">
        <v>4455</v>
      </c>
      <c r="F2099" s="69"/>
      <c r="G2099" s="69"/>
      <c r="H2099" s="67">
        <v>0</v>
      </c>
      <c r="I2099" s="68">
        <v>783</v>
      </c>
      <c r="J2099" s="68"/>
    </row>
    <row r="2100" spans="1:10" ht="12.75" customHeight="1" x14ac:dyDescent="0.25">
      <c r="A2100" s="58" t="s">
        <v>4810</v>
      </c>
      <c r="B2100" s="58"/>
      <c r="C2100" s="58"/>
      <c r="D2100" s="58"/>
      <c r="E2100" s="58"/>
      <c r="F2100" s="77"/>
      <c r="G2100" s="63"/>
      <c r="H2100" s="63">
        <f>SUM(H2099)</f>
        <v>0</v>
      </c>
      <c r="I2100" s="63">
        <f>SUM(I2099)</f>
        <v>783</v>
      </c>
      <c r="J2100" s="64">
        <f>+I2100-H2100</f>
        <v>783</v>
      </c>
    </row>
    <row r="2101" spans="1:10" ht="12.75" customHeight="1" x14ac:dyDescent="0.25">
      <c r="A2101" s="47" t="s">
        <v>4811</v>
      </c>
      <c r="B2101" s="47"/>
      <c r="C2101" s="47"/>
      <c r="D2101" s="47"/>
      <c r="E2101" s="47" t="s">
        <v>4812</v>
      </c>
      <c r="F2101" s="48"/>
      <c r="G2101" s="49">
        <v>0</v>
      </c>
      <c r="H2101" s="49"/>
      <c r="I2101" s="72"/>
      <c r="J2101" s="50"/>
    </row>
    <row r="2102" spans="1:10" ht="12.75" customHeight="1" x14ac:dyDescent="0.25">
      <c r="A2102" s="51" t="s">
        <v>4811</v>
      </c>
      <c r="B2102" s="65" t="s">
        <v>14</v>
      </c>
      <c r="C2102" s="65" t="s">
        <v>4813</v>
      </c>
      <c r="D2102" s="66">
        <v>40289</v>
      </c>
      <c r="E2102" s="54" t="s">
        <v>4455</v>
      </c>
      <c r="F2102" s="69"/>
      <c r="G2102" s="69"/>
      <c r="H2102" s="67">
        <v>0</v>
      </c>
      <c r="I2102" s="68">
        <v>135</v>
      </c>
      <c r="J2102" s="68"/>
    </row>
    <row r="2103" spans="1:10" ht="12.75" customHeight="1" x14ac:dyDescent="0.25">
      <c r="A2103" s="58" t="s">
        <v>4814</v>
      </c>
      <c r="B2103" s="75"/>
      <c r="C2103" s="75"/>
      <c r="D2103" s="76"/>
      <c r="E2103" s="61"/>
      <c r="F2103" s="77"/>
      <c r="G2103" s="77"/>
      <c r="H2103" s="63">
        <f>SUM(H2102)</f>
        <v>0</v>
      </c>
      <c r="I2103" s="63">
        <f>SUM(I2102)</f>
        <v>135</v>
      </c>
      <c r="J2103" s="64">
        <f>+I2103-H2103</f>
        <v>135</v>
      </c>
    </row>
    <row r="2104" spans="1:10" ht="12.75" customHeight="1" x14ac:dyDescent="0.25">
      <c r="A2104" s="47" t="s">
        <v>4815</v>
      </c>
      <c r="B2104" s="47"/>
      <c r="C2104" s="47"/>
      <c r="D2104" s="47"/>
      <c r="E2104" s="47" t="s">
        <v>4816</v>
      </c>
      <c r="F2104" s="48"/>
      <c r="G2104" s="49">
        <v>0</v>
      </c>
      <c r="H2104" s="49"/>
      <c r="I2104" s="72"/>
      <c r="J2104" s="50"/>
    </row>
    <row r="2105" spans="1:10" ht="12.75" customHeight="1" x14ac:dyDescent="0.25">
      <c r="A2105" s="51" t="s">
        <v>4815</v>
      </c>
      <c r="B2105" s="65" t="s">
        <v>14</v>
      </c>
      <c r="C2105" s="65" t="s">
        <v>4817</v>
      </c>
      <c r="D2105" s="66">
        <v>40289</v>
      </c>
      <c r="E2105" s="54" t="s">
        <v>4455</v>
      </c>
      <c r="F2105" s="69"/>
      <c r="G2105" s="69"/>
      <c r="H2105" s="67">
        <v>0</v>
      </c>
      <c r="I2105" s="68">
        <v>1242</v>
      </c>
      <c r="J2105" s="68"/>
    </row>
    <row r="2106" spans="1:10" ht="12.75" customHeight="1" x14ac:dyDescent="0.25">
      <c r="A2106" s="58" t="s">
        <v>4818</v>
      </c>
      <c r="B2106" s="58"/>
      <c r="C2106" s="58"/>
      <c r="D2106" s="58"/>
      <c r="E2106" s="58"/>
      <c r="F2106" s="77"/>
      <c r="G2106" s="63"/>
      <c r="H2106" s="63">
        <f>SUM(H2105)</f>
        <v>0</v>
      </c>
      <c r="I2106" s="63">
        <f>SUM(I2105)</f>
        <v>1242</v>
      </c>
      <c r="J2106" s="64">
        <f>+I2106-H2106</f>
        <v>1242</v>
      </c>
    </row>
    <row r="2107" spans="1:10" ht="12.75" customHeight="1" x14ac:dyDescent="0.25">
      <c r="A2107" s="47" t="s">
        <v>4819</v>
      </c>
      <c r="B2107" s="47"/>
      <c r="C2107" s="47"/>
      <c r="D2107" s="47"/>
      <c r="E2107" s="47" t="s">
        <v>4820</v>
      </c>
      <c r="F2107" s="48"/>
      <c r="G2107" s="49">
        <v>0</v>
      </c>
      <c r="H2107" s="49"/>
      <c r="I2107" s="72"/>
      <c r="J2107" s="50"/>
    </row>
    <row r="2108" spans="1:10" ht="12.75" customHeight="1" x14ac:dyDescent="0.25">
      <c r="A2108" s="51" t="s">
        <v>4819</v>
      </c>
      <c r="B2108" s="65" t="s">
        <v>14</v>
      </c>
      <c r="C2108" s="65" t="s">
        <v>4821</v>
      </c>
      <c r="D2108" s="66">
        <v>40289</v>
      </c>
      <c r="E2108" s="54" t="s">
        <v>4455</v>
      </c>
      <c r="F2108" s="69"/>
      <c r="G2108" s="69"/>
      <c r="H2108" s="67">
        <v>0</v>
      </c>
      <c r="I2108" s="68">
        <v>207</v>
      </c>
      <c r="J2108" s="68"/>
    </row>
    <row r="2109" spans="1:10" ht="12.75" customHeight="1" x14ac:dyDescent="0.25">
      <c r="A2109" s="58" t="s">
        <v>4822</v>
      </c>
      <c r="B2109" s="58"/>
      <c r="C2109" s="58"/>
      <c r="D2109" s="58"/>
      <c r="E2109" s="58"/>
      <c r="F2109" s="77"/>
      <c r="G2109" s="63"/>
      <c r="H2109" s="63">
        <f>SUM(H2108)</f>
        <v>0</v>
      </c>
      <c r="I2109" s="63">
        <f>SUM(I2108)</f>
        <v>207</v>
      </c>
      <c r="J2109" s="64">
        <f>+I2109-H2109</f>
        <v>207</v>
      </c>
    </row>
    <row r="2110" spans="1:10" ht="12.75" customHeight="1" x14ac:dyDescent="0.25">
      <c r="A2110" s="47" t="s">
        <v>4823</v>
      </c>
      <c r="B2110" s="47"/>
      <c r="C2110" s="47"/>
      <c r="D2110" s="47"/>
      <c r="E2110" s="47" t="s">
        <v>4824</v>
      </c>
      <c r="F2110" s="48"/>
      <c r="G2110" s="49">
        <v>0</v>
      </c>
      <c r="H2110" s="49"/>
      <c r="I2110" s="72"/>
      <c r="J2110" s="50"/>
    </row>
    <row r="2111" spans="1:10" ht="12.75" customHeight="1" x14ac:dyDescent="0.25">
      <c r="A2111" s="51" t="s">
        <v>4823</v>
      </c>
      <c r="B2111" s="65" t="s">
        <v>14</v>
      </c>
      <c r="C2111" s="65" t="s">
        <v>4825</v>
      </c>
      <c r="D2111" s="66">
        <v>40289</v>
      </c>
      <c r="E2111" s="54" t="s">
        <v>4455</v>
      </c>
      <c r="F2111" s="69"/>
      <c r="G2111" s="69"/>
      <c r="H2111" s="67">
        <v>0</v>
      </c>
      <c r="I2111" s="68">
        <v>810</v>
      </c>
      <c r="J2111" s="68"/>
    </row>
    <row r="2112" spans="1:10" ht="12.75" customHeight="1" x14ac:dyDescent="0.25">
      <c r="A2112" s="58" t="s">
        <v>4826</v>
      </c>
      <c r="B2112" s="58"/>
      <c r="C2112" s="58"/>
      <c r="D2112" s="58"/>
      <c r="E2112" s="58"/>
      <c r="F2112" s="77"/>
      <c r="G2112" s="63"/>
      <c r="H2112" s="63">
        <f>SUM(H2111)</f>
        <v>0</v>
      </c>
      <c r="I2112" s="63">
        <f>SUM(I2111)</f>
        <v>810</v>
      </c>
      <c r="J2112" s="64">
        <f>+I2112-H2112</f>
        <v>810</v>
      </c>
    </row>
    <row r="2113" spans="1:10" ht="12.75" customHeight="1" x14ac:dyDescent="0.25">
      <c r="A2113" s="47" t="s">
        <v>4827</v>
      </c>
      <c r="B2113" s="47"/>
      <c r="C2113" s="47"/>
      <c r="D2113" s="47"/>
      <c r="E2113" s="47" t="s">
        <v>4828</v>
      </c>
      <c r="F2113" s="48"/>
      <c r="G2113" s="49">
        <v>0</v>
      </c>
      <c r="H2113" s="49"/>
      <c r="I2113" s="72"/>
      <c r="J2113" s="50"/>
    </row>
    <row r="2114" spans="1:10" ht="12.75" customHeight="1" x14ac:dyDescent="0.25">
      <c r="A2114" s="51" t="s">
        <v>4827</v>
      </c>
      <c r="B2114" s="65" t="s">
        <v>14</v>
      </c>
      <c r="C2114" s="65" t="s">
        <v>3939</v>
      </c>
      <c r="D2114" s="66">
        <v>40289</v>
      </c>
      <c r="E2114" s="54" t="s">
        <v>4455</v>
      </c>
      <c r="F2114" s="69"/>
      <c r="G2114" s="69"/>
      <c r="H2114" s="67">
        <v>0</v>
      </c>
      <c r="I2114" s="68">
        <v>1242</v>
      </c>
      <c r="J2114" s="68"/>
    </row>
    <row r="2115" spans="1:10" ht="12.75" customHeight="1" x14ac:dyDescent="0.25">
      <c r="A2115" s="51" t="s">
        <v>4827</v>
      </c>
      <c r="B2115" s="65" t="s">
        <v>14</v>
      </c>
      <c r="C2115" s="65" t="s">
        <v>4829</v>
      </c>
      <c r="D2115" s="66">
        <v>40875</v>
      </c>
      <c r="E2115" s="54" t="s">
        <v>4830</v>
      </c>
      <c r="F2115" s="69"/>
      <c r="G2115" s="69"/>
      <c r="H2115" s="67">
        <v>0</v>
      </c>
      <c r="I2115" s="68">
        <v>40314.1</v>
      </c>
      <c r="J2115" s="68"/>
    </row>
    <row r="2116" spans="1:10" ht="12.75" customHeight="1" x14ac:dyDescent="0.25">
      <c r="A2116" s="51" t="s">
        <v>4827</v>
      </c>
      <c r="B2116" s="65" t="s">
        <v>205</v>
      </c>
      <c r="C2116" s="65" t="s">
        <v>4831</v>
      </c>
      <c r="D2116" s="66">
        <v>40877</v>
      </c>
      <c r="E2116" s="54" t="s">
        <v>4832</v>
      </c>
      <c r="F2116" s="51" t="s">
        <v>4833</v>
      </c>
      <c r="G2116" s="51"/>
      <c r="H2116" s="67">
        <v>40314.1</v>
      </c>
      <c r="I2116" s="68">
        <v>0</v>
      </c>
      <c r="J2116" s="68"/>
    </row>
    <row r="2117" spans="1:10" ht="12.75" customHeight="1" x14ac:dyDescent="0.25">
      <c r="A2117" s="51" t="s">
        <v>4827</v>
      </c>
      <c r="B2117" s="65" t="s">
        <v>14</v>
      </c>
      <c r="C2117" s="65" t="s">
        <v>4834</v>
      </c>
      <c r="D2117" s="66">
        <v>40941</v>
      </c>
      <c r="E2117" s="54" t="s">
        <v>4830</v>
      </c>
      <c r="F2117" s="69"/>
      <c r="G2117" s="69"/>
      <c r="H2117" s="67">
        <v>0</v>
      </c>
      <c r="I2117" s="68">
        <v>20157.05</v>
      </c>
      <c r="J2117" s="68"/>
    </row>
    <row r="2118" spans="1:10" ht="12.75" customHeight="1" x14ac:dyDescent="0.25">
      <c r="A2118" s="51" t="s">
        <v>4827</v>
      </c>
      <c r="B2118" s="65" t="s">
        <v>205</v>
      </c>
      <c r="C2118" s="65" t="s">
        <v>2043</v>
      </c>
      <c r="D2118" s="66">
        <v>40961</v>
      </c>
      <c r="E2118" s="54" t="s">
        <v>4835</v>
      </c>
      <c r="F2118" s="51" t="s">
        <v>4836</v>
      </c>
      <c r="G2118" s="51"/>
      <c r="H2118" s="67">
        <v>20157.05</v>
      </c>
      <c r="I2118" s="68">
        <v>0</v>
      </c>
      <c r="J2118" s="68"/>
    </row>
    <row r="2119" spans="1:10" ht="12.75" customHeight="1" x14ac:dyDescent="0.25">
      <c r="A2119" s="51" t="s">
        <v>4827</v>
      </c>
      <c r="B2119" s="65" t="s">
        <v>428</v>
      </c>
      <c r="C2119" s="65" t="s">
        <v>4837</v>
      </c>
      <c r="D2119" s="66">
        <v>40994</v>
      </c>
      <c r="E2119" s="54" t="s">
        <v>4838</v>
      </c>
      <c r="F2119" s="51" t="s">
        <v>4833</v>
      </c>
      <c r="G2119" s="51"/>
      <c r="H2119" s="67">
        <v>0</v>
      </c>
      <c r="I2119" s="68">
        <v>40314.1</v>
      </c>
      <c r="J2119" s="68"/>
    </row>
    <row r="2120" spans="1:10" ht="12.75" customHeight="1" x14ac:dyDescent="0.25">
      <c r="A2120" s="51" t="s">
        <v>4827</v>
      </c>
      <c r="B2120" s="65" t="s">
        <v>428</v>
      </c>
      <c r="C2120" s="65" t="s">
        <v>4839</v>
      </c>
      <c r="D2120" s="66">
        <v>41060</v>
      </c>
      <c r="E2120" s="54" t="s">
        <v>4840</v>
      </c>
      <c r="F2120" s="69"/>
      <c r="G2120" s="69"/>
      <c r="H2120" s="67">
        <v>40314.1</v>
      </c>
      <c r="I2120" s="68">
        <v>0</v>
      </c>
      <c r="J2120" s="68"/>
    </row>
    <row r="2121" spans="1:10" ht="12.75" customHeight="1" x14ac:dyDescent="0.25">
      <c r="A2121" s="51" t="s">
        <v>4827</v>
      </c>
      <c r="B2121" s="65" t="s">
        <v>205</v>
      </c>
      <c r="C2121" s="65" t="s">
        <v>4841</v>
      </c>
      <c r="D2121" s="66">
        <v>41129</v>
      </c>
      <c r="E2121" s="54" t="s">
        <v>4842</v>
      </c>
      <c r="F2121" s="51" t="s">
        <v>4843</v>
      </c>
      <c r="G2121" s="51"/>
      <c r="H2121" s="67">
        <v>1242</v>
      </c>
      <c r="I2121" s="68">
        <v>0</v>
      </c>
      <c r="J2121" s="68"/>
    </row>
    <row r="2122" spans="1:10" ht="12.75" customHeight="1" x14ac:dyDescent="0.25">
      <c r="A2122" s="51" t="s">
        <v>4827</v>
      </c>
      <c r="B2122" s="65" t="s">
        <v>428</v>
      </c>
      <c r="C2122" s="65" t="s">
        <v>4844</v>
      </c>
      <c r="D2122" s="66">
        <v>41255</v>
      </c>
      <c r="E2122" s="54" t="s">
        <v>4845</v>
      </c>
      <c r="F2122" s="51" t="s">
        <v>4843</v>
      </c>
      <c r="G2122" s="51"/>
      <c r="H2122" s="67">
        <v>0</v>
      </c>
      <c r="I2122" s="68">
        <v>1242</v>
      </c>
      <c r="J2122" s="68"/>
    </row>
    <row r="2123" spans="1:10" ht="12.75" customHeight="1" x14ac:dyDescent="0.25">
      <c r="A2123" s="58" t="s">
        <v>4846</v>
      </c>
      <c r="B2123" s="75"/>
      <c r="C2123" s="75"/>
      <c r="D2123" s="76"/>
      <c r="E2123" s="61"/>
      <c r="F2123" s="79"/>
      <c r="G2123" s="79"/>
      <c r="H2123" s="63">
        <f>SUM(H2114:H2122)</f>
        <v>102027.25</v>
      </c>
      <c r="I2123" s="63">
        <f>SUM(I2114:I2122)</f>
        <v>103269.25</v>
      </c>
      <c r="J2123" s="64">
        <f>+I2123-H2123</f>
        <v>1242</v>
      </c>
    </row>
    <row r="2124" spans="1:10" ht="12.75" customHeight="1" x14ac:dyDescent="0.25">
      <c r="A2124" s="47" t="s">
        <v>4847</v>
      </c>
      <c r="B2124" s="47"/>
      <c r="C2124" s="47"/>
      <c r="D2124" s="47"/>
      <c r="E2124" s="47" t="s">
        <v>4848</v>
      </c>
      <c r="F2124" s="48"/>
      <c r="G2124" s="49">
        <v>0</v>
      </c>
      <c r="H2124" s="49"/>
      <c r="I2124" s="72"/>
      <c r="J2124" s="50"/>
    </row>
    <row r="2125" spans="1:10" ht="12.75" customHeight="1" x14ac:dyDescent="0.25">
      <c r="A2125" s="51" t="s">
        <v>4847</v>
      </c>
      <c r="B2125" s="65" t="s">
        <v>14</v>
      </c>
      <c r="C2125" s="65" t="s">
        <v>4849</v>
      </c>
      <c r="D2125" s="66">
        <v>40289</v>
      </c>
      <c r="E2125" s="54" t="s">
        <v>4455</v>
      </c>
      <c r="F2125" s="69"/>
      <c r="G2125" s="69"/>
      <c r="H2125" s="67">
        <v>0</v>
      </c>
      <c r="I2125" s="68">
        <v>207</v>
      </c>
      <c r="J2125" s="68"/>
    </row>
    <row r="2126" spans="1:10" ht="12.75" customHeight="1" x14ac:dyDescent="0.25">
      <c r="A2126" s="58" t="s">
        <v>4850</v>
      </c>
      <c r="B2126" s="58"/>
      <c r="C2126" s="58"/>
      <c r="D2126" s="58"/>
      <c r="E2126" s="58"/>
      <c r="F2126" s="77"/>
      <c r="G2126" s="63"/>
      <c r="H2126" s="63">
        <f>SUM(H2125)</f>
        <v>0</v>
      </c>
      <c r="I2126" s="63">
        <f>SUM(I2125)</f>
        <v>207</v>
      </c>
      <c r="J2126" s="64">
        <f>+I2126-H2126</f>
        <v>207</v>
      </c>
    </row>
    <row r="2127" spans="1:10" ht="12.75" customHeight="1" x14ac:dyDescent="0.25">
      <c r="A2127" s="47" t="s">
        <v>4851</v>
      </c>
      <c r="B2127" s="47"/>
      <c r="C2127" s="47"/>
      <c r="D2127" s="47"/>
      <c r="E2127" s="47" t="s">
        <v>4852</v>
      </c>
      <c r="F2127" s="48"/>
      <c r="G2127" s="49">
        <v>0</v>
      </c>
      <c r="H2127" s="49"/>
      <c r="I2127" s="72"/>
      <c r="J2127" s="50"/>
    </row>
    <row r="2128" spans="1:10" ht="12.75" customHeight="1" x14ac:dyDescent="0.25">
      <c r="A2128" s="51" t="s">
        <v>4851</v>
      </c>
      <c r="B2128" s="65" t="s">
        <v>14</v>
      </c>
      <c r="C2128" s="65">
        <v>1622</v>
      </c>
      <c r="D2128" s="66">
        <v>40289</v>
      </c>
      <c r="E2128" s="54" t="s">
        <v>4455</v>
      </c>
      <c r="F2128" s="69"/>
      <c r="G2128" s="69"/>
      <c r="H2128" s="67">
        <v>0</v>
      </c>
      <c r="I2128" s="68">
        <v>369</v>
      </c>
      <c r="J2128" s="68"/>
    </row>
    <row r="2129" spans="1:10" ht="12.75" customHeight="1" x14ac:dyDescent="0.25">
      <c r="A2129" s="58" t="s">
        <v>4853</v>
      </c>
      <c r="B2129" s="58"/>
      <c r="C2129" s="58"/>
      <c r="D2129" s="58"/>
      <c r="E2129" s="58"/>
      <c r="F2129" s="77"/>
      <c r="G2129" s="63"/>
      <c r="H2129" s="63">
        <f>SUM(H2128)</f>
        <v>0</v>
      </c>
      <c r="I2129" s="63">
        <f>SUM(I2128)</f>
        <v>369</v>
      </c>
      <c r="J2129" s="64">
        <f>+I2129-H2129</f>
        <v>369</v>
      </c>
    </row>
    <row r="2130" spans="1:10" ht="12.75" customHeight="1" x14ac:dyDescent="0.25">
      <c r="A2130" s="47" t="s">
        <v>4854</v>
      </c>
      <c r="B2130" s="47"/>
      <c r="C2130" s="47"/>
      <c r="D2130" s="47"/>
      <c r="E2130" s="47" t="s">
        <v>4855</v>
      </c>
      <c r="F2130" s="48"/>
      <c r="G2130" s="49">
        <v>0</v>
      </c>
      <c r="H2130" s="49"/>
      <c r="I2130" s="72"/>
      <c r="J2130" s="50"/>
    </row>
    <row r="2131" spans="1:10" ht="12.75" customHeight="1" x14ac:dyDescent="0.25">
      <c r="A2131" s="51" t="s">
        <v>4854</v>
      </c>
      <c r="B2131" s="65" t="s">
        <v>14</v>
      </c>
      <c r="C2131" s="65">
        <v>1623</v>
      </c>
      <c r="D2131" s="66">
        <v>40289</v>
      </c>
      <c r="E2131" s="54" t="s">
        <v>4455</v>
      </c>
      <c r="F2131" s="69"/>
      <c r="G2131" s="69"/>
      <c r="H2131" s="67">
        <v>0</v>
      </c>
      <c r="I2131" s="68">
        <v>540</v>
      </c>
      <c r="J2131" s="68"/>
    </row>
    <row r="2132" spans="1:10" ht="12.75" customHeight="1" x14ac:dyDescent="0.25">
      <c r="A2132" s="58" t="s">
        <v>4856</v>
      </c>
      <c r="B2132" s="58"/>
      <c r="C2132" s="58"/>
      <c r="D2132" s="58"/>
      <c r="E2132" s="58"/>
      <c r="F2132" s="77"/>
      <c r="G2132" s="63"/>
      <c r="H2132" s="63">
        <f>SUM(H2131)</f>
        <v>0</v>
      </c>
      <c r="I2132" s="63">
        <f>SUM(I2131)</f>
        <v>540</v>
      </c>
      <c r="J2132" s="64">
        <f>+I2132-H2132</f>
        <v>540</v>
      </c>
    </row>
    <row r="2133" spans="1:10" ht="12.75" customHeight="1" x14ac:dyDescent="0.25">
      <c r="A2133" s="47" t="s">
        <v>4857</v>
      </c>
      <c r="B2133" s="47"/>
      <c r="C2133" s="47"/>
      <c r="D2133" s="47"/>
      <c r="E2133" s="47" t="s">
        <v>4858</v>
      </c>
      <c r="F2133" s="48"/>
      <c r="G2133" s="49">
        <v>0</v>
      </c>
      <c r="H2133" s="49"/>
      <c r="I2133" s="72"/>
      <c r="J2133" s="50"/>
    </row>
    <row r="2134" spans="1:10" ht="12.75" customHeight="1" x14ac:dyDescent="0.25">
      <c r="A2134" s="51" t="s">
        <v>4857</v>
      </c>
      <c r="B2134" s="65" t="s">
        <v>14</v>
      </c>
      <c r="C2134" s="65">
        <v>1624</v>
      </c>
      <c r="D2134" s="66">
        <v>40289</v>
      </c>
      <c r="E2134" s="54" t="s">
        <v>4455</v>
      </c>
      <c r="F2134" s="69"/>
      <c r="G2134" s="69"/>
      <c r="H2134" s="67">
        <v>0</v>
      </c>
      <c r="I2134" s="68">
        <v>255</v>
      </c>
      <c r="J2134" s="68"/>
    </row>
    <row r="2135" spans="1:10" ht="12.75" customHeight="1" x14ac:dyDescent="0.25">
      <c r="A2135" s="58" t="s">
        <v>4859</v>
      </c>
      <c r="B2135" s="58"/>
      <c r="C2135" s="58"/>
      <c r="D2135" s="58"/>
      <c r="E2135" s="58"/>
      <c r="F2135" s="77"/>
      <c r="G2135" s="63"/>
      <c r="H2135" s="63">
        <f>SUM(H2134)</f>
        <v>0</v>
      </c>
      <c r="I2135" s="63">
        <f>SUM(I2134)</f>
        <v>255</v>
      </c>
      <c r="J2135" s="64">
        <f>+I2135-H2135</f>
        <v>255</v>
      </c>
    </row>
    <row r="2136" spans="1:10" ht="12.75" customHeight="1" x14ac:dyDescent="0.25">
      <c r="A2136" s="47" t="s">
        <v>4860</v>
      </c>
      <c r="B2136" s="47"/>
      <c r="C2136" s="47"/>
      <c r="D2136" s="47"/>
      <c r="E2136" s="47" t="s">
        <v>4861</v>
      </c>
      <c r="F2136" s="48"/>
      <c r="G2136" s="49">
        <v>30</v>
      </c>
      <c r="H2136" s="49"/>
      <c r="I2136" s="72"/>
      <c r="J2136" s="50"/>
    </row>
    <row r="2137" spans="1:10" ht="12.75" customHeight="1" x14ac:dyDescent="0.25">
      <c r="A2137" s="51" t="s">
        <v>4860</v>
      </c>
      <c r="B2137" s="65" t="s">
        <v>14</v>
      </c>
      <c r="C2137" s="65">
        <v>1626</v>
      </c>
      <c r="D2137" s="66">
        <v>40289</v>
      </c>
      <c r="E2137" s="54" t="s">
        <v>4455</v>
      </c>
      <c r="F2137" s="69"/>
      <c r="G2137" s="69"/>
      <c r="H2137" s="67">
        <v>0</v>
      </c>
      <c r="I2137" s="68">
        <v>30</v>
      </c>
      <c r="J2137" s="68"/>
    </row>
    <row r="2138" spans="1:10" ht="12.75" customHeight="1" x14ac:dyDescent="0.25">
      <c r="A2138" s="58" t="s">
        <v>4862</v>
      </c>
      <c r="B2138" s="58"/>
      <c r="C2138" s="58"/>
      <c r="D2138" s="58"/>
      <c r="E2138" s="58"/>
      <c r="F2138" s="77"/>
      <c r="G2138" s="63"/>
      <c r="H2138" s="63">
        <f>SUM(H2137)</f>
        <v>0</v>
      </c>
      <c r="I2138" s="63">
        <f>SUM(I2137)</f>
        <v>30</v>
      </c>
      <c r="J2138" s="64">
        <f>+I2138-H2138</f>
        <v>30</v>
      </c>
    </row>
    <row r="2139" spans="1:10" ht="12.75" customHeight="1" x14ac:dyDescent="0.25">
      <c r="A2139" s="47" t="s">
        <v>4863</v>
      </c>
      <c r="B2139" s="47"/>
      <c r="C2139" s="47"/>
      <c r="D2139" s="47"/>
      <c r="E2139" s="47" t="s">
        <v>4864</v>
      </c>
      <c r="F2139" s="48"/>
      <c r="G2139" s="49">
        <v>0</v>
      </c>
      <c r="H2139" s="49"/>
      <c r="I2139" s="72"/>
      <c r="J2139" s="50"/>
    </row>
    <row r="2140" spans="1:10" ht="12.75" customHeight="1" x14ac:dyDescent="0.25">
      <c r="A2140" s="51" t="s">
        <v>4863</v>
      </c>
      <c r="B2140" s="65" t="s">
        <v>14</v>
      </c>
      <c r="C2140" s="65">
        <v>1634</v>
      </c>
      <c r="D2140" s="66">
        <v>40289</v>
      </c>
      <c r="E2140" s="54" t="s">
        <v>4455</v>
      </c>
      <c r="F2140" s="69"/>
      <c r="G2140" s="69"/>
      <c r="H2140" s="67">
        <v>0</v>
      </c>
      <c r="I2140" s="68">
        <v>1350</v>
      </c>
      <c r="J2140" s="68"/>
    </row>
    <row r="2141" spans="1:10" ht="12.75" customHeight="1" x14ac:dyDescent="0.25">
      <c r="A2141" s="58" t="s">
        <v>4865</v>
      </c>
      <c r="B2141" s="58"/>
      <c r="C2141" s="58"/>
      <c r="D2141" s="58"/>
      <c r="E2141" s="58"/>
      <c r="F2141" s="77"/>
      <c r="G2141" s="63"/>
      <c r="H2141" s="63">
        <f>SUM(H2140)</f>
        <v>0</v>
      </c>
      <c r="I2141" s="63">
        <f>SUM(I2140)</f>
        <v>1350</v>
      </c>
      <c r="J2141" s="64">
        <f>+I2141-H2141</f>
        <v>1350</v>
      </c>
    </row>
    <row r="2142" spans="1:10" ht="12.75" customHeight="1" x14ac:dyDescent="0.25">
      <c r="A2142" s="47" t="s">
        <v>4866</v>
      </c>
      <c r="B2142" s="47"/>
      <c r="C2142" s="47"/>
      <c r="D2142" s="47"/>
      <c r="E2142" s="47" t="s">
        <v>4867</v>
      </c>
      <c r="F2142" s="48"/>
      <c r="G2142" s="49">
        <v>0</v>
      </c>
      <c r="H2142" s="49"/>
      <c r="I2142" s="72"/>
      <c r="J2142" s="50"/>
    </row>
    <row r="2143" spans="1:10" ht="12.75" customHeight="1" x14ac:dyDescent="0.25">
      <c r="A2143" s="51" t="s">
        <v>4866</v>
      </c>
      <c r="B2143" s="65" t="s">
        <v>14</v>
      </c>
      <c r="C2143" s="65" t="s">
        <v>4868</v>
      </c>
      <c r="D2143" s="66">
        <v>40289</v>
      </c>
      <c r="E2143" s="54" t="s">
        <v>4455</v>
      </c>
      <c r="F2143" s="69"/>
      <c r="G2143" s="69"/>
      <c r="H2143" s="67">
        <v>0</v>
      </c>
      <c r="I2143" s="68">
        <v>1080</v>
      </c>
      <c r="J2143" s="68"/>
    </row>
    <row r="2144" spans="1:10" ht="12.75" customHeight="1" x14ac:dyDescent="0.25">
      <c r="A2144" s="58" t="s">
        <v>4869</v>
      </c>
      <c r="B2144" s="58"/>
      <c r="C2144" s="58"/>
      <c r="D2144" s="58"/>
      <c r="E2144" s="58"/>
      <c r="F2144" s="77"/>
      <c r="G2144" s="63"/>
      <c r="H2144" s="63">
        <f>SUM(H2143)</f>
        <v>0</v>
      </c>
      <c r="I2144" s="63">
        <f>SUM(I2143)</f>
        <v>1080</v>
      </c>
      <c r="J2144" s="64">
        <f>+I2144-H2144</f>
        <v>1080</v>
      </c>
    </row>
    <row r="2145" spans="1:10" ht="12.75" customHeight="1" x14ac:dyDescent="0.25">
      <c r="A2145" s="47" t="s">
        <v>4870</v>
      </c>
      <c r="B2145" s="47"/>
      <c r="C2145" s="47"/>
      <c r="D2145" s="47"/>
      <c r="E2145" s="47" t="s">
        <v>4871</v>
      </c>
      <c r="F2145" s="48"/>
      <c r="G2145" s="49">
        <v>0</v>
      </c>
      <c r="H2145" s="49"/>
      <c r="I2145" s="72"/>
      <c r="J2145" s="50"/>
    </row>
    <row r="2146" spans="1:10" ht="12.75" customHeight="1" x14ac:dyDescent="0.25">
      <c r="A2146" s="51" t="s">
        <v>4870</v>
      </c>
      <c r="B2146" s="65" t="s">
        <v>14</v>
      </c>
      <c r="C2146" s="65" t="s">
        <v>4872</v>
      </c>
      <c r="D2146" s="66">
        <v>40289</v>
      </c>
      <c r="E2146" s="54" t="s">
        <v>4873</v>
      </c>
      <c r="F2146" s="69"/>
      <c r="G2146" s="69"/>
      <c r="H2146" s="67">
        <v>0</v>
      </c>
      <c r="I2146" s="68">
        <v>1620</v>
      </c>
      <c r="J2146" s="68"/>
    </row>
    <row r="2147" spans="1:10" ht="12.75" customHeight="1" x14ac:dyDescent="0.25">
      <c r="A2147" s="58" t="s">
        <v>4874</v>
      </c>
      <c r="B2147" s="58"/>
      <c r="C2147" s="58"/>
      <c r="D2147" s="58"/>
      <c r="E2147" s="58"/>
      <c r="F2147" s="77"/>
      <c r="G2147" s="63"/>
      <c r="H2147" s="63">
        <f>SUM(H2146)</f>
        <v>0</v>
      </c>
      <c r="I2147" s="63">
        <f>SUM(I2146)</f>
        <v>1620</v>
      </c>
      <c r="J2147" s="64">
        <f>+I2147-H2147</f>
        <v>1620</v>
      </c>
    </row>
    <row r="2148" spans="1:10" ht="12.75" customHeight="1" x14ac:dyDescent="0.25">
      <c r="A2148" s="47" t="s">
        <v>4875</v>
      </c>
      <c r="B2148" s="47"/>
      <c r="C2148" s="47"/>
      <c r="D2148" s="47"/>
      <c r="E2148" s="47" t="s">
        <v>4876</v>
      </c>
      <c r="F2148" s="48"/>
      <c r="G2148" s="49">
        <v>0</v>
      </c>
      <c r="H2148" s="49"/>
      <c r="I2148" s="72"/>
      <c r="J2148" s="50"/>
    </row>
    <row r="2149" spans="1:10" ht="12.75" customHeight="1" x14ac:dyDescent="0.25">
      <c r="A2149" s="51" t="s">
        <v>4875</v>
      </c>
      <c r="B2149" s="65" t="s">
        <v>14</v>
      </c>
      <c r="C2149" s="65" t="s">
        <v>4877</v>
      </c>
      <c r="D2149" s="66">
        <v>40289</v>
      </c>
      <c r="E2149" s="54" t="s">
        <v>4455</v>
      </c>
      <c r="F2149" s="69"/>
      <c r="G2149" s="69"/>
      <c r="H2149" s="67">
        <v>0</v>
      </c>
      <c r="I2149" s="68">
        <v>1638</v>
      </c>
      <c r="J2149" s="68"/>
    </row>
    <row r="2150" spans="1:10" ht="12.75" customHeight="1" x14ac:dyDescent="0.25">
      <c r="A2150" s="58" t="s">
        <v>4878</v>
      </c>
      <c r="B2150" s="58"/>
      <c r="C2150" s="58"/>
      <c r="D2150" s="58"/>
      <c r="E2150" s="58"/>
      <c r="F2150" s="77"/>
      <c r="G2150" s="63"/>
      <c r="H2150" s="63">
        <f>SUM(H2149)</f>
        <v>0</v>
      </c>
      <c r="I2150" s="63">
        <f>SUM(I2149)</f>
        <v>1638</v>
      </c>
      <c r="J2150" s="64">
        <f>+I2150-H2150</f>
        <v>1638</v>
      </c>
    </row>
    <row r="2151" spans="1:10" ht="12.75" customHeight="1" x14ac:dyDescent="0.25">
      <c r="A2151" s="47" t="s">
        <v>4879</v>
      </c>
      <c r="B2151" s="47"/>
      <c r="C2151" s="47"/>
      <c r="D2151" s="47"/>
      <c r="E2151" s="47" t="s">
        <v>4880</v>
      </c>
      <c r="F2151" s="48"/>
      <c r="G2151" s="49">
        <v>0</v>
      </c>
      <c r="H2151" s="49"/>
      <c r="I2151" s="72"/>
      <c r="J2151" s="50"/>
    </row>
    <row r="2152" spans="1:10" ht="12.75" customHeight="1" x14ac:dyDescent="0.25">
      <c r="A2152" s="51" t="s">
        <v>4879</v>
      </c>
      <c r="B2152" s="65" t="s">
        <v>14</v>
      </c>
      <c r="C2152" s="65" t="s">
        <v>4881</v>
      </c>
      <c r="D2152" s="66">
        <v>40289</v>
      </c>
      <c r="E2152" s="54" t="s">
        <v>4551</v>
      </c>
      <c r="F2152" s="69"/>
      <c r="G2152" s="69"/>
      <c r="H2152" s="67">
        <v>0</v>
      </c>
      <c r="I2152" s="68">
        <v>1620</v>
      </c>
      <c r="J2152" s="68"/>
    </row>
    <row r="2153" spans="1:10" ht="12.75" customHeight="1" x14ac:dyDescent="0.25">
      <c r="A2153" s="58" t="s">
        <v>4882</v>
      </c>
      <c r="B2153" s="58"/>
      <c r="C2153" s="58"/>
      <c r="D2153" s="58"/>
      <c r="E2153" s="58"/>
      <c r="F2153" s="77"/>
      <c r="G2153" s="63"/>
      <c r="H2153" s="63">
        <f>SUM(H2152)</f>
        <v>0</v>
      </c>
      <c r="I2153" s="63">
        <f>SUM(I2152)</f>
        <v>1620</v>
      </c>
      <c r="J2153" s="64">
        <f>+I2153-H2153</f>
        <v>1620</v>
      </c>
    </row>
    <row r="2154" spans="1:10" ht="12.75" customHeight="1" x14ac:dyDescent="0.25">
      <c r="A2154" s="47" t="s">
        <v>4883</v>
      </c>
      <c r="B2154" s="47"/>
      <c r="C2154" s="47"/>
      <c r="D2154" s="47"/>
      <c r="E2154" s="47" t="s">
        <v>4884</v>
      </c>
      <c r="F2154" s="48"/>
      <c r="G2154" s="49">
        <v>0</v>
      </c>
      <c r="H2154" s="49"/>
      <c r="I2154" s="72"/>
      <c r="J2154" s="50"/>
    </row>
    <row r="2155" spans="1:10" ht="12.75" customHeight="1" x14ac:dyDescent="0.25">
      <c r="A2155" s="51" t="s">
        <v>4883</v>
      </c>
      <c r="B2155" s="65" t="s">
        <v>14</v>
      </c>
      <c r="C2155" s="65" t="s">
        <v>4885</v>
      </c>
      <c r="D2155" s="66">
        <v>40289</v>
      </c>
      <c r="E2155" s="54" t="s">
        <v>4551</v>
      </c>
      <c r="F2155" s="69"/>
      <c r="G2155" s="69"/>
      <c r="H2155" s="67">
        <v>0</v>
      </c>
      <c r="I2155" s="68">
        <v>405</v>
      </c>
      <c r="J2155" s="68"/>
    </row>
    <row r="2156" spans="1:10" ht="12.75" customHeight="1" x14ac:dyDescent="0.25">
      <c r="A2156" s="58" t="s">
        <v>4886</v>
      </c>
      <c r="B2156" s="58"/>
      <c r="C2156" s="58"/>
      <c r="D2156" s="58"/>
      <c r="E2156" s="58"/>
      <c r="F2156" s="77"/>
      <c r="G2156" s="63"/>
      <c r="H2156" s="63">
        <f>SUM(H2155)</f>
        <v>0</v>
      </c>
      <c r="I2156" s="63">
        <f>SUM(I2155)</f>
        <v>405</v>
      </c>
      <c r="J2156" s="64">
        <f>+I2156-H2156</f>
        <v>405</v>
      </c>
    </row>
    <row r="2157" spans="1:10" ht="12.75" customHeight="1" x14ac:dyDescent="0.25">
      <c r="A2157" s="47" t="s">
        <v>4887</v>
      </c>
      <c r="B2157" s="47"/>
      <c r="C2157" s="47"/>
      <c r="D2157" s="47"/>
      <c r="E2157" s="47" t="s">
        <v>4888</v>
      </c>
      <c r="F2157" s="48"/>
      <c r="G2157" s="49">
        <v>0</v>
      </c>
      <c r="H2157" s="49"/>
      <c r="I2157" s="72"/>
      <c r="J2157" s="50"/>
    </row>
    <row r="2158" spans="1:10" ht="12.75" customHeight="1" x14ac:dyDescent="0.25">
      <c r="A2158" s="51" t="s">
        <v>4887</v>
      </c>
      <c r="B2158" s="65" t="s">
        <v>14</v>
      </c>
      <c r="C2158" s="65" t="s">
        <v>723</v>
      </c>
      <c r="D2158" s="66">
        <v>40289</v>
      </c>
      <c r="E2158" s="54" t="s">
        <v>4551</v>
      </c>
      <c r="F2158" s="69"/>
      <c r="G2158" s="69"/>
      <c r="H2158" s="67">
        <v>0</v>
      </c>
      <c r="I2158" s="68">
        <v>270</v>
      </c>
      <c r="J2158" s="68"/>
    </row>
    <row r="2159" spans="1:10" ht="12.75" customHeight="1" x14ac:dyDescent="0.25">
      <c r="A2159" s="51" t="s">
        <v>4887</v>
      </c>
      <c r="B2159" s="65" t="s">
        <v>14</v>
      </c>
      <c r="C2159" s="65" t="s">
        <v>4889</v>
      </c>
      <c r="D2159" s="66">
        <v>41227</v>
      </c>
      <c r="E2159" s="54" t="s">
        <v>4890</v>
      </c>
      <c r="F2159" s="69"/>
      <c r="G2159" s="69"/>
      <c r="H2159" s="67">
        <v>0</v>
      </c>
      <c r="I2159" s="68">
        <v>14033.15</v>
      </c>
      <c r="J2159" s="68"/>
    </row>
    <row r="2160" spans="1:10" ht="12.75" customHeight="1" x14ac:dyDescent="0.25">
      <c r="A2160" s="51" t="s">
        <v>4887</v>
      </c>
      <c r="B2160" s="65" t="s">
        <v>14</v>
      </c>
      <c r="C2160" s="65" t="s">
        <v>4891</v>
      </c>
      <c r="D2160" s="66">
        <v>41227</v>
      </c>
      <c r="E2160" s="54" t="s">
        <v>4892</v>
      </c>
      <c r="F2160" s="69"/>
      <c r="G2160" s="69"/>
      <c r="H2160" s="67">
        <v>0</v>
      </c>
      <c r="I2160" s="68">
        <v>169476.01</v>
      </c>
      <c r="J2160" s="68"/>
    </row>
    <row r="2161" spans="1:10" ht="12.75" customHeight="1" x14ac:dyDescent="0.25">
      <c r="A2161" s="51" t="s">
        <v>4887</v>
      </c>
      <c r="B2161" s="65" t="s">
        <v>205</v>
      </c>
      <c r="C2161" s="65" t="s">
        <v>4893</v>
      </c>
      <c r="D2161" s="66">
        <v>41466</v>
      </c>
      <c r="E2161" s="54" t="s">
        <v>4894</v>
      </c>
      <c r="F2161" s="51" t="s">
        <v>4895</v>
      </c>
      <c r="G2161" s="51"/>
      <c r="H2161" s="67">
        <v>45877.29</v>
      </c>
      <c r="I2161" s="68">
        <v>0</v>
      </c>
      <c r="J2161" s="68"/>
    </row>
    <row r="2162" spans="1:10" ht="12.75" customHeight="1" x14ac:dyDescent="0.25">
      <c r="A2162" s="51" t="s">
        <v>4887</v>
      </c>
      <c r="B2162" s="65" t="s">
        <v>205</v>
      </c>
      <c r="C2162" s="65" t="s">
        <v>4896</v>
      </c>
      <c r="D2162" s="66">
        <v>41834</v>
      </c>
      <c r="E2162" s="54" t="s">
        <v>4897</v>
      </c>
      <c r="F2162" s="69"/>
      <c r="G2162" s="69"/>
      <c r="H2162" s="67">
        <v>45877.29</v>
      </c>
      <c r="I2162" s="68">
        <v>0</v>
      </c>
      <c r="J2162" s="68"/>
    </row>
    <row r="2163" spans="1:10" ht="12.75" customHeight="1" x14ac:dyDescent="0.25">
      <c r="A2163" s="51" t="s">
        <v>4887</v>
      </c>
      <c r="B2163" s="65" t="s">
        <v>205</v>
      </c>
      <c r="C2163" s="65" t="s">
        <v>4898</v>
      </c>
      <c r="D2163" s="66">
        <v>42142</v>
      </c>
      <c r="E2163" s="54" t="s">
        <v>4899</v>
      </c>
      <c r="F2163" s="69"/>
      <c r="G2163" s="69"/>
      <c r="H2163" s="67">
        <v>9175.4599999999991</v>
      </c>
      <c r="I2163" s="68">
        <v>0</v>
      </c>
      <c r="J2163" s="68"/>
    </row>
    <row r="2164" spans="1:10" ht="12.75" customHeight="1" x14ac:dyDescent="0.25">
      <c r="A2164" s="51" t="s">
        <v>4887</v>
      </c>
      <c r="B2164" s="65" t="s">
        <v>205</v>
      </c>
      <c r="C2164" s="65" t="s">
        <v>4900</v>
      </c>
      <c r="D2164" s="66">
        <v>42159</v>
      </c>
      <c r="E2164" s="54" t="s">
        <v>4901</v>
      </c>
      <c r="F2164" s="69"/>
      <c r="G2164" s="69"/>
      <c r="H2164" s="67">
        <v>7772.14</v>
      </c>
      <c r="I2164" s="68">
        <v>0</v>
      </c>
      <c r="J2164" s="68"/>
    </row>
    <row r="2165" spans="1:10" ht="12.75" customHeight="1" x14ac:dyDescent="0.25">
      <c r="A2165" s="51" t="s">
        <v>4887</v>
      </c>
      <c r="B2165" s="65" t="s">
        <v>205</v>
      </c>
      <c r="C2165" s="65" t="s">
        <v>4902</v>
      </c>
      <c r="D2165" s="66">
        <v>42346</v>
      </c>
      <c r="E2165" s="54" t="s">
        <v>4903</v>
      </c>
      <c r="F2165" s="69"/>
      <c r="G2165" s="69"/>
      <c r="H2165" s="67">
        <v>12710.7</v>
      </c>
      <c r="I2165" s="68">
        <v>0</v>
      </c>
      <c r="J2165" s="68"/>
    </row>
    <row r="2166" spans="1:10" ht="12.75" customHeight="1" x14ac:dyDescent="0.25">
      <c r="A2166" s="51" t="s">
        <v>4887</v>
      </c>
      <c r="B2166" s="65" t="s">
        <v>205</v>
      </c>
      <c r="C2166" s="65" t="s">
        <v>4904</v>
      </c>
      <c r="D2166" s="66">
        <v>42725</v>
      </c>
      <c r="E2166" s="54" t="s">
        <v>4905</v>
      </c>
      <c r="F2166" s="51" t="s">
        <v>4895</v>
      </c>
      <c r="G2166" s="51"/>
      <c r="H2166" s="67">
        <v>48063.13</v>
      </c>
      <c r="I2166" s="68">
        <v>0</v>
      </c>
      <c r="J2166" s="68"/>
    </row>
    <row r="2167" spans="1:10" ht="12.75" customHeight="1" x14ac:dyDescent="0.25">
      <c r="A2167" s="51" t="s">
        <v>4887</v>
      </c>
      <c r="B2167" s="65" t="s">
        <v>205</v>
      </c>
      <c r="C2167" s="65" t="s">
        <v>4904</v>
      </c>
      <c r="D2167" s="66">
        <v>42725</v>
      </c>
      <c r="E2167" s="54" t="s">
        <v>4905</v>
      </c>
      <c r="F2167" s="51" t="s">
        <v>4906</v>
      </c>
      <c r="G2167" s="51"/>
      <c r="H2167" s="67">
        <v>1936.87</v>
      </c>
      <c r="I2167" s="68">
        <v>0</v>
      </c>
      <c r="J2167" s="68"/>
    </row>
    <row r="2168" spans="1:10" ht="12.75" customHeight="1" x14ac:dyDescent="0.25">
      <c r="A2168" s="51" t="s">
        <v>4887</v>
      </c>
      <c r="B2168" s="52" t="s">
        <v>205</v>
      </c>
      <c r="C2168" s="52" t="s">
        <v>4907</v>
      </c>
      <c r="D2168" s="53">
        <v>43304</v>
      </c>
      <c r="E2168" s="54" t="s">
        <v>4908</v>
      </c>
      <c r="F2168" s="78" t="s">
        <v>4909</v>
      </c>
      <c r="G2168" s="78"/>
      <c r="H2168" s="56">
        <v>12096.28</v>
      </c>
      <c r="I2168" s="57">
        <v>0</v>
      </c>
      <c r="J2168" s="57"/>
    </row>
    <row r="2169" spans="1:10" ht="12.75" customHeight="1" x14ac:dyDescent="0.25">
      <c r="A2169" s="58" t="s">
        <v>4910</v>
      </c>
      <c r="B2169" s="59"/>
      <c r="C2169" s="59"/>
      <c r="D2169" s="60"/>
      <c r="E2169" s="61"/>
      <c r="F2169" s="62"/>
      <c r="G2169" s="62"/>
      <c r="H2169" s="71">
        <f>SUM(H2158:H2168)</f>
        <v>183509.16</v>
      </c>
      <c r="I2169" s="71">
        <f>SUM(I2158:I2168)</f>
        <v>183779.16</v>
      </c>
      <c r="J2169" s="64">
        <f>+I2169-H2169</f>
        <v>270</v>
      </c>
    </row>
    <row r="2170" spans="1:10" ht="12.75" customHeight="1" x14ac:dyDescent="0.25">
      <c r="A2170" s="47" t="s">
        <v>4911</v>
      </c>
      <c r="B2170" s="47"/>
      <c r="C2170" s="47"/>
      <c r="D2170" s="47"/>
      <c r="E2170" s="47" t="s">
        <v>4912</v>
      </c>
      <c r="F2170" s="48"/>
      <c r="G2170" s="49">
        <v>0</v>
      </c>
      <c r="H2170" s="49"/>
      <c r="I2170" s="72"/>
      <c r="J2170" s="50"/>
    </row>
    <row r="2171" spans="1:10" ht="12.75" customHeight="1" x14ac:dyDescent="0.25">
      <c r="A2171" s="51" t="s">
        <v>4911</v>
      </c>
      <c r="B2171" s="65" t="s">
        <v>14</v>
      </c>
      <c r="C2171" s="65">
        <v>1653</v>
      </c>
      <c r="D2171" s="66">
        <v>40289</v>
      </c>
      <c r="E2171" s="54" t="s">
        <v>4551</v>
      </c>
      <c r="F2171" s="69"/>
      <c r="G2171" s="69"/>
      <c r="H2171" s="67">
        <v>0</v>
      </c>
      <c r="I2171" s="68">
        <v>1620</v>
      </c>
      <c r="J2171" s="68"/>
    </row>
    <row r="2172" spans="1:10" ht="12.75" customHeight="1" x14ac:dyDescent="0.25">
      <c r="A2172" s="58" t="s">
        <v>4913</v>
      </c>
      <c r="B2172" s="75"/>
      <c r="C2172" s="75"/>
      <c r="D2172" s="76"/>
      <c r="E2172" s="61"/>
      <c r="F2172" s="79"/>
      <c r="G2172" s="79"/>
      <c r="H2172" s="63">
        <f>SUM(H2171)</f>
        <v>0</v>
      </c>
      <c r="I2172" s="63">
        <f>SUM(I2171)</f>
        <v>1620</v>
      </c>
      <c r="J2172" s="64">
        <f>+I2172-H2172</f>
        <v>1620</v>
      </c>
    </row>
    <row r="2173" spans="1:10" ht="12.75" customHeight="1" x14ac:dyDescent="0.25">
      <c r="A2173" s="51" t="s">
        <v>4914</v>
      </c>
      <c r="B2173" s="65" t="s">
        <v>14</v>
      </c>
      <c r="C2173" s="65" t="s">
        <v>4915</v>
      </c>
      <c r="D2173" s="66">
        <v>40289</v>
      </c>
      <c r="E2173" s="54" t="s">
        <v>4551</v>
      </c>
      <c r="F2173" s="51"/>
      <c r="G2173" s="51"/>
      <c r="H2173" s="67">
        <v>0</v>
      </c>
      <c r="I2173" s="68">
        <v>135</v>
      </c>
      <c r="J2173" s="68"/>
    </row>
    <row r="2174" spans="1:10" ht="12.75" customHeight="1" x14ac:dyDescent="0.25">
      <c r="A2174" s="51" t="s">
        <v>4914</v>
      </c>
      <c r="B2174" s="65" t="s">
        <v>14</v>
      </c>
      <c r="C2174" s="65" t="s">
        <v>4916</v>
      </c>
      <c r="D2174" s="66">
        <v>40289</v>
      </c>
      <c r="E2174" s="54" t="s">
        <v>4551</v>
      </c>
      <c r="F2174" s="51"/>
      <c r="G2174" s="51"/>
      <c r="H2174" s="67">
        <v>0</v>
      </c>
      <c r="I2174" s="68">
        <v>270</v>
      </c>
      <c r="J2174" s="68"/>
    </row>
    <row r="2175" spans="1:10" ht="12.75" customHeight="1" x14ac:dyDescent="0.25">
      <c r="A2175" s="51" t="s">
        <v>4914</v>
      </c>
      <c r="B2175" s="65" t="s">
        <v>14</v>
      </c>
      <c r="C2175" s="65" t="s">
        <v>4917</v>
      </c>
      <c r="D2175" s="66">
        <v>40289</v>
      </c>
      <c r="E2175" s="54" t="s">
        <v>4551</v>
      </c>
      <c r="F2175" s="51"/>
      <c r="G2175" s="51"/>
      <c r="H2175" s="67">
        <v>0</v>
      </c>
      <c r="I2175" s="68">
        <v>2700</v>
      </c>
      <c r="J2175" s="68"/>
    </row>
    <row r="2176" spans="1:10" ht="12.75" customHeight="1" x14ac:dyDescent="0.25">
      <c r="A2176" s="47" t="s">
        <v>4918</v>
      </c>
      <c r="B2176" s="47"/>
      <c r="C2176" s="47"/>
      <c r="D2176" s="47"/>
      <c r="E2176" s="47" t="s">
        <v>4919</v>
      </c>
      <c r="F2176" s="48"/>
      <c r="G2176" s="49">
        <v>0</v>
      </c>
      <c r="H2176" s="49"/>
      <c r="I2176" s="72"/>
      <c r="J2176" s="50"/>
    </row>
    <row r="2177" spans="1:10" ht="12.75" customHeight="1" x14ac:dyDescent="0.25">
      <c r="A2177" s="51" t="s">
        <v>4920</v>
      </c>
      <c r="B2177" s="65" t="s">
        <v>14</v>
      </c>
      <c r="C2177" s="65" t="s">
        <v>4915</v>
      </c>
      <c r="D2177" s="66">
        <v>40289</v>
      </c>
      <c r="E2177" s="54" t="s">
        <v>4551</v>
      </c>
      <c r="F2177" s="51"/>
      <c r="G2177" s="51"/>
      <c r="H2177" s="67">
        <v>0</v>
      </c>
      <c r="I2177" s="68">
        <v>135</v>
      </c>
      <c r="J2177" s="68"/>
    </row>
    <row r="2178" spans="1:10" ht="12.75" customHeight="1" x14ac:dyDescent="0.25">
      <c r="A2178" s="58" t="s">
        <v>4921</v>
      </c>
      <c r="B2178" s="58"/>
      <c r="C2178" s="58"/>
      <c r="D2178" s="58"/>
      <c r="E2178" s="58"/>
      <c r="F2178" s="77"/>
      <c r="G2178" s="63"/>
      <c r="H2178" s="63">
        <f>SUM(H2177)</f>
        <v>0</v>
      </c>
      <c r="I2178" s="63">
        <f>SUM(I2177)</f>
        <v>135</v>
      </c>
      <c r="J2178" s="64">
        <f>+I2178-H2178</f>
        <v>135</v>
      </c>
    </row>
    <row r="2179" spans="1:10" ht="12.75" customHeight="1" x14ac:dyDescent="0.25">
      <c r="A2179" s="47" t="s">
        <v>4922</v>
      </c>
      <c r="B2179" s="47"/>
      <c r="C2179" s="47"/>
      <c r="D2179" s="47"/>
      <c r="E2179" s="47" t="s">
        <v>4923</v>
      </c>
      <c r="F2179" s="48"/>
      <c r="G2179" s="49">
        <v>0</v>
      </c>
      <c r="H2179" s="49"/>
      <c r="I2179" s="72"/>
      <c r="J2179" s="50"/>
    </row>
    <row r="2180" spans="1:10" ht="12.75" customHeight="1" x14ac:dyDescent="0.25">
      <c r="A2180" s="51" t="s">
        <v>4924</v>
      </c>
      <c r="B2180" s="65" t="s">
        <v>14</v>
      </c>
      <c r="C2180" s="65" t="s">
        <v>4916</v>
      </c>
      <c r="D2180" s="66">
        <v>40289</v>
      </c>
      <c r="E2180" s="54" t="s">
        <v>4551</v>
      </c>
      <c r="F2180" s="51"/>
      <c r="G2180" s="51"/>
      <c r="H2180" s="67">
        <v>0</v>
      </c>
      <c r="I2180" s="68">
        <v>270</v>
      </c>
      <c r="J2180" s="51"/>
    </row>
    <row r="2181" spans="1:10" ht="12.75" customHeight="1" x14ac:dyDescent="0.25">
      <c r="A2181" s="58" t="s">
        <v>4925</v>
      </c>
      <c r="B2181" s="58"/>
      <c r="C2181" s="58"/>
      <c r="D2181" s="58"/>
      <c r="E2181" s="58"/>
      <c r="F2181" s="77"/>
      <c r="G2181" s="63"/>
      <c r="H2181" s="63">
        <f>SUM(H2180)</f>
        <v>0</v>
      </c>
      <c r="I2181" s="63">
        <f>SUM(I2180)</f>
        <v>270</v>
      </c>
      <c r="J2181" s="64">
        <f>+I2181-H2181</f>
        <v>270</v>
      </c>
    </row>
    <row r="2182" spans="1:10" ht="12.75" customHeight="1" x14ac:dyDescent="0.25">
      <c r="A2182" s="47" t="s">
        <v>4926</v>
      </c>
      <c r="B2182" s="47"/>
      <c r="C2182" s="47"/>
      <c r="D2182" s="47"/>
      <c r="E2182" s="47" t="s">
        <v>4927</v>
      </c>
      <c r="F2182" s="48"/>
      <c r="G2182" s="49">
        <v>0</v>
      </c>
      <c r="H2182" s="49"/>
      <c r="I2182" s="72"/>
      <c r="J2182" s="50"/>
    </row>
    <row r="2183" spans="1:10" ht="12.75" customHeight="1" x14ac:dyDescent="0.25">
      <c r="A2183" s="51" t="s">
        <v>4928</v>
      </c>
      <c r="B2183" s="65" t="s">
        <v>14</v>
      </c>
      <c r="C2183" s="65" t="s">
        <v>4917</v>
      </c>
      <c r="D2183" s="66">
        <v>40289</v>
      </c>
      <c r="E2183" s="54" t="s">
        <v>4551</v>
      </c>
      <c r="F2183" s="51"/>
      <c r="G2183" s="51"/>
      <c r="H2183" s="67">
        <v>0</v>
      </c>
      <c r="I2183" s="68">
        <v>2700</v>
      </c>
      <c r="J2183" s="68"/>
    </row>
    <row r="2184" spans="1:10" ht="12.75" customHeight="1" x14ac:dyDescent="0.25">
      <c r="A2184" s="58" t="s">
        <v>4929</v>
      </c>
      <c r="B2184" s="58"/>
      <c r="C2184" s="58"/>
      <c r="D2184" s="58"/>
      <c r="E2184" s="58"/>
      <c r="F2184" s="77"/>
      <c r="G2184" s="63"/>
      <c r="H2184" s="63">
        <f>SUM(H2183)</f>
        <v>0</v>
      </c>
      <c r="I2184" s="63">
        <f>SUM(I2183)</f>
        <v>2700</v>
      </c>
      <c r="J2184" s="64">
        <f>+I2184-H2184</f>
        <v>2700</v>
      </c>
    </row>
    <row r="2185" spans="1:10" ht="12.75" customHeight="1" x14ac:dyDescent="0.25">
      <c r="A2185" s="47" t="s">
        <v>4930</v>
      </c>
      <c r="B2185" s="47"/>
      <c r="C2185" s="47"/>
      <c r="D2185" s="47"/>
      <c r="E2185" s="47" t="s">
        <v>4931</v>
      </c>
      <c r="F2185" s="48"/>
      <c r="G2185" s="49">
        <v>0</v>
      </c>
      <c r="H2185" s="49"/>
      <c r="I2185" s="72"/>
      <c r="J2185" s="50"/>
    </row>
    <row r="2186" spans="1:10" ht="12.75" customHeight="1" x14ac:dyDescent="0.25">
      <c r="A2186" s="51" t="s">
        <v>4930</v>
      </c>
      <c r="B2186" s="65" t="s">
        <v>14</v>
      </c>
      <c r="C2186" s="65" t="s">
        <v>4932</v>
      </c>
      <c r="D2186" s="66">
        <v>40289</v>
      </c>
      <c r="E2186" s="54" t="s">
        <v>4551</v>
      </c>
      <c r="F2186" s="69"/>
      <c r="G2186" s="69"/>
      <c r="H2186" s="67">
        <v>0</v>
      </c>
      <c r="I2186" s="68">
        <v>135</v>
      </c>
      <c r="J2186" s="68"/>
    </row>
    <row r="2187" spans="1:10" ht="12.75" customHeight="1" x14ac:dyDescent="0.25">
      <c r="A2187" s="58" t="s">
        <v>4933</v>
      </c>
      <c r="B2187" s="58"/>
      <c r="C2187" s="58"/>
      <c r="D2187" s="58"/>
      <c r="E2187" s="58"/>
      <c r="F2187" s="77"/>
      <c r="G2187" s="63"/>
      <c r="H2187" s="63">
        <f>SUM(H2186)</f>
        <v>0</v>
      </c>
      <c r="I2187" s="63">
        <f>SUM(I2186)</f>
        <v>135</v>
      </c>
      <c r="J2187" s="64">
        <f>+I2187-H2187</f>
        <v>135</v>
      </c>
    </row>
    <row r="2188" spans="1:10" ht="12.75" customHeight="1" x14ac:dyDescent="0.25">
      <c r="A2188" s="47" t="s">
        <v>4934</v>
      </c>
      <c r="B2188" s="47"/>
      <c r="C2188" s="47"/>
      <c r="D2188" s="47"/>
      <c r="E2188" s="47" t="s">
        <v>4935</v>
      </c>
      <c r="F2188" s="48"/>
      <c r="G2188" s="49">
        <v>0</v>
      </c>
      <c r="H2188" s="49"/>
      <c r="I2188" s="72"/>
      <c r="J2188" s="50"/>
    </row>
    <row r="2189" spans="1:10" ht="12.75" customHeight="1" x14ac:dyDescent="0.25">
      <c r="A2189" s="51" t="s">
        <v>4934</v>
      </c>
      <c r="B2189" s="65" t="s">
        <v>14</v>
      </c>
      <c r="C2189" s="65" t="s">
        <v>4936</v>
      </c>
      <c r="D2189" s="66">
        <v>40289</v>
      </c>
      <c r="E2189" s="54" t="s">
        <v>4551</v>
      </c>
      <c r="F2189" s="69"/>
      <c r="G2189" s="69"/>
      <c r="H2189" s="67">
        <v>0</v>
      </c>
      <c r="I2189" s="68">
        <v>405</v>
      </c>
      <c r="J2189" s="68"/>
    </row>
    <row r="2190" spans="1:10" ht="12.75" customHeight="1" x14ac:dyDescent="0.25">
      <c r="A2190" s="58" t="s">
        <v>4937</v>
      </c>
      <c r="B2190" s="58"/>
      <c r="C2190" s="58"/>
      <c r="D2190" s="58"/>
      <c r="E2190" s="58"/>
      <c r="F2190" s="77"/>
      <c r="G2190" s="63"/>
      <c r="H2190" s="63">
        <f>SUM(H2189)</f>
        <v>0</v>
      </c>
      <c r="I2190" s="63">
        <f>SUM(I2189)</f>
        <v>405</v>
      </c>
      <c r="J2190" s="64">
        <f>+I2190-H2190</f>
        <v>405</v>
      </c>
    </row>
    <row r="2191" spans="1:10" ht="12.75" customHeight="1" x14ac:dyDescent="0.25">
      <c r="A2191" s="47" t="s">
        <v>4938</v>
      </c>
      <c r="B2191" s="47"/>
      <c r="C2191" s="47"/>
      <c r="D2191" s="47"/>
      <c r="E2191" s="47" t="s">
        <v>4939</v>
      </c>
      <c r="F2191" s="48"/>
      <c r="G2191" s="49">
        <v>0</v>
      </c>
      <c r="H2191" s="49"/>
      <c r="I2191" s="72"/>
      <c r="J2191" s="50"/>
    </row>
    <row r="2192" spans="1:10" ht="12.75" customHeight="1" x14ac:dyDescent="0.25">
      <c r="A2192" s="51" t="s">
        <v>4938</v>
      </c>
      <c r="B2192" s="65" t="s">
        <v>14</v>
      </c>
      <c r="C2192" s="65" t="s">
        <v>3941</v>
      </c>
      <c r="D2192" s="66">
        <v>40289</v>
      </c>
      <c r="E2192" s="54" t="s">
        <v>4551</v>
      </c>
      <c r="F2192" s="69"/>
      <c r="G2192" s="69"/>
      <c r="H2192" s="67">
        <v>0</v>
      </c>
      <c r="I2192" s="68">
        <v>540</v>
      </c>
      <c r="J2192" s="68"/>
    </row>
    <row r="2193" spans="1:10" ht="12.75" customHeight="1" x14ac:dyDescent="0.25">
      <c r="A2193" s="58" t="s">
        <v>4940</v>
      </c>
      <c r="B2193" s="58"/>
      <c r="C2193" s="58"/>
      <c r="D2193" s="58"/>
      <c r="E2193" s="58"/>
      <c r="F2193" s="77"/>
      <c r="G2193" s="63"/>
      <c r="H2193" s="63">
        <f>SUM(H2192)</f>
        <v>0</v>
      </c>
      <c r="I2193" s="63">
        <f>SUM(I2192)</f>
        <v>540</v>
      </c>
      <c r="J2193" s="64">
        <f>+I2193-H2193</f>
        <v>540</v>
      </c>
    </row>
    <row r="2194" spans="1:10" ht="12.75" customHeight="1" x14ac:dyDescent="0.25">
      <c r="A2194" s="47" t="s">
        <v>4941</v>
      </c>
      <c r="B2194" s="47"/>
      <c r="C2194" s="47"/>
      <c r="D2194" s="47"/>
      <c r="E2194" s="47" t="s">
        <v>4942</v>
      </c>
      <c r="F2194" s="48"/>
      <c r="G2194" s="49">
        <v>0</v>
      </c>
      <c r="H2194" s="49"/>
      <c r="I2194" s="72"/>
      <c r="J2194" s="50"/>
    </row>
    <row r="2195" spans="1:10" ht="12.75" customHeight="1" x14ac:dyDescent="0.25">
      <c r="A2195" s="51" t="s">
        <v>4941</v>
      </c>
      <c r="B2195" s="65" t="s">
        <v>14</v>
      </c>
      <c r="C2195" s="65" t="s">
        <v>4943</v>
      </c>
      <c r="D2195" s="66">
        <v>40289</v>
      </c>
      <c r="E2195" s="54" t="s">
        <v>4551</v>
      </c>
      <c r="F2195" s="69"/>
      <c r="G2195" s="69"/>
      <c r="H2195" s="67">
        <v>0</v>
      </c>
      <c r="I2195" s="68">
        <v>2430</v>
      </c>
      <c r="J2195" s="68"/>
    </row>
    <row r="2196" spans="1:10" ht="12.75" customHeight="1" x14ac:dyDescent="0.25">
      <c r="A2196" s="58" t="s">
        <v>4944</v>
      </c>
      <c r="B2196" s="58"/>
      <c r="C2196" s="58"/>
      <c r="D2196" s="58"/>
      <c r="E2196" s="58"/>
      <c r="F2196" s="77"/>
      <c r="G2196" s="63"/>
      <c r="H2196" s="63">
        <f>SUM(H2195)</f>
        <v>0</v>
      </c>
      <c r="I2196" s="63">
        <f>SUM(I2195)</f>
        <v>2430</v>
      </c>
      <c r="J2196" s="64">
        <f>+I2196-H2196</f>
        <v>2430</v>
      </c>
    </row>
    <row r="2197" spans="1:10" ht="12.75" customHeight="1" x14ac:dyDescent="0.25">
      <c r="A2197" s="47" t="s">
        <v>4945</v>
      </c>
      <c r="B2197" s="47"/>
      <c r="C2197" s="47"/>
      <c r="D2197" s="47"/>
      <c r="E2197" s="47" t="s">
        <v>4946</v>
      </c>
      <c r="F2197" s="48"/>
      <c r="G2197" s="49">
        <v>0</v>
      </c>
      <c r="H2197" s="49"/>
      <c r="I2197" s="49"/>
      <c r="J2197" s="98"/>
    </row>
    <row r="2198" spans="1:10" ht="12.75" customHeight="1" x14ac:dyDescent="0.25">
      <c r="A2198" s="51" t="s">
        <v>4945</v>
      </c>
      <c r="B2198" s="65" t="s">
        <v>14</v>
      </c>
      <c r="C2198" s="65" t="s">
        <v>2181</v>
      </c>
      <c r="D2198" s="66">
        <v>40289</v>
      </c>
      <c r="E2198" s="54" t="s">
        <v>4551</v>
      </c>
      <c r="F2198" s="69"/>
      <c r="G2198" s="69"/>
      <c r="H2198" s="67">
        <v>0</v>
      </c>
      <c r="I2198" s="68">
        <v>2565</v>
      </c>
      <c r="J2198" s="68"/>
    </row>
    <row r="2199" spans="1:10" ht="12.75" customHeight="1" x14ac:dyDescent="0.25">
      <c r="A2199" s="58" t="s">
        <v>4947</v>
      </c>
      <c r="B2199" s="58"/>
      <c r="C2199" s="58"/>
      <c r="D2199" s="58"/>
      <c r="E2199" s="58"/>
      <c r="F2199" s="77"/>
      <c r="G2199" s="63"/>
      <c r="H2199" s="63">
        <f>SUM(H2198)</f>
        <v>0</v>
      </c>
      <c r="I2199" s="63">
        <f>SUM(I2198)</f>
        <v>2565</v>
      </c>
      <c r="J2199" s="64">
        <f>+I2199-H2199</f>
        <v>2565</v>
      </c>
    </row>
    <row r="2200" spans="1:10" ht="12.75" customHeight="1" x14ac:dyDescent="0.25">
      <c r="A2200" s="47" t="s">
        <v>4948</v>
      </c>
      <c r="B2200" s="47"/>
      <c r="C2200" s="47"/>
      <c r="D2200" s="47"/>
      <c r="E2200" s="47" t="s">
        <v>4949</v>
      </c>
      <c r="F2200" s="48"/>
      <c r="G2200" s="49">
        <v>0</v>
      </c>
      <c r="H2200" s="49"/>
      <c r="I2200" s="72"/>
      <c r="J2200" s="50"/>
    </row>
    <row r="2201" spans="1:10" ht="12.75" customHeight="1" x14ac:dyDescent="0.25">
      <c r="A2201" s="51" t="s">
        <v>4948</v>
      </c>
      <c r="B2201" s="65" t="s">
        <v>14</v>
      </c>
      <c r="C2201" s="65" t="s">
        <v>2179</v>
      </c>
      <c r="D2201" s="66">
        <v>40289</v>
      </c>
      <c r="E2201" s="54" t="s">
        <v>4551</v>
      </c>
      <c r="F2201" s="69"/>
      <c r="G2201" s="69"/>
      <c r="H2201" s="67">
        <v>0</v>
      </c>
      <c r="I2201" s="68">
        <v>135</v>
      </c>
      <c r="J2201" s="68"/>
    </row>
    <row r="2202" spans="1:10" ht="12.75" customHeight="1" x14ac:dyDescent="0.25">
      <c r="A2202" s="58" t="s">
        <v>4950</v>
      </c>
      <c r="B2202" s="58"/>
      <c r="C2202" s="58"/>
      <c r="D2202" s="58"/>
      <c r="E2202" s="58"/>
      <c r="F2202" s="77"/>
      <c r="G2202" s="63"/>
      <c r="H2202" s="63">
        <f>SUM(H2201)</f>
        <v>0</v>
      </c>
      <c r="I2202" s="63">
        <f>SUM(I2201)</f>
        <v>135</v>
      </c>
      <c r="J2202" s="64">
        <f>+I2202-H2202</f>
        <v>135</v>
      </c>
    </row>
    <row r="2203" spans="1:10" ht="12.75" customHeight="1" x14ac:dyDescent="0.25">
      <c r="A2203" s="47" t="s">
        <v>4951</v>
      </c>
      <c r="B2203" s="47"/>
      <c r="C2203" s="47"/>
      <c r="D2203" s="47"/>
      <c r="E2203" s="47" t="s">
        <v>4952</v>
      </c>
      <c r="F2203" s="48"/>
      <c r="G2203" s="49">
        <v>0</v>
      </c>
      <c r="H2203" s="49"/>
      <c r="I2203" s="72"/>
      <c r="J2203" s="50"/>
    </row>
    <row r="2204" spans="1:10" ht="12.75" customHeight="1" x14ac:dyDescent="0.25">
      <c r="A2204" s="51" t="s">
        <v>4951</v>
      </c>
      <c r="B2204" s="65" t="s">
        <v>14</v>
      </c>
      <c r="C2204" s="65" t="s">
        <v>4953</v>
      </c>
      <c r="D2204" s="66">
        <v>40289</v>
      </c>
      <c r="E2204" s="54" t="s">
        <v>4551</v>
      </c>
      <c r="F2204" s="69"/>
      <c r="G2204" s="69"/>
      <c r="H2204" s="67">
        <v>0</v>
      </c>
      <c r="I2204" s="68">
        <v>2430</v>
      </c>
      <c r="J2204" s="68"/>
    </row>
    <row r="2205" spans="1:10" ht="12.75" customHeight="1" x14ac:dyDescent="0.25">
      <c r="A2205" s="58" t="s">
        <v>4954</v>
      </c>
      <c r="B2205" s="58"/>
      <c r="C2205" s="58"/>
      <c r="D2205" s="58"/>
      <c r="E2205" s="58"/>
      <c r="F2205" s="77"/>
      <c r="G2205" s="63"/>
      <c r="H2205" s="63">
        <f>SUM(H2204)</f>
        <v>0</v>
      </c>
      <c r="I2205" s="63">
        <f>SUM(I2204)</f>
        <v>2430</v>
      </c>
      <c r="J2205" s="64">
        <f>+I2205-H2205</f>
        <v>2430</v>
      </c>
    </row>
    <row r="2206" spans="1:10" ht="12.75" customHeight="1" x14ac:dyDescent="0.25">
      <c r="A2206" s="47" t="s">
        <v>4955</v>
      </c>
      <c r="B2206" s="47"/>
      <c r="C2206" s="47"/>
      <c r="D2206" s="47"/>
      <c r="E2206" s="47" t="s">
        <v>4956</v>
      </c>
      <c r="F2206" s="48"/>
      <c r="G2206" s="49">
        <v>0</v>
      </c>
      <c r="H2206" s="49"/>
      <c r="I2206" s="72"/>
      <c r="J2206" s="50"/>
    </row>
    <row r="2207" spans="1:10" ht="12.75" customHeight="1" x14ac:dyDescent="0.25">
      <c r="A2207" s="51" t="s">
        <v>4955</v>
      </c>
      <c r="B2207" s="65" t="s">
        <v>14</v>
      </c>
      <c r="C2207" s="65" t="s">
        <v>4957</v>
      </c>
      <c r="D2207" s="66">
        <v>40289</v>
      </c>
      <c r="E2207" s="54" t="s">
        <v>4551</v>
      </c>
      <c r="F2207" s="69"/>
      <c r="G2207" s="69"/>
      <c r="H2207" s="67">
        <v>0</v>
      </c>
      <c r="I2207" s="68">
        <v>945</v>
      </c>
      <c r="J2207" s="68"/>
    </row>
    <row r="2208" spans="1:10" ht="12.75" customHeight="1" x14ac:dyDescent="0.25">
      <c r="A2208" s="58" t="s">
        <v>4958</v>
      </c>
      <c r="B2208" s="58"/>
      <c r="C2208" s="58"/>
      <c r="D2208" s="58"/>
      <c r="E2208" s="58"/>
      <c r="F2208" s="77"/>
      <c r="G2208" s="63"/>
      <c r="H2208" s="63">
        <f>SUM(H2207)</f>
        <v>0</v>
      </c>
      <c r="I2208" s="63">
        <f>SUM(I2207)</f>
        <v>945</v>
      </c>
      <c r="J2208" s="64">
        <f>+I2208-H2208</f>
        <v>945</v>
      </c>
    </row>
    <row r="2209" spans="1:10" ht="12.75" customHeight="1" x14ac:dyDescent="0.25">
      <c r="A2209" s="47" t="s">
        <v>4959</v>
      </c>
      <c r="B2209" s="47"/>
      <c r="C2209" s="47"/>
      <c r="D2209" s="47"/>
      <c r="E2209" s="47" t="s">
        <v>4960</v>
      </c>
      <c r="F2209" s="48"/>
      <c r="G2209" s="49">
        <v>0</v>
      </c>
      <c r="H2209" s="49"/>
      <c r="I2209" s="72"/>
      <c r="J2209" s="50"/>
    </row>
    <row r="2210" spans="1:10" ht="12.75" customHeight="1" x14ac:dyDescent="0.25">
      <c r="A2210" s="51" t="s">
        <v>4959</v>
      </c>
      <c r="B2210" s="65" t="s">
        <v>14</v>
      </c>
      <c r="C2210" s="65" t="s">
        <v>4961</v>
      </c>
      <c r="D2210" s="66">
        <v>40289</v>
      </c>
      <c r="E2210" s="54" t="s">
        <v>4962</v>
      </c>
      <c r="F2210" s="69"/>
      <c r="G2210" s="69"/>
      <c r="H2210" s="67">
        <v>0</v>
      </c>
      <c r="I2210" s="68">
        <v>540</v>
      </c>
      <c r="J2210" s="68"/>
    </row>
    <row r="2211" spans="1:10" ht="12.75" customHeight="1" x14ac:dyDescent="0.25">
      <c r="A2211" s="58" t="s">
        <v>4963</v>
      </c>
      <c r="B2211" s="58"/>
      <c r="C2211" s="58"/>
      <c r="D2211" s="58"/>
      <c r="E2211" s="58"/>
      <c r="F2211" s="77"/>
      <c r="G2211" s="63"/>
      <c r="H2211" s="63">
        <f>SUM(H2210)</f>
        <v>0</v>
      </c>
      <c r="I2211" s="63">
        <f>SUM(I2210)</f>
        <v>540</v>
      </c>
      <c r="J2211" s="64">
        <f>+I2211-H2211</f>
        <v>540</v>
      </c>
    </row>
    <row r="2212" spans="1:10" ht="12.75" customHeight="1" x14ac:dyDescent="0.25">
      <c r="A2212" s="47" t="s">
        <v>4964</v>
      </c>
      <c r="B2212" s="47"/>
      <c r="C2212" s="47"/>
      <c r="D2212" s="47"/>
      <c r="E2212" s="47" t="s">
        <v>4965</v>
      </c>
      <c r="F2212" s="48"/>
      <c r="G2212" s="49">
        <v>0</v>
      </c>
      <c r="H2212" s="49"/>
      <c r="I2212" s="72"/>
      <c r="J2212" s="50"/>
    </row>
    <row r="2213" spans="1:10" ht="12.75" customHeight="1" x14ac:dyDescent="0.25">
      <c r="A2213" s="51" t="s">
        <v>4964</v>
      </c>
      <c r="B2213" s="65" t="s">
        <v>14</v>
      </c>
      <c r="C2213" s="65" t="s">
        <v>4966</v>
      </c>
      <c r="D2213" s="66">
        <v>40289</v>
      </c>
      <c r="E2213" s="54" t="s">
        <v>4967</v>
      </c>
      <c r="F2213" s="69"/>
      <c r="G2213" s="69"/>
      <c r="H2213" s="67">
        <v>0</v>
      </c>
      <c r="I2213" s="68">
        <v>1080</v>
      </c>
      <c r="J2213" s="68"/>
    </row>
    <row r="2214" spans="1:10" ht="12.75" customHeight="1" x14ac:dyDescent="0.25">
      <c r="A2214" s="58" t="s">
        <v>4968</v>
      </c>
      <c r="B2214" s="58"/>
      <c r="C2214" s="58"/>
      <c r="D2214" s="58"/>
      <c r="E2214" s="58"/>
      <c r="F2214" s="77"/>
      <c r="G2214" s="63"/>
      <c r="H2214" s="63">
        <f>SUM(H2213)</f>
        <v>0</v>
      </c>
      <c r="I2214" s="63">
        <f>SUM(I2213)</f>
        <v>1080</v>
      </c>
      <c r="J2214" s="64">
        <f>+I2214-H2214</f>
        <v>1080</v>
      </c>
    </row>
    <row r="2215" spans="1:10" ht="12.75" customHeight="1" x14ac:dyDescent="0.25">
      <c r="A2215" s="47" t="s">
        <v>4969</v>
      </c>
      <c r="B2215" s="47"/>
      <c r="C2215" s="47"/>
      <c r="D2215" s="47"/>
      <c r="E2215" s="47" t="s">
        <v>4970</v>
      </c>
      <c r="F2215" s="48"/>
      <c r="G2215" s="49">
        <v>0</v>
      </c>
      <c r="H2215" s="49"/>
      <c r="I2215" s="72"/>
      <c r="J2215" s="50"/>
    </row>
    <row r="2216" spans="1:10" ht="12.75" customHeight="1" x14ac:dyDescent="0.25">
      <c r="A2216" s="51" t="s">
        <v>4969</v>
      </c>
      <c r="B2216" s="65" t="s">
        <v>14</v>
      </c>
      <c r="C2216" s="65" t="s">
        <v>4971</v>
      </c>
      <c r="D2216" s="66">
        <v>40289</v>
      </c>
      <c r="E2216" s="54" t="s">
        <v>4967</v>
      </c>
      <c r="F2216" s="69"/>
      <c r="G2216" s="69"/>
      <c r="H2216" s="67">
        <v>0</v>
      </c>
      <c r="I2216" s="68">
        <v>1620</v>
      </c>
      <c r="J2216" s="68"/>
    </row>
    <row r="2217" spans="1:10" ht="12.75" customHeight="1" x14ac:dyDescent="0.25">
      <c r="A2217" s="58" t="s">
        <v>4972</v>
      </c>
      <c r="B2217" s="58"/>
      <c r="C2217" s="58"/>
      <c r="D2217" s="58"/>
      <c r="E2217" s="58"/>
      <c r="F2217" s="77"/>
      <c r="G2217" s="63"/>
      <c r="H2217" s="63">
        <f>SUM(H2216)</f>
        <v>0</v>
      </c>
      <c r="I2217" s="63">
        <f>SUM(I2216)</f>
        <v>1620</v>
      </c>
      <c r="J2217" s="64">
        <f>+I2217-H2217</f>
        <v>1620</v>
      </c>
    </row>
    <row r="2218" spans="1:10" ht="12.75" customHeight="1" x14ac:dyDescent="0.25">
      <c r="A2218" s="47" t="s">
        <v>4973</v>
      </c>
      <c r="B2218" s="47"/>
      <c r="C2218" s="47"/>
      <c r="D2218" s="47"/>
      <c r="E2218" s="47" t="s">
        <v>4974</v>
      </c>
      <c r="F2218" s="48"/>
      <c r="G2218" s="49">
        <v>0</v>
      </c>
      <c r="H2218" s="49"/>
      <c r="I2218" s="72"/>
      <c r="J2218" s="50"/>
    </row>
    <row r="2219" spans="1:10" ht="12.75" customHeight="1" x14ac:dyDescent="0.25">
      <c r="A2219" s="51" t="s">
        <v>4973</v>
      </c>
      <c r="B2219" s="65" t="s">
        <v>14</v>
      </c>
      <c r="C2219" s="65" t="s">
        <v>4975</v>
      </c>
      <c r="D2219" s="66">
        <v>40291</v>
      </c>
      <c r="E2219" s="54" t="s">
        <v>4976</v>
      </c>
      <c r="F2219" s="69"/>
      <c r="G2219" s="69"/>
      <c r="H2219" s="67">
        <v>0</v>
      </c>
      <c r="I2219" s="68">
        <v>1287.97</v>
      </c>
      <c r="J2219" s="68"/>
    </row>
    <row r="2220" spans="1:10" ht="12.75" customHeight="1" x14ac:dyDescent="0.25">
      <c r="A2220" s="58" t="s">
        <v>4977</v>
      </c>
      <c r="B2220" s="58"/>
      <c r="C2220" s="58"/>
      <c r="D2220" s="58"/>
      <c r="E2220" s="58"/>
      <c r="F2220" s="77"/>
      <c r="G2220" s="63"/>
      <c r="H2220" s="63">
        <f>SUM(H2219)</f>
        <v>0</v>
      </c>
      <c r="I2220" s="63">
        <f>SUM(I2219)</f>
        <v>1287.97</v>
      </c>
      <c r="J2220" s="64">
        <f>+I2220-H2220</f>
        <v>1287.97</v>
      </c>
    </row>
    <row r="2221" spans="1:10" ht="12.75" customHeight="1" x14ac:dyDescent="0.25">
      <c r="A2221" s="47" t="s">
        <v>4978</v>
      </c>
      <c r="B2221" s="47"/>
      <c r="C2221" s="47"/>
      <c r="D2221" s="47"/>
      <c r="E2221" s="47" t="s">
        <v>4979</v>
      </c>
      <c r="F2221" s="48"/>
      <c r="G2221" s="49">
        <v>0</v>
      </c>
      <c r="H2221" s="49"/>
      <c r="I2221" s="72"/>
      <c r="J2221" s="50"/>
    </row>
    <row r="2222" spans="1:10" ht="12.75" customHeight="1" x14ac:dyDescent="0.25">
      <c r="A2222" s="51" t="s">
        <v>4978</v>
      </c>
      <c r="B2222" s="65" t="s">
        <v>14</v>
      </c>
      <c r="C2222" s="65" t="s">
        <v>4980</v>
      </c>
      <c r="D2222" s="66">
        <v>40312</v>
      </c>
      <c r="E2222" s="54" t="s">
        <v>4981</v>
      </c>
      <c r="F2222" s="69"/>
      <c r="G2222" s="69"/>
      <c r="H2222" s="67">
        <v>0</v>
      </c>
      <c r="I2222" s="68">
        <v>1176.3800000000001</v>
      </c>
      <c r="J2222" s="68"/>
    </row>
    <row r="2223" spans="1:10" ht="12.75" customHeight="1" x14ac:dyDescent="0.25">
      <c r="A2223" s="58" t="s">
        <v>4982</v>
      </c>
      <c r="B2223" s="58"/>
      <c r="C2223" s="58"/>
      <c r="D2223" s="58"/>
      <c r="E2223" s="58"/>
      <c r="F2223" s="77"/>
      <c r="G2223" s="63"/>
      <c r="H2223" s="63">
        <f>SUM(H2222)</f>
        <v>0</v>
      </c>
      <c r="I2223" s="63">
        <f>SUM(I2222)</f>
        <v>1176.3800000000001</v>
      </c>
      <c r="J2223" s="64">
        <f>+I2223-H2223</f>
        <v>1176.3800000000001</v>
      </c>
    </row>
    <row r="2224" spans="1:10" ht="12.75" customHeight="1" x14ac:dyDescent="0.25">
      <c r="A2224" s="47" t="s">
        <v>4983</v>
      </c>
      <c r="B2224" s="47"/>
      <c r="C2224" s="47"/>
      <c r="D2224" s="47"/>
      <c r="E2224" s="47" t="s">
        <v>4984</v>
      </c>
      <c r="F2224" s="48"/>
      <c r="G2224" s="49">
        <v>0</v>
      </c>
      <c r="H2224" s="49"/>
      <c r="I2224" s="72"/>
      <c r="J2224" s="50"/>
    </row>
    <row r="2225" spans="1:10" ht="12.75" customHeight="1" x14ac:dyDescent="0.25">
      <c r="A2225" s="51" t="s">
        <v>4983</v>
      </c>
      <c r="B2225" s="65" t="s">
        <v>14</v>
      </c>
      <c r="C2225" s="65" t="s">
        <v>4985</v>
      </c>
      <c r="D2225" s="66">
        <v>40318</v>
      </c>
      <c r="E2225" s="54" t="s">
        <v>4986</v>
      </c>
      <c r="F2225" s="69"/>
      <c r="G2225" s="69"/>
      <c r="H2225" s="67">
        <v>0</v>
      </c>
      <c r="I2225" s="68">
        <v>638.49</v>
      </c>
      <c r="J2225" s="68"/>
    </row>
    <row r="2226" spans="1:10" ht="12.75" customHeight="1" x14ac:dyDescent="0.25">
      <c r="A2226" s="58" t="s">
        <v>4987</v>
      </c>
      <c r="B2226" s="58"/>
      <c r="C2226" s="58"/>
      <c r="D2226" s="58"/>
      <c r="E2226" s="58"/>
      <c r="F2226" s="77"/>
      <c r="G2226" s="63"/>
      <c r="H2226" s="63">
        <f>SUM(H2225)</f>
        <v>0</v>
      </c>
      <c r="I2226" s="63">
        <f>SUM(I2225)</f>
        <v>638.49</v>
      </c>
      <c r="J2226" s="64">
        <f>+I2226-H2226</f>
        <v>638.49</v>
      </c>
    </row>
    <row r="2227" spans="1:10" ht="12.75" customHeight="1" x14ac:dyDescent="0.25">
      <c r="A2227" s="47" t="s">
        <v>4988</v>
      </c>
      <c r="B2227" s="47"/>
      <c r="C2227" s="47"/>
      <c r="D2227" s="47"/>
      <c r="E2227" s="47" t="s">
        <v>4989</v>
      </c>
      <c r="F2227" s="48"/>
      <c r="G2227" s="49">
        <v>0</v>
      </c>
      <c r="H2227" s="49"/>
      <c r="I2227" s="50"/>
      <c r="J2227" s="50"/>
    </row>
    <row r="2228" spans="1:10" ht="12.75" customHeight="1" x14ac:dyDescent="0.25">
      <c r="A2228" s="51" t="s">
        <v>4988</v>
      </c>
      <c r="B2228" s="65" t="s">
        <v>14</v>
      </c>
      <c r="C2228" s="65" t="s">
        <v>4990</v>
      </c>
      <c r="D2228" s="66">
        <v>40791</v>
      </c>
      <c r="E2228" s="54" t="s">
        <v>4991</v>
      </c>
      <c r="F2228" s="69"/>
      <c r="G2228" s="69"/>
      <c r="H2228" s="67">
        <v>0</v>
      </c>
      <c r="I2228" s="68">
        <v>57734.69</v>
      </c>
      <c r="J2228" s="68"/>
    </row>
    <row r="2229" spans="1:10" ht="12.75" customHeight="1" x14ac:dyDescent="0.25">
      <c r="A2229" s="51" t="s">
        <v>4988</v>
      </c>
      <c r="B2229" s="65" t="s">
        <v>14</v>
      </c>
      <c r="C2229" s="65" t="s">
        <v>4992</v>
      </c>
      <c r="D2229" s="66">
        <v>41422</v>
      </c>
      <c r="E2229" s="54" t="s">
        <v>4993</v>
      </c>
      <c r="F2229" s="69"/>
      <c r="G2229" s="69"/>
      <c r="H2229" s="67">
        <v>0</v>
      </c>
      <c r="I2229" s="68">
        <v>76208.77</v>
      </c>
      <c r="J2229" s="68"/>
    </row>
    <row r="2230" spans="1:10" ht="12.75" customHeight="1" x14ac:dyDescent="0.25">
      <c r="A2230" s="51" t="s">
        <v>4988</v>
      </c>
      <c r="B2230" s="65" t="s">
        <v>205</v>
      </c>
      <c r="C2230" s="65" t="s">
        <v>4994</v>
      </c>
      <c r="D2230" s="66">
        <v>41689</v>
      </c>
      <c r="E2230" s="54" t="s">
        <v>4995</v>
      </c>
      <c r="F2230" s="51" t="s">
        <v>4996</v>
      </c>
      <c r="G2230" s="51"/>
      <c r="H2230" s="67">
        <v>76208.77</v>
      </c>
      <c r="I2230" s="68">
        <v>0</v>
      </c>
      <c r="J2230" s="68"/>
    </row>
    <row r="2231" spans="1:10" ht="12.75" customHeight="1" x14ac:dyDescent="0.25">
      <c r="A2231" s="51" t="s">
        <v>4988</v>
      </c>
      <c r="B2231" s="65" t="s">
        <v>205</v>
      </c>
      <c r="C2231" s="65" t="s">
        <v>4994</v>
      </c>
      <c r="D2231" s="66">
        <v>41689</v>
      </c>
      <c r="E2231" s="54" t="s">
        <v>4995</v>
      </c>
      <c r="F2231" s="51" t="s">
        <v>4997</v>
      </c>
      <c r="G2231" s="51"/>
      <c r="H2231" s="67">
        <v>36500</v>
      </c>
      <c r="I2231" s="68">
        <v>0</v>
      </c>
      <c r="J2231" s="68"/>
    </row>
    <row r="2232" spans="1:10" ht="12.75" customHeight="1" x14ac:dyDescent="0.25">
      <c r="A2232" s="51" t="s">
        <v>4988</v>
      </c>
      <c r="B2232" s="52" t="s">
        <v>428</v>
      </c>
      <c r="C2232" s="52" t="s">
        <v>4998</v>
      </c>
      <c r="D2232" s="53">
        <v>43159</v>
      </c>
      <c r="E2232" s="54" t="s">
        <v>4999</v>
      </c>
      <c r="F2232" s="55"/>
      <c r="G2232" s="55"/>
      <c r="H2232" s="56">
        <v>57734.69</v>
      </c>
      <c r="I2232" s="57">
        <v>0</v>
      </c>
      <c r="J2232" s="57"/>
    </row>
    <row r="2233" spans="1:10" ht="12.75" customHeight="1" x14ac:dyDescent="0.25">
      <c r="A2233" s="51" t="s">
        <v>4988</v>
      </c>
      <c r="B2233" s="52" t="s">
        <v>428</v>
      </c>
      <c r="C2233" s="52" t="s">
        <v>5000</v>
      </c>
      <c r="D2233" s="53">
        <v>43312</v>
      </c>
      <c r="E2233" s="54" t="s">
        <v>5001</v>
      </c>
      <c r="F2233" s="78" t="s">
        <v>5002</v>
      </c>
      <c r="G2233" s="78"/>
      <c r="H2233" s="56">
        <v>0</v>
      </c>
      <c r="I2233" s="57">
        <v>57734.69</v>
      </c>
      <c r="J2233" s="57"/>
    </row>
    <row r="2234" spans="1:10" ht="12.75" customHeight="1" x14ac:dyDescent="0.25">
      <c r="A2234" s="58" t="s">
        <v>5003</v>
      </c>
      <c r="B2234" s="59"/>
      <c r="C2234" s="59"/>
      <c r="D2234" s="60"/>
      <c r="E2234" s="61"/>
      <c r="F2234" s="62"/>
      <c r="G2234" s="62"/>
      <c r="H2234" s="71">
        <f>SUM(H2228:H2233)</f>
        <v>170443.46000000002</v>
      </c>
      <c r="I2234" s="71">
        <f>SUM(I2228:I2233)</f>
        <v>191678.15000000002</v>
      </c>
      <c r="J2234" s="64">
        <f>+I2234-H2234</f>
        <v>21234.690000000002</v>
      </c>
    </row>
    <row r="2235" spans="1:10" ht="12.75" customHeight="1" x14ac:dyDescent="0.25">
      <c r="A2235" s="47" t="s">
        <v>5004</v>
      </c>
      <c r="B2235" s="47"/>
      <c r="C2235" s="47"/>
      <c r="D2235" s="47"/>
      <c r="E2235" s="47" t="s">
        <v>5005</v>
      </c>
      <c r="F2235" s="48"/>
      <c r="G2235" s="49">
        <v>0</v>
      </c>
      <c r="H2235" s="49"/>
      <c r="I2235" s="50"/>
      <c r="J2235" s="50"/>
    </row>
    <row r="2236" spans="1:10" ht="12.75" customHeight="1" x14ac:dyDescent="0.25">
      <c r="A2236" s="51" t="s">
        <v>5004</v>
      </c>
      <c r="B2236" s="65" t="s">
        <v>428</v>
      </c>
      <c r="C2236" s="65" t="s">
        <v>1750</v>
      </c>
      <c r="D2236" s="66">
        <v>40908</v>
      </c>
      <c r="E2236" s="54" t="s">
        <v>5006</v>
      </c>
      <c r="F2236" s="51" t="s">
        <v>5007</v>
      </c>
      <c r="G2236" s="51"/>
      <c r="H2236" s="67">
        <v>0</v>
      </c>
      <c r="I2236" s="68">
        <v>153326.24</v>
      </c>
      <c r="J2236" s="68"/>
    </row>
    <row r="2237" spans="1:10" ht="12.75" customHeight="1" x14ac:dyDescent="0.25">
      <c r="A2237" s="51" t="s">
        <v>5004</v>
      </c>
      <c r="B2237" s="65" t="s">
        <v>205</v>
      </c>
      <c r="C2237" s="65" t="s">
        <v>5008</v>
      </c>
      <c r="D2237" s="66">
        <v>40933</v>
      </c>
      <c r="E2237" s="54" t="s">
        <v>5009</v>
      </c>
      <c r="F2237" s="51" t="s">
        <v>5010</v>
      </c>
      <c r="G2237" s="51"/>
      <c r="H2237" s="67">
        <v>153326.24</v>
      </c>
      <c r="I2237" s="68">
        <v>0</v>
      </c>
      <c r="J2237" s="68"/>
    </row>
    <row r="2238" spans="1:10" ht="12.75" customHeight="1" x14ac:dyDescent="0.25">
      <c r="A2238" s="51" t="s">
        <v>5004</v>
      </c>
      <c r="B2238" s="65" t="s">
        <v>428</v>
      </c>
      <c r="C2238" s="65" t="s">
        <v>5011</v>
      </c>
      <c r="D2238" s="66">
        <v>41254</v>
      </c>
      <c r="E2238" s="54" t="s">
        <v>5012</v>
      </c>
      <c r="F2238" s="51" t="s">
        <v>5010</v>
      </c>
      <c r="G2238" s="51"/>
      <c r="H2238" s="67">
        <v>0</v>
      </c>
      <c r="I2238" s="68">
        <v>153326.24</v>
      </c>
      <c r="J2238" s="68"/>
    </row>
    <row r="2239" spans="1:10" ht="12.75" customHeight="1" x14ac:dyDescent="0.25">
      <c r="A2239" s="51" t="s">
        <v>5004</v>
      </c>
      <c r="B2239" s="65" t="s">
        <v>205</v>
      </c>
      <c r="C2239" s="65" t="s">
        <v>5013</v>
      </c>
      <c r="D2239" s="66">
        <v>41303</v>
      </c>
      <c r="E2239" s="54" t="s">
        <v>5014</v>
      </c>
      <c r="F2239" s="51" t="s">
        <v>5010</v>
      </c>
      <c r="G2239" s="51"/>
      <c r="H2239" s="67">
        <v>15000</v>
      </c>
      <c r="I2239" s="68">
        <v>0</v>
      </c>
      <c r="J2239" s="68"/>
    </row>
    <row r="2240" spans="1:10" ht="12.75" customHeight="1" x14ac:dyDescent="0.25">
      <c r="A2240" s="51" t="s">
        <v>5004</v>
      </c>
      <c r="B2240" s="65" t="s">
        <v>205</v>
      </c>
      <c r="C2240" s="65" t="s">
        <v>5015</v>
      </c>
      <c r="D2240" s="66">
        <v>41331</v>
      </c>
      <c r="E2240" s="54" t="s">
        <v>5016</v>
      </c>
      <c r="F2240" s="69"/>
      <c r="G2240" s="69"/>
      <c r="H2240" s="67">
        <v>40000</v>
      </c>
      <c r="I2240" s="68">
        <v>0</v>
      </c>
      <c r="J2240" s="68"/>
    </row>
    <row r="2241" spans="1:10" ht="12.75" customHeight="1" x14ac:dyDescent="0.25">
      <c r="A2241" s="51" t="s">
        <v>5004</v>
      </c>
      <c r="B2241" s="65" t="s">
        <v>205</v>
      </c>
      <c r="C2241" s="65" t="s">
        <v>5017</v>
      </c>
      <c r="D2241" s="66">
        <v>41355</v>
      </c>
      <c r="E2241" s="54" t="s">
        <v>5018</v>
      </c>
      <c r="F2241" s="51" t="s">
        <v>5010</v>
      </c>
      <c r="G2241" s="51"/>
      <c r="H2241" s="67">
        <v>40000</v>
      </c>
      <c r="I2241" s="68">
        <v>0</v>
      </c>
      <c r="J2241" s="68"/>
    </row>
    <row r="2242" spans="1:10" ht="12.75" customHeight="1" x14ac:dyDescent="0.25">
      <c r="A2242" s="51" t="s">
        <v>5004</v>
      </c>
      <c r="B2242" s="65" t="s">
        <v>14</v>
      </c>
      <c r="C2242" s="65" t="s">
        <v>1991</v>
      </c>
      <c r="D2242" s="66">
        <v>41390</v>
      </c>
      <c r="E2242" s="54" t="s">
        <v>5019</v>
      </c>
      <c r="F2242" s="69"/>
      <c r="G2242" s="69"/>
      <c r="H2242" s="67">
        <v>0</v>
      </c>
      <c r="I2242" s="68">
        <v>40000</v>
      </c>
      <c r="J2242" s="68"/>
    </row>
    <row r="2243" spans="1:10" ht="12.75" customHeight="1" x14ac:dyDescent="0.25">
      <c r="A2243" s="51" t="s">
        <v>5004</v>
      </c>
      <c r="B2243" s="65" t="s">
        <v>205</v>
      </c>
      <c r="C2243" s="65" t="s">
        <v>5020</v>
      </c>
      <c r="D2243" s="66">
        <v>41393</v>
      </c>
      <c r="E2243" s="54" t="s">
        <v>5021</v>
      </c>
      <c r="F2243" s="51" t="s">
        <v>5010</v>
      </c>
      <c r="G2243" s="51"/>
      <c r="H2243" s="67">
        <v>30000</v>
      </c>
      <c r="I2243" s="68">
        <v>0</v>
      </c>
      <c r="J2243" s="68"/>
    </row>
    <row r="2244" spans="1:10" ht="12.75" customHeight="1" x14ac:dyDescent="0.25">
      <c r="A2244" s="51" t="s">
        <v>5004</v>
      </c>
      <c r="B2244" s="65" t="s">
        <v>428</v>
      </c>
      <c r="C2244" s="65" t="s">
        <v>1620</v>
      </c>
      <c r="D2244" s="66">
        <v>41639</v>
      </c>
      <c r="E2244" s="54" t="s">
        <v>5022</v>
      </c>
      <c r="F2244" s="69"/>
      <c r="G2244" s="69"/>
      <c r="H2244" s="67">
        <v>40000</v>
      </c>
      <c r="I2244" s="68">
        <v>0</v>
      </c>
      <c r="J2244" s="68"/>
    </row>
    <row r="2245" spans="1:10" ht="12.75" customHeight="1" x14ac:dyDescent="0.25">
      <c r="A2245" s="58" t="s">
        <v>5023</v>
      </c>
      <c r="B2245" s="75"/>
      <c r="C2245" s="75"/>
      <c r="D2245" s="76"/>
      <c r="E2245" s="61"/>
      <c r="F2245" s="77"/>
      <c r="G2245" s="77"/>
      <c r="H2245" s="63">
        <f>SUM(H2236:H2244)</f>
        <v>318326.24</v>
      </c>
      <c r="I2245" s="63">
        <f>SUM(I2236:I2244)</f>
        <v>346652.48</v>
      </c>
      <c r="J2245" s="64">
        <f>+I2245-H2245</f>
        <v>28326.239999999991</v>
      </c>
    </row>
    <row r="2246" spans="1:10" ht="12.75" customHeight="1" x14ac:dyDescent="0.25">
      <c r="A2246" s="47" t="s">
        <v>5024</v>
      </c>
      <c r="B2246" s="47"/>
      <c r="C2246" s="47"/>
      <c r="D2246" s="47"/>
      <c r="E2246" s="47" t="s">
        <v>5025</v>
      </c>
      <c r="F2246" s="48"/>
      <c r="G2246" s="49">
        <v>0</v>
      </c>
      <c r="H2246" s="49"/>
      <c r="I2246" s="72"/>
      <c r="J2246" s="50"/>
    </row>
    <row r="2247" spans="1:10" ht="12.75" customHeight="1" x14ac:dyDescent="0.25">
      <c r="A2247" s="51" t="s">
        <v>5024</v>
      </c>
      <c r="B2247" s="65" t="s">
        <v>14</v>
      </c>
      <c r="C2247" s="65" t="s">
        <v>2655</v>
      </c>
      <c r="D2247" s="66">
        <v>40400</v>
      </c>
      <c r="E2247" s="54" t="s">
        <v>5026</v>
      </c>
      <c r="F2247" s="69"/>
      <c r="G2247" s="69"/>
      <c r="H2247" s="67">
        <v>0</v>
      </c>
      <c r="I2247" s="68">
        <v>1000</v>
      </c>
      <c r="J2247" s="68"/>
    </row>
    <row r="2248" spans="1:10" ht="12.75" customHeight="1" x14ac:dyDescent="0.25">
      <c r="A2248" s="58" t="s">
        <v>5027</v>
      </c>
      <c r="B2248" s="58"/>
      <c r="C2248" s="58"/>
      <c r="D2248" s="58"/>
      <c r="E2248" s="58"/>
      <c r="F2248" s="77"/>
      <c r="G2248" s="63"/>
      <c r="H2248" s="63">
        <f>SUM(H2247)</f>
        <v>0</v>
      </c>
      <c r="I2248" s="63">
        <f>SUM(I2247)</f>
        <v>1000</v>
      </c>
      <c r="J2248" s="64">
        <f>+I2248-H2248</f>
        <v>1000</v>
      </c>
    </row>
    <row r="2249" spans="1:10" ht="12.75" customHeight="1" x14ac:dyDescent="0.25">
      <c r="A2249" s="47" t="s">
        <v>5028</v>
      </c>
      <c r="B2249" s="47"/>
      <c r="C2249" s="47"/>
      <c r="D2249" s="47"/>
      <c r="E2249" s="47" t="s">
        <v>5029</v>
      </c>
      <c r="F2249" s="48"/>
      <c r="G2249" s="49">
        <v>0</v>
      </c>
      <c r="H2249" s="49"/>
      <c r="I2249" s="72"/>
      <c r="J2249" s="50"/>
    </row>
    <row r="2250" spans="1:10" ht="12.75" customHeight="1" x14ac:dyDescent="0.25">
      <c r="A2250" s="51" t="s">
        <v>5028</v>
      </c>
      <c r="B2250" s="65" t="s">
        <v>14</v>
      </c>
      <c r="C2250" s="65" t="s">
        <v>2997</v>
      </c>
      <c r="D2250" s="66">
        <v>40401</v>
      </c>
      <c r="E2250" s="54" t="s">
        <v>5030</v>
      </c>
      <c r="F2250" s="69"/>
      <c r="G2250" s="69"/>
      <c r="H2250" s="67">
        <v>0</v>
      </c>
      <c r="I2250" s="68">
        <v>1000</v>
      </c>
      <c r="J2250" s="68"/>
    </row>
    <row r="2251" spans="1:10" ht="12.75" customHeight="1" x14ac:dyDescent="0.25">
      <c r="A2251" s="58" t="s">
        <v>5031</v>
      </c>
      <c r="B2251" s="58"/>
      <c r="C2251" s="58"/>
      <c r="D2251" s="58"/>
      <c r="E2251" s="58"/>
      <c r="F2251" s="77"/>
      <c r="G2251" s="63"/>
      <c r="H2251" s="63">
        <f>SUM(H2250)</f>
        <v>0</v>
      </c>
      <c r="I2251" s="63">
        <f>SUM(I2250)</f>
        <v>1000</v>
      </c>
      <c r="J2251" s="64">
        <f>+I2251-H2251</f>
        <v>1000</v>
      </c>
    </row>
    <row r="2252" spans="1:10" ht="12.75" customHeight="1" x14ac:dyDescent="0.25">
      <c r="A2252" s="47" t="s">
        <v>5032</v>
      </c>
      <c r="B2252" s="47"/>
      <c r="C2252" s="47"/>
      <c r="D2252" s="47"/>
      <c r="E2252" s="47" t="s">
        <v>5033</v>
      </c>
      <c r="F2252" s="48"/>
      <c r="G2252" s="49">
        <v>0</v>
      </c>
      <c r="H2252" s="49"/>
      <c r="I2252" s="50"/>
      <c r="J2252" s="50"/>
    </row>
    <row r="2253" spans="1:10" ht="12.75" customHeight="1" x14ac:dyDescent="0.25">
      <c r="A2253" s="51" t="s">
        <v>5032</v>
      </c>
      <c r="B2253" s="65" t="s">
        <v>428</v>
      </c>
      <c r="C2253" s="65" t="s">
        <v>5034</v>
      </c>
      <c r="D2253" s="66">
        <v>40908</v>
      </c>
      <c r="E2253" s="54" t="s">
        <v>5035</v>
      </c>
      <c r="F2253" s="51" t="s">
        <v>5036</v>
      </c>
      <c r="G2253" s="51"/>
      <c r="H2253" s="67">
        <v>0</v>
      </c>
      <c r="I2253" s="68">
        <v>1000</v>
      </c>
      <c r="J2253" s="68"/>
    </row>
    <row r="2254" spans="1:10" ht="12.75" customHeight="1" x14ac:dyDescent="0.25">
      <c r="A2254" s="58" t="s">
        <v>5037</v>
      </c>
      <c r="B2254" s="75"/>
      <c r="C2254" s="75"/>
      <c r="D2254" s="76"/>
      <c r="E2254" s="61"/>
      <c r="F2254" s="79"/>
      <c r="G2254" s="79"/>
      <c r="H2254" s="63">
        <f>SUM(H2253)</f>
        <v>0</v>
      </c>
      <c r="I2254" s="63">
        <f>SUM(I2253)</f>
        <v>1000</v>
      </c>
      <c r="J2254" s="64">
        <f>+I2254-H2254</f>
        <v>1000</v>
      </c>
    </row>
    <row r="2255" spans="1:10" ht="12.75" customHeight="1" x14ac:dyDescent="0.25">
      <c r="A2255" s="47" t="s">
        <v>5038</v>
      </c>
      <c r="B2255" s="80"/>
      <c r="C2255" s="80"/>
      <c r="D2255" s="80"/>
      <c r="E2255" s="47" t="s">
        <v>5039</v>
      </c>
      <c r="F2255" s="81"/>
      <c r="G2255" s="73">
        <v>0</v>
      </c>
      <c r="H2255" s="73"/>
      <c r="I2255" s="72"/>
      <c r="J2255" s="72"/>
    </row>
    <row r="2256" spans="1:10" ht="12.75" customHeight="1" x14ac:dyDescent="0.25">
      <c r="A2256" s="88" t="s">
        <v>5038</v>
      </c>
      <c r="B2256" s="89" t="s">
        <v>14</v>
      </c>
      <c r="C2256" s="89" t="s">
        <v>5040</v>
      </c>
      <c r="D2256" s="90">
        <v>43614</v>
      </c>
      <c r="E2256" s="91" t="s">
        <v>5041</v>
      </c>
      <c r="F2256" s="102"/>
      <c r="G2256" s="102"/>
      <c r="H2256" s="93">
        <v>0</v>
      </c>
      <c r="I2256" s="94">
        <v>11735.22</v>
      </c>
      <c r="J2256" s="94"/>
    </row>
    <row r="2257" spans="1:10" ht="12.75" customHeight="1" x14ac:dyDescent="0.25">
      <c r="A2257" s="58" t="s">
        <v>5042</v>
      </c>
      <c r="B2257" s="59"/>
      <c r="C2257" s="59"/>
      <c r="D2257" s="60"/>
      <c r="E2257" s="61"/>
      <c r="F2257" s="70"/>
      <c r="G2257" s="70"/>
      <c r="H2257" s="63">
        <f>SUM(H2256)</f>
        <v>0</v>
      </c>
      <c r="I2257" s="63">
        <f>SUM(I2256)</f>
        <v>11735.22</v>
      </c>
      <c r="J2257" s="64">
        <f>+I2257-H2257</f>
        <v>11735.22</v>
      </c>
    </row>
    <row r="2258" spans="1:10" ht="12.75" customHeight="1" x14ac:dyDescent="0.25">
      <c r="A2258" s="47" t="s">
        <v>5043</v>
      </c>
      <c r="B2258" s="47"/>
      <c r="C2258" s="47"/>
      <c r="D2258" s="47"/>
      <c r="E2258" s="47" t="s">
        <v>5044</v>
      </c>
      <c r="F2258" s="48"/>
      <c r="G2258" s="49">
        <v>0</v>
      </c>
      <c r="H2258" s="49"/>
      <c r="I2258" s="72"/>
      <c r="J2258" s="50"/>
    </row>
    <row r="2259" spans="1:10" ht="12.75" customHeight="1" x14ac:dyDescent="0.25">
      <c r="A2259" s="51" t="s">
        <v>5043</v>
      </c>
      <c r="B2259" s="65" t="s">
        <v>14</v>
      </c>
      <c r="C2259" s="65" t="s">
        <v>5045</v>
      </c>
      <c r="D2259" s="66">
        <v>40471</v>
      </c>
      <c r="E2259" s="54" t="s">
        <v>5046</v>
      </c>
      <c r="F2259" s="69"/>
      <c r="G2259" s="69"/>
      <c r="H2259" s="67">
        <v>0</v>
      </c>
      <c r="I2259" s="68">
        <v>12500</v>
      </c>
      <c r="J2259" s="68"/>
    </row>
    <row r="2260" spans="1:10" ht="12.75" customHeight="1" x14ac:dyDescent="0.25">
      <c r="A2260" s="58" t="s">
        <v>5047</v>
      </c>
      <c r="B2260" s="58"/>
      <c r="C2260" s="58"/>
      <c r="D2260" s="58"/>
      <c r="E2260" s="58"/>
      <c r="F2260" s="77"/>
      <c r="G2260" s="63"/>
      <c r="H2260" s="63">
        <f>SUM(H2259)</f>
        <v>0</v>
      </c>
      <c r="I2260" s="63">
        <f>SUM(I2259)</f>
        <v>12500</v>
      </c>
      <c r="J2260" s="64">
        <f>+I2260-H2260</f>
        <v>12500</v>
      </c>
    </row>
    <row r="2261" spans="1:10" ht="12.75" customHeight="1" x14ac:dyDescent="0.25">
      <c r="A2261" s="47" t="s">
        <v>5048</v>
      </c>
      <c r="B2261" s="47"/>
      <c r="C2261" s="47"/>
      <c r="D2261" s="47"/>
      <c r="E2261" s="47" t="s">
        <v>5049</v>
      </c>
      <c r="F2261" s="48"/>
      <c r="G2261" s="49">
        <v>0</v>
      </c>
      <c r="H2261" s="49"/>
      <c r="I2261" s="72"/>
      <c r="J2261" s="50"/>
    </row>
    <row r="2262" spans="1:10" ht="12.75" customHeight="1" x14ac:dyDescent="0.25">
      <c r="A2262" s="51" t="s">
        <v>5048</v>
      </c>
      <c r="B2262" s="65" t="s">
        <v>14</v>
      </c>
      <c r="C2262" s="65" t="s">
        <v>5050</v>
      </c>
      <c r="D2262" s="66">
        <v>40476</v>
      </c>
      <c r="E2262" s="54" t="s">
        <v>5051</v>
      </c>
      <c r="F2262" s="69"/>
      <c r="G2262" s="69"/>
      <c r="H2262" s="67">
        <v>0</v>
      </c>
      <c r="I2262" s="68">
        <v>9888.9</v>
      </c>
      <c r="J2262" s="68"/>
    </row>
    <row r="2263" spans="1:10" ht="12.75" customHeight="1" x14ac:dyDescent="0.25">
      <c r="A2263" s="51" t="s">
        <v>5048</v>
      </c>
      <c r="B2263" s="65" t="s">
        <v>428</v>
      </c>
      <c r="C2263" s="65" t="s">
        <v>5052</v>
      </c>
      <c r="D2263" s="66">
        <v>41449</v>
      </c>
      <c r="E2263" s="54" t="s">
        <v>5053</v>
      </c>
      <c r="F2263" s="69"/>
      <c r="G2263" s="69"/>
      <c r="H2263" s="67">
        <v>8748.9699999999993</v>
      </c>
      <c r="I2263" s="68">
        <v>0</v>
      </c>
      <c r="J2263" s="68"/>
    </row>
    <row r="2264" spans="1:10" ht="12.75" customHeight="1" x14ac:dyDescent="0.25">
      <c r="A2264" s="58" t="s">
        <v>5054</v>
      </c>
      <c r="B2264" s="75"/>
      <c r="C2264" s="75"/>
      <c r="D2264" s="76"/>
      <c r="E2264" s="61"/>
      <c r="F2264" s="77"/>
      <c r="G2264" s="77"/>
      <c r="H2264" s="63">
        <f>SUM(H2262:H2263)</f>
        <v>8748.9699999999993</v>
      </c>
      <c r="I2264" s="63">
        <f>SUM(I2262:I2263)</f>
        <v>9888.9</v>
      </c>
      <c r="J2264" s="64">
        <f>+I2264-H2264</f>
        <v>1139.9300000000003</v>
      </c>
    </row>
    <row r="2265" spans="1:10" ht="12.75" customHeight="1" x14ac:dyDescent="0.25">
      <c r="A2265" s="47" t="s">
        <v>5055</v>
      </c>
      <c r="B2265" s="47"/>
      <c r="C2265" s="47"/>
      <c r="D2265" s="47"/>
      <c r="E2265" s="47" t="s">
        <v>5056</v>
      </c>
      <c r="F2265" s="48"/>
      <c r="G2265" s="49">
        <v>0</v>
      </c>
      <c r="H2265" s="49"/>
      <c r="I2265" s="50"/>
      <c r="J2265" s="50"/>
    </row>
    <row r="2266" spans="1:10" ht="12.75" customHeight="1" x14ac:dyDescent="0.25">
      <c r="A2266" s="51" t="s">
        <v>5055</v>
      </c>
      <c r="B2266" s="65" t="s">
        <v>428</v>
      </c>
      <c r="C2266" s="65" t="s">
        <v>5057</v>
      </c>
      <c r="D2266" s="66">
        <v>40908</v>
      </c>
      <c r="E2266" s="54" t="s">
        <v>5058</v>
      </c>
      <c r="F2266" s="51" t="s">
        <v>5059</v>
      </c>
      <c r="G2266" s="51"/>
      <c r="H2266" s="67">
        <v>0</v>
      </c>
      <c r="I2266" s="68">
        <v>21089.360000000001</v>
      </c>
      <c r="J2266" s="68"/>
    </row>
    <row r="2267" spans="1:10" ht="12.75" customHeight="1" x14ac:dyDescent="0.25">
      <c r="A2267" s="58" t="s">
        <v>5060</v>
      </c>
      <c r="B2267" s="75"/>
      <c r="C2267" s="75"/>
      <c r="D2267" s="76"/>
      <c r="E2267" s="61"/>
      <c r="F2267" s="79"/>
      <c r="G2267" s="79"/>
      <c r="H2267" s="63">
        <f>SUM(H2266)</f>
        <v>0</v>
      </c>
      <c r="I2267" s="63">
        <f>SUM(I2266)</f>
        <v>21089.360000000001</v>
      </c>
      <c r="J2267" s="64">
        <f>+I2267-H2267</f>
        <v>21089.360000000001</v>
      </c>
    </row>
    <row r="2268" spans="1:10" ht="12.75" customHeight="1" x14ac:dyDescent="0.25">
      <c r="A2268" s="47" t="s">
        <v>5061</v>
      </c>
      <c r="B2268" s="47"/>
      <c r="C2268" s="47"/>
      <c r="D2268" s="47"/>
      <c r="E2268" s="47" t="s">
        <v>5062</v>
      </c>
      <c r="F2268" s="48"/>
      <c r="G2268" s="49">
        <v>0</v>
      </c>
      <c r="H2268" s="49"/>
      <c r="I2268" s="72"/>
      <c r="J2268" s="50"/>
    </row>
    <row r="2269" spans="1:10" ht="12.75" customHeight="1" x14ac:dyDescent="0.25">
      <c r="A2269" s="51" t="s">
        <v>5061</v>
      </c>
      <c r="B2269" s="65" t="s">
        <v>14</v>
      </c>
      <c r="C2269" s="65" t="s">
        <v>5063</v>
      </c>
      <c r="D2269" s="66">
        <v>41709</v>
      </c>
      <c r="E2269" s="54" t="s">
        <v>5064</v>
      </c>
      <c r="F2269" s="69"/>
      <c r="G2269" s="69"/>
      <c r="H2269" s="67">
        <v>0</v>
      </c>
      <c r="I2269" s="68">
        <v>247.31</v>
      </c>
      <c r="J2269" s="68"/>
    </row>
    <row r="2270" spans="1:10" ht="12.75" customHeight="1" x14ac:dyDescent="0.25">
      <c r="A2270" s="58" t="s">
        <v>5065</v>
      </c>
      <c r="B2270" s="75"/>
      <c r="C2270" s="75"/>
      <c r="D2270" s="76"/>
      <c r="E2270" s="61"/>
      <c r="F2270" s="77"/>
      <c r="G2270" s="77"/>
      <c r="H2270" s="63">
        <f>SUM(H2269)</f>
        <v>0</v>
      </c>
      <c r="I2270" s="63">
        <f>SUM(I2269)</f>
        <v>247.31</v>
      </c>
      <c r="J2270" s="64">
        <f>+I2270-H2270</f>
        <v>247.31</v>
      </c>
    </row>
    <row r="2271" spans="1:10" ht="12.75" customHeight="1" x14ac:dyDescent="0.25">
      <c r="A2271" s="47" t="s">
        <v>5066</v>
      </c>
      <c r="B2271" s="47"/>
      <c r="C2271" s="47"/>
      <c r="D2271" s="47"/>
      <c r="E2271" s="47" t="s">
        <v>5067</v>
      </c>
      <c r="F2271" s="48"/>
      <c r="G2271" s="49">
        <v>0</v>
      </c>
      <c r="H2271" s="49"/>
      <c r="I2271" s="50"/>
      <c r="J2271" s="50"/>
    </row>
    <row r="2272" spans="1:10" ht="12.75" customHeight="1" x14ac:dyDescent="0.25">
      <c r="A2272" s="51" t="s">
        <v>5066</v>
      </c>
      <c r="B2272" s="65" t="s">
        <v>428</v>
      </c>
      <c r="C2272" s="65" t="s">
        <v>5068</v>
      </c>
      <c r="D2272" s="66">
        <v>40770</v>
      </c>
      <c r="E2272" s="54" t="s">
        <v>5069</v>
      </c>
      <c r="F2272" s="51" t="s">
        <v>5070</v>
      </c>
      <c r="G2272" s="51"/>
      <c r="H2272" s="67">
        <v>0</v>
      </c>
      <c r="I2272" s="68">
        <v>1196.4000000000001</v>
      </c>
      <c r="J2272" s="68"/>
    </row>
    <row r="2273" spans="1:10" ht="12.75" customHeight="1" x14ac:dyDescent="0.25">
      <c r="A2273" s="58" t="s">
        <v>5071</v>
      </c>
      <c r="B2273" s="75"/>
      <c r="C2273" s="75"/>
      <c r="D2273" s="76"/>
      <c r="E2273" s="61"/>
      <c r="F2273" s="79"/>
      <c r="G2273" s="79"/>
      <c r="H2273" s="63">
        <f>SUM(H2272)</f>
        <v>0</v>
      </c>
      <c r="I2273" s="63">
        <f>SUM(I2272)</f>
        <v>1196.4000000000001</v>
      </c>
      <c r="J2273" s="64">
        <f>+I2273-H2273</f>
        <v>1196.4000000000001</v>
      </c>
    </row>
    <row r="2274" spans="1:10" ht="12.75" customHeight="1" x14ac:dyDescent="0.25">
      <c r="A2274" s="47" t="s">
        <v>5072</v>
      </c>
      <c r="B2274" s="47"/>
      <c r="C2274" s="47"/>
      <c r="D2274" s="47"/>
      <c r="E2274" s="47" t="s">
        <v>5073</v>
      </c>
      <c r="F2274" s="48"/>
      <c r="G2274" s="49">
        <v>0</v>
      </c>
      <c r="H2274" s="49"/>
      <c r="I2274" s="50"/>
      <c r="J2274" s="50"/>
    </row>
    <row r="2275" spans="1:10" ht="12.75" customHeight="1" x14ac:dyDescent="0.25">
      <c r="A2275" s="51" t="s">
        <v>5072</v>
      </c>
      <c r="B2275" s="65" t="s">
        <v>14</v>
      </c>
      <c r="C2275" s="65" t="s">
        <v>5074</v>
      </c>
      <c r="D2275" s="66">
        <v>40648</v>
      </c>
      <c r="E2275" s="54" t="s">
        <v>5075</v>
      </c>
      <c r="F2275" s="69"/>
      <c r="G2275" s="69"/>
      <c r="H2275" s="67">
        <v>0</v>
      </c>
      <c r="I2275" s="68">
        <v>769.29</v>
      </c>
      <c r="J2275" s="68"/>
    </row>
    <row r="2276" spans="1:10" ht="12.75" customHeight="1" x14ac:dyDescent="0.25">
      <c r="A2276" s="58" t="s">
        <v>5076</v>
      </c>
      <c r="B2276" s="75"/>
      <c r="C2276" s="75"/>
      <c r="D2276" s="76"/>
      <c r="E2276" s="61"/>
      <c r="F2276" s="77"/>
      <c r="G2276" s="77"/>
      <c r="H2276" s="63">
        <f>SUM(H2275)</f>
        <v>0</v>
      </c>
      <c r="I2276" s="63">
        <f>SUM(I2275)</f>
        <v>769.29</v>
      </c>
      <c r="J2276" s="64">
        <f>+I2276-H2276</f>
        <v>769.29</v>
      </c>
    </row>
    <row r="2277" spans="1:10" ht="12.75" customHeight="1" x14ac:dyDescent="0.25">
      <c r="A2277" s="47" t="s">
        <v>5077</v>
      </c>
      <c r="B2277" s="47"/>
      <c r="C2277" s="47"/>
      <c r="D2277" s="47"/>
      <c r="E2277" s="47" t="s">
        <v>5078</v>
      </c>
      <c r="F2277" s="48"/>
      <c r="G2277" s="49">
        <v>0</v>
      </c>
      <c r="H2277" s="49"/>
      <c r="I2277" s="50"/>
      <c r="J2277" s="50"/>
    </row>
    <row r="2278" spans="1:10" ht="12.75" customHeight="1" x14ac:dyDescent="0.25">
      <c r="A2278" s="51" t="s">
        <v>5077</v>
      </c>
      <c r="B2278" s="65" t="s">
        <v>428</v>
      </c>
      <c r="C2278" s="65" t="s">
        <v>2482</v>
      </c>
      <c r="D2278" s="66">
        <v>40694</v>
      </c>
      <c r="E2278" s="54" t="s">
        <v>5079</v>
      </c>
      <c r="F2278" s="69"/>
      <c r="G2278" s="69"/>
      <c r="H2278" s="67">
        <v>0</v>
      </c>
      <c r="I2278" s="68">
        <v>99743.19</v>
      </c>
      <c r="J2278" s="68"/>
    </row>
    <row r="2279" spans="1:10" ht="12.75" customHeight="1" x14ac:dyDescent="0.25">
      <c r="A2279" s="51" t="s">
        <v>5077</v>
      </c>
      <c r="B2279" s="65" t="s">
        <v>428</v>
      </c>
      <c r="C2279" s="65" t="s">
        <v>979</v>
      </c>
      <c r="D2279" s="66">
        <v>40722</v>
      </c>
      <c r="E2279" s="54" t="s">
        <v>5080</v>
      </c>
      <c r="F2279" s="69"/>
      <c r="G2279" s="69"/>
      <c r="H2279" s="67">
        <v>37475.18</v>
      </c>
      <c r="I2279" s="68">
        <v>0</v>
      </c>
      <c r="J2279" s="68"/>
    </row>
    <row r="2280" spans="1:10" ht="12.75" customHeight="1" x14ac:dyDescent="0.25">
      <c r="A2280" s="51" t="s">
        <v>5077</v>
      </c>
      <c r="B2280" s="65" t="s">
        <v>428</v>
      </c>
      <c r="C2280" s="65" t="s">
        <v>4622</v>
      </c>
      <c r="D2280" s="66">
        <v>40877</v>
      </c>
      <c r="E2280" s="54" t="s">
        <v>5081</v>
      </c>
      <c r="F2280" s="69"/>
      <c r="G2280" s="69"/>
      <c r="H2280" s="67">
        <v>30423</v>
      </c>
      <c r="I2280" s="68">
        <v>0</v>
      </c>
      <c r="J2280" s="68"/>
    </row>
    <row r="2281" spans="1:10" ht="12.75" customHeight="1" x14ac:dyDescent="0.25">
      <c r="A2281" s="51" t="s">
        <v>5077</v>
      </c>
      <c r="B2281" s="65" t="s">
        <v>428</v>
      </c>
      <c r="C2281" s="65" t="s">
        <v>5082</v>
      </c>
      <c r="D2281" s="66">
        <v>41517</v>
      </c>
      <c r="E2281" s="54" t="s">
        <v>5083</v>
      </c>
      <c r="F2281" s="69"/>
      <c r="G2281" s="69"/>
      <c r="H2281" s="67">
        <v>0</v>
      </c>
      <c r="I2281" s="68">
        <v>55313</v>
      </c>
      <c r="J2281" s="68"/>
    </row>
    <row r="2282" spans="1:10" ht="12.75" customHeight="1" x14ac:dyDescent="0.25">
      <c r="A2282" s="51" t="s">
        <v>5077</v>
      </c>
      <c r="B2282" s="65" t="s">
        <v>428</v>
      </c>
      <c r="C2282" s="65" t="s">
        <v>4395</v>
      </c>
      <c r="D2282" s="66">
        <v>41578</v>
      </c>
      <c r="E2282" s="54" t="s">
        <v>5084</v>
      </c>
      <c r="F2282" s="69"/>
      <c r="G2282" s="69"/>
      <c r="H2282" s="67">
        <v>60302.53</v>
      </c>
      <c r="I2282" s="68">
        <v>0</v>
      </c>
      <c r="J2282" s="68"/>
    </row>
    <row r="2283" spans="1:10" ht="12.75" customHeight="1" x14ac:dyDescent="0.25">
      <c r="A2283" s="58" t="s">
        <v>5085</v>
      </c>
      <c r="B2283" s="75"/>
      <c r="C2283" s="75"/>
      <c r="D2283" s="76"/>
      <c r="E2283" s="61"/>
      <c r="F2283" s="77"/>
      <c r="G2283" s="77"/>
      <c r="H2283" s="63">
        <f>SUM(H2278:H2282)</f>
        <v>128200.70999999999</v>
      </c>
      <c r="I2283" s="63">
        <f>SUM(I2278:I2282)</f>
        <v>155056.19</v>
      </c>
      <c r="J2283" s="64">
        <f>+I2283-H2283</f>
        <v>26855.48000000001</v>
      </c>
    </row>
    <row r="2284" spans="1:10" ht="12.75" customHeight="1" x14ac:dyDescent="0.25">
      <c r="A2284" s="47" t="s">
        <v>5086</v>
      </c>
      <c r="B2284" s="47"/>
      <c r="C2284" s="47"/>
      <c r="D2284" s="47"/>
      <c r="E2284" s="47" t="s">
        <v>5087</v>
      </c>
      <c r="F2284" s="48"/>
      <c r="G2284" s="49">
        <v>0</v>
      </c>
      <c r="H2284" s="49"/>
      <c r="I2284" s="50"/>
      <c r="J2284" s="50"/>
    </row>
    <row r="2285" spans="1:10" ht="12.75" customHeight="1" x14ac:dyDescent="0.25">
      <c r="A2285" s="51" t="s">
        <v>5086</v>
      </c>
      <c r="B2285" s="65" t="s">
        <v>428</v>
      </c>
      <c r="C2285" s="65" t="s">
        <v>5088</v>
      </c>
      <c r="D2285" s="66">
        <v>41394</v>
      </c>
      <c r="E2285" s="54" t="s">
        <v>5089</v>
      </c>
      <c r="F2285" s="69"/>
      <c r="G2285" s="69"/>
      <c r="H2285" s="67">
        <v>0</v>
      </c>
      <c r="I2285" s="68">
        <v>21067.24</v>
      </c>
      <c r="J2285" s="68"/>
    </row>
    <row r="2286" spans="1:10" ht="12.75" customHeight="1" x14ac:dyDescent="0.25">
      <c r="A2286" s="58" t="s">
        <v>5090</v>
      </c>
      <c r="B2286" s="75"/>
      <c r="C2286" s="75"/>
      <c r="D2286" s="76"/>
      <c r="E2286" s="61"/>
      <c r="F2286" s="77"/>
      <c r="G2286" s="77"/>
      <c r="H2286" s="63">
        <f>SUM(H2285)</f>
        <v>0</v>
      </c>
      <c r="I2286" s="63">
        <f>SUM(I2285)</f>
        <v>21067.24</v>
      </c>
      <c r="J2286" s="64">
        <f>+I2286-H2286</f>
        <v>21067.24</v>
      </c>
    </row>
    <row r="2287" spans="1:10" ht="12.75" customHeight="1" x14ac:dyDescent="0.25">
      <c r="A2287" s="47" t="s">
        <v>5091</v>
      </c>
      <c r="B2287" s="47"/>
      <c r="C2287" s="47"/>
      <c r="D2287" s="47"/>
      <c r="E2287" s="47" t="s">
        <v>5092</v>
      </c>
      <c r="F2287" s="48"/>
      <c r="G2287" s="49">
        <v>0</v>
      </c>
      <c r="H2287" s="49"/>
      <c r="I2287" s="50"/>
      <c r="J2287" s="50"/>
    </row>
    <row r="2288" spans="1:10" ht="12.75" customHeight="1" x14ac:dyDescent="0.25">
      <c r="A2288" s="51" t="s">
        <v>5091</v>
      </c>
      <c r="B2288" s="65" t="s">
        <v>14</v>
      </c>
      <c r="C2288" s="65" t="s">
        <v>5093</v>
      </c>
      <c r="D2288" s="66">
        <v>40778</v>
      </c>
      <c r="E2288" s="54" t="s">
        <v>5094</v>
      </c>
      <c r="F2288" s="69"/>
      <c r="G2288" s="69"/>
      <c r="H2288" s="67">
        <v>0</v>
      </c>
      <c r="I2288" s="68">
        <v>149.55000000000001</v>
      </c>
      <c r="J2288" s="68"/>
    </row>
    <row r="2289" spans="1:10" ht="12.75" customHeight="1" x14ac:dyDescent="0.25">
      <c r="A2289" s="58" t="s">
        <v>5095</v>
      </c>
      <c r="B2289" s="75"/>
      <c r="C2289" s="75"/>
      <c r="D2289" s="76"/>
      <c r="E2289" s="61"/>
      <c r="F2289" s="77"/>
      <c r="G2289" s="77"/>
      <c r="H2289" s="63">
        <f>SUM(H2288)</f>
        <v>0</v>
      </c>
      <c r="I2289" s="63">
        <f>SUM(I2288)</f>
        <v>149.55000000000001</v>
      </c>
      <c r="J2289" s="64">
        <f>+I2289-H2289</f>
        <v>149.55000000000001</v>
      </c>
    </row>
    <row r="2290" spans="1:10" ht="12.75" customHeight="1" x14ac:dyDescent="0.25">
      <c r="A2290" s="47" t="s">
        <v>5096</v>
      </c>
      <c r="B2290" s="47"/>
      <c r="C2290" s="47"/>
      <c r="D2290" s="47"/>
      <c r="E2290" s="47" t="s">
        <v>5097</v>
      </c>
      <c r="F2290" s="48"/>
      <c r="G2290" s="49">
        <v>0</v>
      </c>
      <c r="H2290" s="49"/>
      <c r="I2290" s="50"/>
      <c r="J2290" s="50"/>
    </row>
    <row r="2291" spans="1:10" ht="12.75" customHeight="1" x14ac:dyDescent="0.25">
      <c r="A2291" s="51" t="s">
        <v>5096</v>
      </c>
      <c r="B2291" s="65" t="s">
        <v>14</v>
      </c>
      <c r="C2291" s="65" t="s">
        <v>3476</v>
      </c>
      <c r="D2291" s="66">
        <v>40777</v>
      </c>
      <c r="E2291" s="54" t="s">
        <v>5098</v>
      </c>
      <c r="F2291" s="69"/>
      <c r="G2291" s="69"/>
      <c r="H2291" s="67">
        <v>0</v>
      </c>
      <c r="I2291" s="68">
        <v>252989.94</v>
      </c>
      <c r="J2291" s="68"/>
    </row>
    <row r="2292" spans="1:10" ht="12.75" customHeight="1" x14ac:dyDescent="0.25">
      <c r="A2292" s="51" t="s">
        <v>5096</v>
      </c>
      <c r="B2292" s="65" t="s">
        <v>205</v>
      </c>
      <c r="C2292" s="65" t="s">
        <v>5099</v>
      </c>
      <c r="D2292" s="66">
        <v>40940</v>
      </c>
      <c r="E2292" s="54" t="s">
        <v>5100</v>
      </c>
      <c r="F2292" s="51" t="s">
        <v>5101</v>
      </c>
      <c r="G2292" s="51"/>
      <c r="H2292" s="67">
        <v>126989.94</v>
      </c>
      <c r="I2292" s="68">
        <v>0</v>
      </c>
      <c r="J2292" s="68"/>
    </row>
    <row r="2293" spans="1:10" ht="12.75" customHeight="1" x14ac:dyDescent="0.25">
      <c r="A2293" s="51" t="s">
        <v>5096</v>
      </c>
      <c r="B2293" s="65" t="s">
        <v>205</v>
      </c>
      <c r="C2293" s="65" t="s">
        <v>5102</v>
      </c>
      <c r="D2293" s="66">
        <v>42346</v>
      </c>
      <c r="E2293" s="54" t="s">
        <v>5103</v>
      </c>
      <c r="F2293" s="69"/>
      <c r="G2293" s="69"/>
      <c r="H2293" s="67">
        <v>10000</v>
      </c>
      <c r="I2293" s="68">
        <v>0</v>
      </c>
      <c r="J2293" s="68"/>
    </row>
    <row r="2294" spans="1:10" ht="12.75" customHeight="1" x14ac:dyDescent="0.25">
      <c r="A2294" s="51" t="s">
        <v>5096</v>
      </c>
      <c r="B2294" s="65" t="s">
        <v>205</v>
      </c>
      <c r="C2294" s="65" t="s">
        <v>5104</v>
      </c>
      <c r="D2294" s="66">
        <v>42725</v>
      </c>
      <c r="E2294" s="54" t="s">
        <v>5105</v>
      </c>
      <c r="F2294" s="69"/>
      <c r="G2294" s="69"/>
      <c r="H2294" s="67">
        <v>50000</v>
      </c>
      <c r="I2294" s="68">
        <v>0</v>
      </c>
      <c r="J2294" s="68"/>
    </row>
    <row r="2295" spans="1:10" ht="12.75" customHeight="1" x14ac:dyDescent="0.25">
      <c r="A2295" s="58" t="s">
        <v>5106</v>
      </c>
      <c r="B2295" s="75"/>
      <c r="C2295" s="75"/>
      <c r="D2295" s="76"/>
      <c r="E2295" s="61"/>
      <c r="F2295" s="77"/>
      <c r="G2295" s="77"/>
      <c r="H2295" s="63">
        <f>SUM(H2291:H2294)</f>
        <v>186989.94</v>
      </c>
      <c r="I2295" s="63">
        <f>SUM(I2291:I2294)</f>
        <v>252989.94</v>
      </c>
      <c r="J2295" s="64">
        <f>+I2295-H2295</f>
        <v>66000</v>
      </c>
    </row>
    <row r="2296" spans="1:10" ht="12.75" customHeight="1" x14ac:dyDescent="0.25">
      <c r="A2296" s="47" t="s">
        <v>5107</v>
      </c>
      <c r="B2296" s="47"/>
      <c r="C2296" s="47"/>
      <c r="D2296" s="47"/>
      <c r="E2296" s="47" t="s">
        <v>5108</v>
      </c>
      <c r="F2296" s="48"/>
      <c r="G2296" s="49">
        <v>0</v>
      </c>
      <c r="H2296" s="49"/>
      <c r="I2296" s="50"/>
      <c r="J2296" s="50"/>
    </row>
    <row r="2297" spans="1:10" ht="12.75" customHeight="1" x14ac:dyDescent="0.25">
      <c r="A2297" s="51" t="s">
        <v>5107</v>
      </c>
      <c r="B2297" s="65" t="s">
        <v>14</v>
      </c>
      <c r="C2297" s="65" t="s">
        <v>3435</v>
      </c>
      <c r="D2297" s="66">
        <v>40777</v>
      </c>
      <c r="E2297" s="54" t="s">
        <v>5109</v>
      </c>
      <c r="F2297" s="69"/>
      <c r="G2297" s="69"/>
      <c r="H2297" s="67">
        <v>0</v>
      </c>
      <c r="I2297" s="68">
        <v>252989.94</v>
      </c>
      <c r="J2297" s="68"/>
    </row>
    <row r="2298" spans="1:10" ht="12.75" customHeight="1" x14ac:dyDescent="0.25">
      <c r="A2298" s="51" t="s">
        <v>5107</v>
      </c>
      <c r="B2298" s="65" t="s">
        <v>205</v>
      </c>
      <c r="C2298" s="65" t="s">
        <v>5110</v>
      </c>
      <c r="D2298" s="66">
        <v>42345</v>
      </c>
      <c r="E2298" s="54" t="s">
        <v>5111</v>
      </c>
      <c r="F2298" s="51" t="s">
        <v>5112</v>
      </c>
      <c r="G2298" s="51"/>
      <c r="H2298" s="67">
        <v>18974.25</v>
      </c>
      <c r="I2298" s="68">
        <v>0</v>
      </c>
      <c r="J2298" s="68"/>
    </row>
    <row r="2299" spans="1:10" ht="12.75" customHeight="1" x14ac:dyDescent="0.25">
      <c r="A2299" s="58" t="s">
        <v>5113</v>
      </c>
      <c r="B2299" s="75"/>
      <c r="C2299" s="75"/>
      <c r="D2299" s="76"/>
      <c r="E2299" s="61"/>
      <c r="F2299" s="79"/>
      <c r="G2299" s="79"/>
      <c r="H2299" s="63">
        <f>SUM(H2297:H2298)</f>
        <v>18974.25</v>
      </c>
      <c r="I2299" s="63">
        <f>SUM(I2297:I2298)</f>
        <v>252989.94</v>
      </c>
      <c r="J2299" s="64">
        <f>+I2299-H2299</f>
        <v>234015.69</v>
      </c>
    </row>
    <row r="2300" spans="1:10" ht="12.75" customHeight="1" x14ac:dyDescent="0.25">
      <c r="A2300" s="47" t="s">
        <v>5114</v>
      </c>
      <c r="B2300" s="47"/>
      <c r="C2300" s="47"/>
      <c r="D2300" s="47"/>
      <c r="E2300" s="47" t="s">
        <v>5115</v>
      </c>
      <c r="F2300" s="48"/>
      <c r="G2300" s="49">
        <v>0</v>
      </c>
      <c r="H2300" s="49"/>
      <c r="I2300" s="50"/>
      <c r="J2300" s="50"/>
    </row>
    <row r="2301" spans="1:10" ht="12.75" customHeight="1" x14ac:dyDescent="0.25">
      <c r="A2301" s="51" t="s">
        <v>5114</v>
      </c>
      <c r="B2301" s="65" t="s">
        <v>14</v>
      </c>
      <c r="C2301" s="65" t="s">
        <v>5116</v>
      </c>
      <c r="D2301" s="66">
        <v>40784</v>
      </c>
      <c r="E2301" s="54" t="s">
        <v>5117</v>
      </c>
      <c r="F2301" s="69"/>
      <c r="G2301" s="69"/>
      <c r="H2301" s="67">
        <v>0</v>
      </c>
      <c r="I2301" s="68">
        <v>149.55000000000001</v>
      </c>
      <c r="J2301" s="68"/>
    </row>
    <row r="2302" spans="1:10" ht="12.75" customHeight="1" x14ac:dyDescent="0.25">
      <c r="A2302" s="58" t="s">
        <v>5118</v>
      </c>
      <c r="B2302" s="75"/>
      <c r="C2302" s="75"/>
      <c r="D2302" s="76"/>
      <c r="E2302" s="61"/>
      <c r="F2302" s="77"/>
      <c r="G2302" s="77"/>
      <c r="H2302" s="63">
        <f>SUM(H2301)</f>
        <v>0</v>
      </c>
      <c r="I2302" s="63">
        <f>SUM(I2301)</f>
        <v>149.55000000000001</v>
      </c>
      <c r="J2302" s="64">
        <f>+I2302-H2302</f>
        <v>149.55000000000001</v>
      </c>
    </row>
    <row r="2303" spans="1:10" ht="12.75" customHeight="1" x14ac:dyDescent="0.25">
      <c r="A2303" s="47" t="s">
        <v>5119</v>
      </c>
      <c r="B2303" s="47"/>
      <c r="C2303" s="47"/>
      <c r="D2303" s="47"/>
      <c r="E2303" s="47" t="s">
        <v>5120</v>
      </c>
      <c r="F2303" s="48"/>
      <c r="G2303" s="49">
        <v>0</v>
      </c>
      <c r="H2303" s="49"/>
      <c r="I2303" s="50"/>
      <c r="J2303" s="50"/>
    </row>
    <row r="2304" spans="1:10" ht="12.75" customHeight="1" x14ac:dyDescent="0.25">
      <c r="A2304" s="51" t="s">
        <v>5119</v>
      </c>
      <c r="B2304" s="65" t="s">
        <v>14</v>
      </c>
      <c r="C2304" s="65" t="s">
        <v>5121</v>
      </c>
      <c r="D2304" s="66">
        <v>40784</v>
      </c>
      <c r="E2304" s="54" t="s">
        <v>5122</v>
      </c>
      <c r="F2304" s="69"/>
      <c r="G2304" s="69"/>
      <c r="H2304" s="67">
        <v>0</v>
      </c>
      <c r="I2304" s="68">
        <v>299.10000000000002</v>
      </c>
      <c r="J2304" s="68"/>
    </row>
    <row r="2305" spans="1:10" ht="12.75" customHeight="1" x14ac:dyDescent="0.25">
      <c r="A2305" s="58" t="s">
        <v>5123</v>
      </c>
      <c r="B2305" s="75"/>
      <c r="C2305" s="75"/>
      <c r="D2305" s="76"/>
      <c r="E2305" s="61"/>
      <c r="F2305" s="77"/>
      <c r="G2305" s="77"/>
      <c r="H2305" s="63">
        <f>SUM(H2304)</f>
        <v>0</v>
      </c>
      <c r="I2305" s="63">
        <f>SUM(I2304)</f>
        <v>299.10000000000002</v>
      </c>
      <c r="J2305" s="64">
        <f>+I2305-H2305</f>
        <v>299.10000000000002</v>
      </c>
    </row>
    <row r="2306" spans="1:10" ht="12.75" customHeight="1" x14ac:dyDescent="0.25">
      <c r="A2306" s="47" t="s">
        <v>5124</v>
      </c>
      <c r="B2306" s="47"/>
      <c r="C2306" s="47"/>
      <c r="D2306" s="47"/>
      <c r="E2306" s="47" t="s">
        <v>5125</v>
      </c>
      <c r="F2306" s="48"/>
      <c r="G2306" s="49">
        <v>0</v>
      </c>
      <c r="H2306" s="49"/>
      <c r="I2306" s="50"/>
      <c r="J2306" s="50"/>
    </row>
    <row r="2307" spans="1:10" ht="12.75" customHeight="1" x14ac:dyDescent="0.25">
      <c r="A2307" s="51" t="s">
        <v>5124</v>
      </c>
      <c r="B2307" s="65" t="s">
        <v>428</v>
      </c>
      <c r="C2307" s="65" t="s">
        <v>5068</v>
      </c>
      <c r="D2307" s="66">
        <v>40770</v>
      </c>
      <c r="E2307" s="54" t="s">
        <v>5069</v>
      </c>
      <c r="F2307" s="51" t="s">
        <v>5070</v>
      </c>
      <c r="G2307" s="51"/>
      <c r="H2307" s="67">
        <v>0</v>
      </c>
      <c r="I2307" s="68">
        <v>1196.4000000000001</v>
      </c>
      <c r="J2307" s="68"/>
    </row>
    <row r="2308" spans="1:10" ht="12.75" customHeight="1" x14ac:dyDescent="0.25">
      <c r="A2308" s="58" t="s">
        <v>5126</v>
      </c>
      <c r="B2308" s="75"/>
      <c r="C2308" s="75"/>
      <c r="D2308" s="76"/>
      <c r="E2308" s="61"/>
      <c r="F2308" s="79"/>
      <c r="G2308" s="79"/>
      <c r="H2308" s="63">
        <f>SUM(H2307)</f>
        <v>0</v>
      </c>
      <c r="I2308" s="63">
        <f>SUM(I2307)</f>
        <v>1196.4000000000001</v>
      </c>
      <c r="J2308" s="64">
        <f>+I2308-H2308</f>
        <v>1196.4000000000001</v>
      </c>
    </row>
    <row r="2309" spans="1:10" ht="12.75" customHeight="1" x14ac:dyDescent="0.25">
      <c r="A2309" s="47" t="s">
        <v>5127</v>
      </c>
      <c r="B2309" s="47"/>
      <c r="C2309" s="47"/>
      <c r="D2309" s="47"/>
      <c r="E2309" s="47" t="s">
        <v>5128</v>
      </c>
      <c r="F2309" s="48"/>
      <c r="G2309" s="49">
        <v>0</v>
      </c>
      <c r="H2309" s="49"/>
      <c r="I2309" s="50"/>
      <c r="J2309" s="50"/>
    </row>
    <row r="2310" spans="1:10" ht="12.75" customHeight="1" x14ac:dyDescent="0.25">
      <c r="A2310" s="51" t="s">
        <v>5127</v>
      </c>
      <c r="B2310" s="65" t="s">
        <v>14</v>
      </c>
      <c r="C2310" s="65" t="s">
        <v>5129</v>
      </c>
      <c r="D2310" s="66">
        <v>40792</v>
      </c>
      <c r="E2310" s="54" t="s">
        <v>5130</v>
      </c>
      <c r="F2310" s="69"/>
      <c r="G2310" s="69"/>
      <c r="H2310" s="67">
        <v>0</v>
      </c>
      <c r="I2310" s="68">
        <v>201043.44</v>
      </c>
      <c r="J2310" s="68"/>
    </row>
    <row r="2311" spans="1:10" ht="12.75" customHeight="1" x14ac:dyDescent="0.25">
      <c r="A2311" s="51" t="s">
        <v>5127</v>
      </c>
      <c r="B2311" s="65" t="s">
        <v>14</v>
      </c>
      <c r="C2311" s="65" t="s">
        <v>5131</v>
      </c>
      <c r="D2311" s="66">
        <v>41017</v>
      </c>
      <c r="E2311" s="54" t="s">
        <v>5132</v>
      </c>
      <c r="F2311" s="69"/>
      <c r="G2311" s="69"/>
      <c r="H2311" s="67">
        <v>0</v>
      </c>
      <c r="I2311" s="68">
        <v>202126.47</v>
      </c>
      <c r="J2311" s="68"/>
    </row>
    <row r="2312" spans="1:10" ht="12.75" customHeight="1" x14ac:dyDescent="0.25">
      <c r="A2312" s="58" t="s">
        <v>5133</v>
      </c>
      <c r="B2312" s="75"/>
      <c r="C2312" s="75"/>
      <c r="D2312" s="76"/>
      <c r="E2312" s="61"/>
      <c r="F2312" s="79"/>
      <c r="G2312" s="79"/>
      <c r="H2312" s="63">
        <f>SUM(H2310:H2311)</f>
        <v>0</v>
      </c>
      <c r="I2312" s="63">
        <f>SUM(I2310:I2311)</f>
        <v>403169.91000000003</v>
      </c>
      <c r="J2312" s="64">
        <f>+I2312-H2312</f>
        <v>403169.91000000003</v>
      </c>
    </row>
    <row r="2313" spans="1:10" ht="12.75" customHeight="1" x14ac:dyDescent="0.25">
      <c r="A2313" s="47" t="s">
        <v>5134</v>
      </c>
      <c r="B2313" s="47"/>
      <c r="C2313" s="47"/>
      <c r="D2313" s="47"/>
      <c r="E2313" s="47" t="s">
        <v>5135</v>
      </c>
      <c r="F2313" s="48"/>
      <c r="G2313" s="49">
        <v>0</v>
      </c>
      <c r="H2313" s="49"/>
      <c r="I2313" s="50"/>
      <c r="J2313" s="50"/>
    </row>
    <row r="2314" spans="1:10" ht="12.75" customHeight="1" x14ac:dyDescent="0.25">
      <c r="A2314" s="51" t="s">
        <v>5134</v>
      </c>
      <c r="B2314" s="65" t="s">
        <v>14</v>
      </c>
      <c r="C2314" s="65" t="s">
        <v>2389</v>
      </c>
      <c r="D2314" s="66">
        <v>40799</v>
      </c>
      <c r="E2314" s="54" t="s">
        <v>5136</v>
      </c>
      <c r="F2314" s="69"/>
      <c r="G2314" s="69"/>
      <c r="H2314" s="67">
        <v>0</v>
      </c>
      <c r="I2314" s="68">
        <v>149.55000000000001</v>
      </c>
      <c r="J2314" s="68"/>
    </row>
    <row r="2315" spans="1:10" ht="12.75" customHeight="1" x14ac:dyDescent="0.25">
      <c r="A2315" s="58" t="s">
        <v>5137</v>
      </c>
      <c r="B2315" s="75"/>
      <c r="C2315" s="75"/>
      <c r="D2315" s="76"/>
      <c r="E2315" s="61"/>
      <c r="F2315" s="77"/>
      <c r="G2315" s="77"/>
      <c r="H2315" s="63">
        <f>SUM(H2314)</f>
        <v>0</v>
      </c>
      <c r="I2315" s="63">
        <f>SUM(I2314)</f>
        <v>149.55000000000001</v>
      </c>
      <c r="J2315" s="64">
        <f>+I2315-H2315</f>
        <v>149.55000000000001</v>
      </c>
    </row>
    <row r="2316" spans="1:10" ht="12.75" customHeight="1" x14ac:dyDescent="0.25">
      <c r="A2316" s="47" t="s">
        <v>5138</v>
      </c>
      <c r="B2316" s="47"/>
      <c r="C2316" s="47"/>
      <c r="D2316" s="47"/>
      <c r="E2316" s="47" t="s">
        <v>5139</v>
      </c>
      <c r="F2316" s="48"/>
      <c r="G2316" s="49">
        <v>0</v>
      </c>
      <c r="H2316" s="49"/>
      <c r="I2316" s="50"/>
      <c r="J2316" s="50"/>
    </row>
    <row r="2317" spans="1:10" ht="12.75" customHeight="1" x14ac:dyDescent="0.25">
      <c r="A2317" s="51" t="s">
        <v>5138</v>
      </c>
      <c r="B2317" s="65" t="s">
        <v>14</v>
      </c>
      <c r="C2317" s="65" t="s">
        <v>5140</v>
      </c>
      <c r="D2317" s="66">
        <v>40793</v>
      </c>
      <c r="E2317" s="54" t="s">
        <v>5141</v>
      </c>
      <c r="F2317" s="69"/>
      <c r="G2317" s="69"/>
      <c r="H2317" s="67">
        <v>0</v>
      </c>
      <c r="I2317" s="68">
        <v>1002416.74</v>
      </c>
      <c r="J2317" s="68"/>
    </row>
    <row r="2318" spans="1:10" ht="12.75" customHeight="1" x14ac:dyDescent="0.25">
      <c r="A2318" s="51" t="s">
        <v>5138</v>
      </c>
      <c r="B2318" s="65" t="s">
        <v>205</v>
      </c>
      <c r="C2318" s="65" t="s">
        <v>4834</v>
      </c>
      <c r="D2318" s="66">
        <v>40926</v>
      </c>
      <c r="E2318" s="54" t="s">
        <v>5142</v>
      </c>
      <c r="F2318" s="51" t="s">
        <v>5143</v>
      </c>
      <c r="G2318" s="51"/>
      <c r="H2318" s="67">
        <v>150000</v>
      </c>
      <c r="I2318" s="68">
        <v>0</v>
      </c>
      <c r="J2318" s="68"/>
    </row>
    <row r="2319" spans="1:10" ht="12.75" customHeight="1" x14ac:dyDescent="0.25">
      <c r="A2319" s="51" t="s">
        <v>5138</v>
      </c>
      <c r="B2319" s="65" t="s">
        <v>205</v>
      </c>
      <c r="C2319" s="65" t="s">
        <v>1786</v>
      </c>
      <c r="D2319" s="66">
        <v>41017</v>
      </c>
      <c r="E2319" s="54" t="s">
        <v>5144</v>
      </c>
      <c r="F2319" s="51" t="s">
        <v>5143</v>
      </c>
      <c r="G2319" s="51"/>
      <c r="H2319" s="67">
        <v>200000</v>
      </c>
      <c r="I2319" s="68">
        <v>0</v>
      </c>
      <c r="J2319" s="68"/>
    </row>
    <row r="2320" spans="1:10" ht="12.75" customHeight="1" x14ac:dyDescent="0.25">
      <c r="A2320" s="51" t="s">
        <v>5138</v>
      </c>
      <c r="B2320" s="65" t="s">
        <v>205</v>
      </c>
      <c r="C2320" s="65" t="s">
        <v>5145</v>
      </c>
      <c r="D2320" s="66">
        <v>41466</v>
      </c>
      <c r="E2320" s="54" t="s">
        <v>5146</v>
      </c>
      <c r="F2320" s="51" t="s">
        <v>5143</v>
      </c>
      <c r="G2320" s="51"/>
      <c r="H2320" s="67">
        <v>163104.19</v>
      </c>
      <c r="I2320" s="68">
        <v>0</v>
      </c>
      <c r="J2320" s="68"/>
    </row>
    <row r="2321" spans="1:10" ht="12.75" customHeight="1" x14ac:dyDescent="0.25">
      <c r="A2321" s="51" t="s">
        <v>5138</v>
      </c>
      <c r="B2321" s="65" t="s">
        <v>205</v>
      </c>
      <c r="C2321" s="65" t="s">
        <v>5147</v>
      </c>
      <c r="D2321" s="66">
        <v>41831</v>
      </c>
      <c r="E2321" s="54" t="s">
        <v>5148</v>
      </c>
      <c r="F2321" s="69"/>
      <c r="G2321" s="69"/>
      <c r="H2321" s="67">
        <v>250904.19</v>
      </c>
      <c r="I2321" s="68">
        <v>0</v>
      </c>
      <c r="J2321" s="68"/>
    </row>
    <row r="2322" spans="1:10" ht="12.75" customHeight="1" x14ac:dyDescent="0.25">
      <c r="A2322" s="51" t="s">
        <v>5138</v>
      </c>
      <c r="B2322" s="65" t="s">
        <v>205</v>
      </c>
      <c r="C2322" s="65" t="s">
        <v>5149</v>
      </c>
      <c r="D2322" s="66">
        <v>42142</v>
      </c>
      <c r="E2322" s="54" t="s">
        <v>5150</v>
      </c>
      <c r="F2322" s="51" t="s">
        <v>5143</v>
      </c>
      <c r="G2322" s="51"/>
      <c r="H2322" s="67">
        <v>23840.84</v>
      </c>
      <c r="I2322" s="68">
        <v>0</v>
      </c>
      <c r="J2322" s="68"/>
    </row>
    <row r="2323" spans="1:10" ht="12.75" customHeight="1" x14ac:dyDescent="0.25">
      <c r="A2323" s="51" t="s">
        <v>5138</v>
      </c>
      <c r="B2323" s="65" t="s">
        <v>205</v>
      </c>
      <c r="C2323" s="65" t="s">
        <v>4708</v>
      </c>
      <c r="D2323" s="66">
        <v>42159</v>
      </c>
      <c r="E2323" s="54" t="s">
        <v>5151</v>
      </c>
      <c r="F2323" s="51" t="s">
        <v>5143</v>
      </c>
      <c r="G2323" s="51"/>
      <c r="H2323" s="67">
        <v>76400.84</v>
      </c>
      <c r="I2323" s="68">
        <v>0</v>
      </c>
      <c r="J2323" s="68"/>
    </row>
    <row r="2324" spans="1:10" ht="12.75" customHeight="1" x14ac:dyDescent="0.25">
      <c r="A2324" s="51" t="s">
        <v>5138</v>
      </c>
      <c r="B2324" s="65" t="s">
        <v>205</v>
      </c>
      <c r="C2324" s="65" t="s">
        <v>5152</v>
      </c>
      <c r="D2324" s="66">
        <v>42346</v>
      </c>
      <c r="E2324" s="54" t="s">
        <v>5153</v>
      </c>
      <c r="F2324" s="51" t="s">
        <v>5143</v>
      </c>
      <c r="G2324" s="51"/>
      <c r="H2324" s="67">
        <v>75181.259999999995</v>
      </c>
      <c r="I2324" s="68">
        <v>0</v>
      </c>
      <c r="J2324" s="68"/>
    </row>
    <row r="2325" spans="1:10" ht="12.75" customHeight="1" x14ac:dyDescent="0.25">
      <c r="A2325" s="58" t="s">
        <v>5154</v>
      </c>
      <c r="B2325" s="75"/>
      <c r="C2325" s="75"/>
      <c r="D2325" s="76"/>
      <c r="E2325" s="61"/>
      <c r="F2325" s="79"/>
      <c r="G2325" s="79"/>
      <c r="H2325" s="63">
        <f>SUM(H2317:H2324)</f>
        <v>939431.32</v>
      </c>
      <c r="I2325" s="63">
        <f>SUM(I2317:I2324)</f>
        <v>1002416.74</v>
      </c>
      <c r="J2325" s="64">
        <f>+I2325-H2325</f>
        <v>62985.420000000042</v>
      </c>
    </row>
    <row r="2326" spans="1:10" ht="12.75" customHeight="1" x14ac:dyDescent="0.25">
      <c r="A2326" s="47" t="s">
        <v>5155</v>
      </c>
      <c r="B2326" s="47"/>
      <c r="C2326" s="47"/>
      <c r="D2326" s="47"/>
      <c r="E2326" s="47" t="s">
        <v>5156</v>
      </c>
      <c r="F2326" s="48"/>
      <c r="G2326" s="49">
        <v>0</v>
      </c>
      <c r="H2326" s="49"/>
      <c r="I2326" s="50"/>
      <c r="J2326" s="50"/>
    </row>
    <row r="2327" spans="1:10" ht="12.75" customHeight="1" x14ac:dyDescent="0.25">
      <c r="A2327" s="51" t="s">
        <v>5155</v>
      </c>
      <c r="B2327" s="65" t="s">
        <v>14</v>
      </c>
      <c r="C2327" s="65" t="s">
        <v>5157</v>
      </c>
      <c r="D2327" s="66">
        <v>40822</v>
      </c>
      <c r="E2327" s="54" t="s">
        <v>5158</v>
      </c>
      <c r="F2327" s="51" t="s">
        <v>5157</v>
      </c>
      <c r="G2327" s="51"/>
      <c r="H2327" s="67">
        <v>0</v>
      </c>
      <c r="I2327" s="68">
        <v>143.65</v>
      </c>
      <c r="J2327" s="68"/>
    </row>
    <row r="2328" spans="1:10" ht="12.75" customHeight="1" x14ac:dyDescent="0.25">
      <c r="A2328" s="58" t="s">
        <v>5159</v>
      </c>
      <c r="B2328" s="75"/>
      <c r="C2328" s="75"/>
      <c r="D2328" s="76"/>
      <c r="E2328" s="61"/>
      <c r="F2328" s="77"/>
      <c r="G2328" s="77"/>
      <c r="H2328" s="63">
        <f>SUM(H2327)</f>
        <v>0</v>
      </c>
      <c r="I2328" s="63">
        <f>SUM(I2327)</f>
        <v>143.65</v>
      </c>
      <c r="J2328" s="64">
        <f>+I2328-H2328</f>
        <v>143.65</v>
      </c>
    </row>
    <row r="2329" spans="1:10" ht="12.75" customHeight="1" x14ac:dyDescent="0.25">
      <c r="A2329" s="47" t="s">
        <v>5160</v>
      </c>
      <c r="B2329" s="47"/>
      <c r="C2329" s="47"/>
      <c r="D2329" s="47"/>
      <c r="E2329" s="47" t="s">
        <v>5161</v>
      </c>
      <c r="F2329" s="48"/>
      <c r="G2329" s="49">
        <v>0</v>
      </c>
      <c r="H2329" s="49"/>
      <c r="I2329" s="50"/>
      <c r="J2329" s="50"/>
    </row>
    <row r="2330" spans="1:10" ht="12.75" customHeight="1" x14ac:dyDescent="0.25">
      <c r="A2330" s="51" t="s">
        <v>5160</v>
      </c>
      <c r="B2330" s="65" t="s">
        <v>14</v>
      </c>
      <c r="C2330" s="65" t="s">
        <v>4071</v>
      </c>
      <c r="D2330" s="66">
        <v>40826</v>
      </c>
      <c r="E2330" s="54" t="s">
        <v>5162</v>
      </c>
      <c r="F2330" s="69"/>
      <c r="G2330" s="69"/>
      <c r="H2330" s="67">
        <v>0</v>
      </c>
      <c r="I2330" s="68">
        <v>149.55000000000001</v>
      </c>
      <c r="J2330" s="68"/>
    </row>
    <row r="2331" spans="1:10" ht="12.75" customHeight="1" x14ac:dyDescent="0.25">
      <c r="A2331" s="58" t="s">
        <v>5163</v>
      </c>
      <c r="B2331" s="75"/>
      <c r="C2331" s="75"/>
      <c r="D2331" s="76"/>
      <c r="E2331" s="61"/>
      <c r="F2331" s="77"/>
      <c r="G2331" s="77"/>
      <c r="H2331" s="63">
        <f>SUM(H2330)</f>
        <v>0</v>
      </c>
      <c r="I2331" s="63">
        <f>SUM(I2330)</f>
        <v>149.55000000000001</v>
      </c>
      <c r="J2331" s="64">
        <f>+I2331-H2331</f>
        <v>149.55000000000001</v>
      </c>
    </row>
    <row r="2332" spans="1:10" ht="12.75" customHeight="1" x14ac:dyDescent="0.25">
      <c r="A2332" s="47" t="s">
        <v>5164</v>
      </c>
      <c r="B2332" s="47"/>
      <c r="C2332" s="47"/>
      <c r="D2332" s="47"/>
      <c r="E2332" s="47" t="s">
        <v>5165</v>
      </c>
      <c r="F2332" s="48"/>
      <c r="G2332" s="49">
        <v>0</v>
      </c>
      <c r="H2332" s="49"/>
      <c r="I2332" s="50"/>
      <c r="J2332" s="50"/>
    </row>
    <row r="2333" spans="1:10" ht="12.75" customHeight="1" x14ac:dyDescent="0.25">
      <c r="A2333" s="51" t="s">
        <v>5164</v>
      </c>
      <c r="B2333" s="65" t="s">
        <v>428</v>
      </c>
      <c r="C2333" s="65" t="s">
        <v>5166</v>
      </c>
      <c r="D2333" s="66">
        <v>40816</v>
      </c>
      <c r="E2333" s="54" t="s">
        <v>5167</v>
      </c>
      <c r="F2333" s="69"/>
      <c r="G2333" s="69"/>
      <c r="H2333" s="67">
        <v>0</v>
      </c>
      <c r="I2333" s="68">
        <v>1196.4000000000001</v>
      </c>
      <c r="J2333" s="68"/>
    </row>
    <row r="2334" spans="1:10" ht="12.75" customHeight="1" x14ac:dyDescent="0.25">
      <c r="A2334" s="58" t="s">
        <v>5168</v>
      </c>
      <c r="B2334" s="75"/>
      <c r="C2334" s="75"/>
      <c r="D2334" s="76"/>
      <c r="E2334" s="61"/>
      <c r="F2334" s="77"/>
      <c r="G2334" s="77"/>
      <c r="H2334" s="63">
        <f>SUM(H2333)</f>
        <v>0</v>
      </c>
      <c r="I2334" s="63">
        <f>SUM(I2333)</f>
        <v>1196.4000000000001</v>
      </c>
      <c r="J2334" s="64">
        <f>+I2334-H2334</f>
        <v>1196.4000000000001</v>
      </c>
    </row>
    <row r="2335" spans="1:10" ht="12.75" customHeight="1" x14ac:dyDescent="0.25">
      <c r="A2335" s="47" t="s">
        <v>5169</v>
      </c>
      <c r="B2335" s="47"/>
      <c r="C2335" s="47"/>
      <c r="D2335" s="47"/>
      <c r="E2335" s="47" t="s">
        <v>5170</v>
      </c>
      <c r="F2335" s="48"/>
      <c r="G2335" s="49">
        <v>0</v>
      </c>
      <c r="H2335" s="49"/>
      <c r="I2335" s="50"/>
      <c r="J2335" s="50"/>
    </row>
    <row r="2336" spans="1:10" ht="12.75" customHeight="1" x14ac:dyDescent="0.25">
      <c r="A2336" s="51" t="s">
        <v>5169</v>
      </c>
      <c r="B2336" s="65" t="s">
        <v>14</v>
      </c>
      <c r="C2336" s="65" t="s">
        <v>5171</v>
      </c>
      <c r="D2336" s="66">
        <v>40851</v>
      </c>
      <c r="E2336" s="54" t="s">
        <v>5172</v>
      </c>
      <c r="F2336" s="69"/>
      <c r="G2336" s="69"/>
      <c r="H2336" s="67">
        <v>0</v>
      </c>
      <c r="I2336" s="68">
        <v>149.55000000000001</v>
      </c>
      <c r="J2336" s="68"/>
    </row>
    <row r="2337" spans="1:10" ht="12.75" customHeight="1" x14ac:dyDescent="0.25">
      <c r="A2337" s="58" t="s">
        <v>5173</v>
      </c>
      <c r="B2337" s="75"/>
      <c r="C2337" s="75"/>
      <c r="D2337" s="76"/>
      <c r="E2337" s="61"/>
      <c r="F2337" s="77"/>
      <c r="G2337" s="77"/>
      <c r="H2337" s="63">
        <f>SUM(H2336)</f>
        <v>0</v>
      </c>
      <c r="I2337" s="63">
        <f>SUM(I2336)</f>
        <v>149.55000000000001</v>
      </c>
      <c r="J2337" s="64">
        <f>+I2337-H2337</f>
        <v>149.55000000000001</v>
      </c>
    </row>
    <row r="2338" spans="1:10" ht="12.75" customHeight="1" x14ac:dyDescent="0.25">
      <c r="A2338" s="47" t="s">
        <v>5174</v>
      </c>
      <c r="B2338" s="47"/>
      <c r="C2338" s="47"/>
      <c r="D2338" s="47"/>
      <c r="E2338" s="47" t="s">
        <v>5175</v>
      </c>
      <c r="F2338" s="48"/>
      <c r="G2338" s="49">
        <v>0</v>
      </c>
      <c r="H2338" s="49"/>
      <c r="I2338" s="50"/>
      <c r="J2338" s="50"/>
    </row>
    <row r="2339" spans="1:10" ht="12.75" customHeight="1" x14ac:dyDescent="0.25">
      <c r="A2339" s="51" t="s">
        <v>5174</v>
      </c>
      <c r="B2339" s="65" t="s">
        <v>14</v>
      </c>
      <c r="C2339" s="65" t="s">
        <v>5176</v>
      </c>
      <c r="D2339" s="66">
        <v>40877</v>
      </c>
      <c r="E2339" s="54" t="s">
        <v>5177</v>
      </c>
      <c r="F2339" s="69"/>
      <c r="G2339" s="69"/>
      <c r="H2339" s="67">
        <v>0</v>
      </c>
      <c r="I2339" s="68">
        <v>143.65</v>
      </c>
      <c r="J2339" s="68"/>
    </row>
    <row r="2340" spans="1:10" ht="12.75" customHeight="1" x14ac:dyDescent="0.25">
      <c r="A2340" s="58" t="s">
        <v>5178</v>
      </c>
      <c r="B2340" s="75"/>
      <c r="C2340" s="75"/>
      <c r="D2340" s="76"/>
      <c r="E2340" s="61"/>
      <c r="F2340" s="77"/>
      <c r="G2340" s="77"/>
      <c r="H2340" s="63">
        <f>SUM(H2339)</f>
        <v>0</v>
      </c>
      <c r="I2340" s="63">
        <f>SUM(I2339)</f>
        <v>143.65</v>
      </c>
      <c r="J2340" s="64">
        <f>+I2340-H2340</f>
        <v>143.65</v>
      </c>
    </row>
    <row r="2341" spans="1:10" ht="12.75" customHeight="1" x14ac:dyDescent="0.25">
      <c r="A2341" s="47" t="s">
        <v>5179</v>
      </c>
      <c r="B2341" s="47"/>
      <c r="C2341" s="47"/>
      <c r="D2341" s="47"/>
      <c r="E2341" s="47" t="s">
        <v>5180</v>
      </c>
      <c r="F2341" s="48"/>
      <c r="G2341" s="49">
        <v>0</v>
      </c>
      <c r="H2341" s="49"/>
      <c r="I2341" s="50"/>
      <c r="J2341" s="50"/>
    </row>
    <row r="2342" spans="1:10" ht="12.75" customHeight="1" x14ac:dyDescent="0.25">
      <c r="A2342" s="51" t="s">
        <v>5179</v>
      </c>
      <c r="B2342" s="65" t="s">
        <v>14</v>
      </c>
      <c r="C2342" s="65" t="s">
        <v>5181</v>
      </c>
      <c r="D2342" s="66">
        <v>40875</v>
      </c>
      <c r="E2342" s="54" t="s">
        <v>5182</v>
      </c>
      <c r="F2342" s="69"/>
      <c r="G2342" s="69"/>
      <c r="H2342" s="67">
        <v>0</v>
      </c>
      <c r="I2342" s="68">
        <v>480967.18</v>
      </c>
      <c r="J2342" s="68"/>
    </row>
    <row r="2343" spans="1:10" ht="12.75" customHeight="1" x14ac:dyDescent="0.25">
      <c r="A2343" s="51" t="s">
        <v>5179</v>
      </c>
      <c r="B2343" s="65" t="s">
        <v>205</v>
      </c>
      <c r="C2343" s="65" t="s">
        <v>5183</v>
      </c>
      <c r="D2343" s="66">
        <v>41087</v>
      </c>
      <c r="E2343" s="54" t="s">
        <v>5184</v>
      </c>
      <c r="F2343" s="69"/>
      <c r="G2343" s="69"/>
      <c r="H2343" s="67">
        <v>160322.39000000001</v>
      </c>
      <c r="I2343" s="68">
        <v>0</v>
      </c>
      <c r="J2343" s="68"/>
    </row>
    <row r="2344" spans="1:10" ht="12.75" customHeight="1" x14ac:dyDescent="0.25">
      <c r="A2344" s="51" t="s">
        <v>5179</v>
      </c>
      <c r="B2344" s="65" t="s">
        <v>205</v>
      </c>
      <c r="C2344" s="65" t="s">
        <v>5185</v>
      </c>
      <c r="D2344" s="66">
        <v>41466</v>
      </c>
      <c r="E2344" s="54" t="s">
        <v>5186</v>
      </c>
      <c r="F2344" s="51" t="s">
        <v>5187</v>
      </c>
      <c r="G2344" s="51"/>
      <c r="H2344" s="67">
        <v>80161.2</v>
      </c>
      <c r="I2344" s="68">
        <v>0</v>
      </c>
      <c r="J2344" s="68"/>
    </row>
    <row r="2345" spans="1:10" ht="12.75" customHeight="1" x14ac:dyDescent="0.25">
      <c r="A2345" s="58" t="s">
        <v>5188</v>
      </c>
      <c r="B2345" s="75"/>
      <c r="C2345" s="75"/>
      <c r="D2345" s="76"/>
      <c r="E2345" s="61"/>
      <c r="F2345" s="79"/>
      <c r="G2345" s="79"/>
      <c r="H2345" s="63">
        <f>SUM(H2342:H2344)</f>
        <v>240483.59000000003</v>
      </c>
      <c r="I2345" s="63">
        <f>SUM(I2342:I2344)</f>
        <v>480967.18</v>
      </c>
      <c r="J2345" s="64">
        <f>+I2345-H2345</f>
        <v>240483.58999999997</v>
      </c>
    </row>
    <row r="2346" spans="1:10" ht="12.75" customHeight="1" x14ac:dyDescent="0.25">
      <c r="A2346" s="47" t="s">
        <v>5189</v>
      </c>
      <c r="B2346" s="47"/>
      <c r="C2346" s="47"/>
      <c r="D2346" s="47"/>
      <c r="E2346" s="47" t="s">
        <v>5190</v>
      </c>
      <c r="F2346" s="48"/>
      <c r="G2346" s="49">
        <v>0</v>
      </c>
      <c r="H2346" s="49"/>
      <c r="I2346" s="50"/>
      <c r="J2346" s="50"/>
    </row>
    <row r="2347" spans="1:10" ht="12.75" customHeight="1" x14ac:dyDescent="0.25">
      <c r="A2347" s="51" t="s">
        <v>5189</v>
      </c>
      <c r="B2347" s="65" t="s">
        <v>205</v>
      </c>
      <c r="C2347" s="65" t="s">
        <v>5191</v>
      </c>
      <c r="D2347" s="66">
        <v>41373</v>
      </c>
      <c r="E2347" s="54" t="s">
        <v>5192</v>
      </c>
      <c r="F2347" s="51" t="s">
        <v>5193</v>
      </c>
      <c r="G2347" s="51"/>
      <c r="H2347" s="67">
        <v>173416.05</v>
      </c>
      <c r="I2347" s="68">
        <v>0</v>
      </c>
      <c r="J2347" s="68"/>
    </row>
    <row r="2348" spans="1:10" ht="12.75" customHeight="1" x14ac:dyDescent="0.25">
      <c r="A2348" s="51" t="s">
        <v>5189</v>
      </c>
      <c r="B2348" s="65" t="s">
        <v>14</v>
      </c>
      <c r="C2348" s="65" t="s">
        <v>2035</v>
      </c>
      <c r="D2348" s="66">
        <v>41386</v>
      </c>
      <c r="E2348" s="54" t="s">
        <v>5194</v>
      </c>
      <c r="F2348" s="69"/>
      <c r="G2348" s="69"/>
      <c r="H2348" s="67">
        <v>0</v>
      </c>
      <c r="I2348" s="68">
        <v>223416.05</v>
      </c>
      <c r="J2348" s="68"/>
    </row>
    <row r="2349" spans="1:10" ht="12.75" customHeight="1" x14ac:dyDescent="0.25">
      <c r="A2349" s="58" t="s">
        <v>5195</v>
      </c>
      <c r="B2349" s="59"/>
      <c r="C2349" s="59"/>
      <c r="D2349" s="60"/>
      <c r="E2349" s="61"/>
      <c r="F2349" s="70"/>
      <c r="G2349" s="70"/>
      <c r="H2349" s="71">
        <f>SUM(H2347:H2348)</f>
        <v>173416.05</v>
      </c>
      <c r="I2349" s="71">
        <f>SUM(I2347:I2348)</f>
        <v>223416.05</v>
      </c>
      <c r="J2349" s="64">
        <f>+I2349-H2349</f>
        <v>50000</v>
      </c>
    </row>
    <row r="2350" spans="1:10" ht="12.75" customHeight="1" x14ac:dyDescent="0.25">
      <c r="A2350" s="47" t="s">
        <v>5196</v>
      </c>
      <c r="B2350" s="47"/>
      <c r="C2350" s="47"/>
      <c r="D2350" s="47"/>
      <c r="E2350" s="47" t="s">
        <v>5197</v>
      </c>
      <c r="F2350" s="48"/>
      <c r="G2350" s="49">
        <v>0</v>
      </c>
      <c r="H2350" s="49"/>
      <c r="I2350" s="50"/>
      <c r="J2350" s="50"/>
    </row>
    <row r="2351" spans="1:10" ht="12.75" customHeight="1" x14ac:dyDescent="0.25">
      <c r="A2351" s="51" t="s">
        <v>5196</v>
      </c>
      <c r="B2351" s="65" t="s">
        <v>428</v>
      </c>
      <c r="C2351" s="65" t="s">
        <v>5198</v>
      </c>
      <c r="D2351" s="66">
        <v>40939</v>
      </c>
      <c r="E2351" s="54" t="s">
        <v>5199</v>
      </c>
      <c r="F2351" s="51" t="s">
        <v>5200</v>
      </c>
      <c r="G2351" s="51"/>
      <c r="H2351" s="67">
        <v>0</v>
      </c>
      <c r="I2351" s="68">
        <v>1387.41</v>
      </c>
      <c r="J2351" s="68"/>
    </row>
    <row r="2352" spans="1:10" ht="12.75" customHeight="1" x14ac:dyDescent="0.25">
      <c r="A2352" s="51" t="s">
        <v>5196</v>
      </c>
      <c r="B2352" s="65" t="s">
        <v>428</v>
      </c>
      <c r="C2352" s="65" t="s">
        <v>5201</v>
      </c>
      <c r="D2352" s="66">
        <v>41639</v>
      </c>
      <c r="E2352" s="54" t="s">
        <v>5202</v>
      </c>
      <c r="F2352" s="69"/>
      <c r="G2352" s="69"/>
      <c r="H2352" s="67">
        <v>0</v>
      </c>
      <c r="I2352" s="68">
        <v>161676.07999999999</v>
      </c>
      <c r="J2352" s="68"/>
    </row>
    <row r="2353" spans="1:10" ht="12.75" customHeight="1" x14ac:dyDescent="0.25">
      <c r="A2353" s="58" t="s">
        <v>5203</v>
      </c>
      <c r="B2353" s="75"/>
      <c r="C2353" s="75"/>
      <c r="D2353" s="76"/>
      <c r="E2353" s="61"/>
      <c r="F2353" s="77"/>
      <c r="G2353" s="77"/>
      <c r="H2353" s="63">
        <f>SUM(H2351:H2352)</f>
        <v>0</v>
      </c>
      <c r="I2353" s="63">
        <f>SUM(I2351:I2352)</f>
        <v>163063.49</v>
      </c>
      <c r="J2353" s="64">
        <f>+I2353-H2353</f>
        <v>163063.49</v>
      </c>
    </row>
    <row r="2354" spans="1:10" ht="12.75" customHeight="1" x14ac:dyDescent="0.25">
      <c r="A2354" s="47" t="s">
        <v>5204</v>
      </c>
      <c r="B2354" s="47"/>
      <c r="C2354" s="47"/>
      <c r="D2354" s="47"/>
      <c r="E2354" s="47" t="s">
        <v>5205</v>
      </c>
      <c r="F2354" s="48"/>
      <c r="G2354" s="49">
        <v>0</v>
      </c>
      <c r="H2354" s="49"/>
      <c r="I2354" s="50"/>
      <c r="J2354" s="50"/>
    </row>
    <row r="2355" spans="1:10" ht="12.75" customHeight="1" x14ac:dyDescent="0.25">
      <c r="A2355" s="51" t="s">
        <v>5204</v>
      </c>
      <c r="B2355" s="65" t="s">
        <v>14</v>
      </c>
      <c r="C2355" s="65" t="s">
        <v>5206</v>
      </c>
      <c r="D2355" s="66">
        <v>40994</v>
      </c>
      <c r="E2355" s="54" t="s">
        <v>5207</v>
      </c>
      <c r="F2355" s="69"/>
      <c r="G2355" s="69"/>
      <c r="H2355" s="67">
        <v>0</v>
      </c>
      <c r="I2355" s="68">
        <v>598.20000000000005</v>
      </c>
      <c r="J2355" s="68"/>
    </row>
    <row r="2356" spans="1:10" ht="12.75" customHeight="1" x14ac:dyDescent="0.25">
      <c r="A2356" s="58" t="s">
        <v>5208</v>
      </c>
      <c r="B2356" s="75"/>
      <c r="C2356" s="75"/>
      <c r="D2356" s="76"/>
      <c r="E2356" s="61"/>
      <c r="F2356" s="77"/>
      <c r="G2356" s="77"/>
      <c r="H2356" s="63">
        <f>SUM(H2355)</f>
        <v>0</v>
      </c>
      <c r="I2356" s="63">
        <f>SUM(I2355)</f>
        <v>598.20000000000005</v>
      </c>
      <c r="J2356" s="64">
        <f>+I2356-H2356</f>
        <v>598.20000000000005</v>
      </c>
    </row>
    <row r="2357" spans="1:10" ht="12.75" customHeight="1" x14ac:dyDescent="0.25">
      <c r="A2357" s="47" t="s">
        <v>5209</v>
      </c>
      <c r="B2357" s="47"/>
      <c r="C2357" s="47"/>
      <c r="D2357" s="47"/>
      <c r="E2357" s="47" t="s">
        <v>5210</v>
      </c>
      <c r="F2357" s="48"/>
      <c r="G2357" s="49">
        <v>0</v>
      </c>
      <c r="H2357" s="49"/>
      <c r="I2357" s="50"/>
      <c r="J2357" s="50"/>
    </row>
    <row r="2358" spans="1:10" ht="12.75" customHeight="1" x14ac:dyDescent="0.25">
      <c r="A2358" s="51" t="s">
        <v>5209</v>
      </c>
      <c r="B2358" s="65" t="s">
        <v>14</v>
      </c>
      <c r="C2358" s="65" t="s">
        <v>5211</v>
      </c>
      <c r="D2358" s="66">
        <v>40994</v>
      </c>
      <c r="E2358" s="54" t="s">
        <v>5212</v>
      </c>
      <c r="F2358" s="69"/>
      <c r="G2358" s="69"/>
      <c r="H2358" s="67">
        <v>0</v>
      </c>
      <c r="I2358" s="68">
        <v>149.55000000000001</v>
      </c>
      <c r="J2358" s="68"/>
    </row>
    <row r="2359" spans="1:10" ht="12.75" customHeight="1" x14ac:dyDescent="0.25">
      <c r="A2359" s="58" t="s">
        <v>5213</v>
      </c>
      <c r="B2359" s="75"/>
      <c r="C2359" s="75"/>
      <c r="D2359" s="76"/>
      <c r="E2359" s="61"/>
      <c r="F2359" s="77"/>
      <c r="G2359" s="77"/>
      <c r="H2359" s="63">
        <f>SUM(H2358)</f>
        <v>0</v>
      </c>
      <c r="I2359" s="63">
        <f>SUM(I2358)</f>
        <v>149.55000000000001</v>
      </c>
      <c r="J2359" s="64">
        <f>+I2359-H2359</f>
        <v>149.55000000000001</v>
      </c>
    </row>
    <row r="2360" spans="1:10" ht="12.75" customHeight="1" x14ac:dyDescent="0.25">
      <c r="A2360" s="47" t="s">
        <v>5214</v>
      </c>
      <c r="B2360" s="47"/>
      <c r="C2360" s="47"/>
      <c r="D2360" s="47"/>
      <c r="E2360" s="47" t="s">
        <v>5215</v>
      </c>
      <c r="F2360" s="48"/>
      <c r="G2360" s="49">
        <v>0</v>
      </c>
      <c r="H2360" s="49"/>
      <c r="I2360" s="50"/>
      <c r="J2360" s="50"/>
    </row>
    <row r="2361" spans="1:10" ht="12.75" customHeight="1" x14ac:dyDescent="0.25">
      <c r="A2361" s="51" t="s">
        <v>5214</v>
      </c>
      <c r="B2361" s="65" t="s">
        <v>14</v>
      </c>
      <c r="C2361" s="65" t="s">
        <v>5216</v>
      </c>
      <c r="D2361" s="66">
        <v>41017</v>
      </c>
      <c r="E2361" s="54" t="s">
        <v>5217</v>
      </c>
      <c r="F2361" s="69"/>
      <c r="G2361" s="69"/>
      <c r="H2361" s="67">
        <v>0</v>
      </c>
      <c r="I2361" s="68">
        <v>604016.81999999995</v>
      </c>
      <c r="J2361" s="68"/>
    </row>
    <row r="2362" spans="1:10" ht="12.75" customHeight="1" x14ac:dyDescent="0.25">
      <c r="A2362" s="51" t="s">
        <v>5214</v>
      </c>
      <c r="B2362" s="65" t="s">
        <v>428</v>
      </c>
      <c r="C2362" s="65" t="s">
        <v>5218</v>
      </c>
      <c r="D2362" s="66">
        <v>41257</v>
      </c>
      <c r="E2362" s="54" t="s">
        <v>5219</v>
      </c>
      <c r="F2362" s="51" t="s">
        <v>5220</v>
      </c>
      <c r="G2362" s="51"/>
      <c r="H2362" s="67">
        <v>97325.16</v>
      </c>
      <c r="I2362" s="68">
        <v>0</v>
      </c>
      <c r="J2362" s="68"/>
    </row>
    <row r="2363" spans="1:10" ht="12.75" customHeight="1" x14ac:dyDescent="0.25">
      <c r="A2363" s="51" t="s">
        <v>5214</v>
      </c>
      <c r="B2363" s="65" t="s">
        <v>205</v>
      </c>
      <c r="C2363" s="65" t="s">
        <v>5221</v>
      </c>
      <c r="D2363" s="66">
        <v>41466</v>
      </c>
      <c r="E2363" s="54" t="s">
        <v>5222</v>
      </c>
      <c r="F2363" s="51" t="s">
        <v>5220</v>
      </c>
      <c r="G2363" s="51"/>
      <c r="H2363" s="67">
        <v>126672.92</v>
      </c>
      <c r="I2363" s="68">
        <v>0</v>
      </c>
      <c r="J2363" s="68"/>
    </row>
    <row r="2364" spans="1:10" ht="12.75" customHeight="1" x14ac:dyDescent="0.25">
      <c r="A2364" s="51" t="s">
        <v>5214</v>
      </c>
      <c r="B2364" s="65" t="s">
        <v>205</v>
      </c>
      <c r="C2364" s="65" t="s">
        <v>3804</v>
      </c>
      <c r="D2364" s="66">
        <v>41831</v>
      </c>
      <c r="E2364" s="54" t="s">
        <v>5223</v>
      </c>
      <c r="F2364" s="69"/>
      <c r="G2364" s="69"/>
      <c r="H2364" s="67">
        <v>151004.21</v>
      </c>
      <c r="I2364" s="68">
        <v>0</v>
      </c>
      <c r="J2364" s="68"/>
    </row>
    <row r="2365" spans="1:10" ht="12.75" customHeight="1" x14ac:dyDescent="0.25">
      <c r="A2365" s="51" t="s">
        <v>5214</v>
      </c>
      <c r="B2365" s="65" t="s">
        <v>205</v>
      </c>
      <c r="C2365" s="65" t="s">
        <v>4587</v>
      </c>
      <c r="D2365" s="66">
        <v>42142</v>
      </c>
      <c r="E2365" s="54" t="s">
        <v>5224</v>
      </c>
      <c r="F2365" s="69"/>
      <c r="G2365" s="69"/>
      <c r="H2365" s="67">
        <v>22901.45</v>
      </c>
      <c r="I2365" s="68">
        <v>0</v>
      </c>
      <c r="J2365" s="68"/>
    </row>
    <row r="2366" spans="1:10" ht="12.75" customHeight="1" x14ac:dyDescent="0.25">
      <c r="A2366" s="51" t="s">
        <v>5214</v>
      </c>
      <c r="B2366" s="65" t="s">
        <v>205</v>
      </c>
      <c r="C2366" s="65" t="s">
        <v>5225</v>
      </c>
      <c r="D2366" s="66">
        <v>42159</v>
      </c>
      <c r="E2366" s="54" t="s">
        <v>5226</v>
      </c>
      <c r="F2366" s="51" t="s">
        <v>5220</v>
      </c>
      <c r="G2366" s="51"/>
      <c r="H2366" s="67">
        <v>37500.230000000003</v>
      </c>
      <c r="I2366" s="68">
        <v>0</v>
      </c>
      <c r="J2366" s="68"/>
    </row>
    <row r="2367" spans="1:10" ht="12.75" customHeight="1" x14ac:dyDescent="0.25">
      <c r="A2367" s="51" t="s">
        <v>5214</v>
      </c>
      <c r="B2367" s="65" t="s">
        <v>205</v>
      </c>
      <c r="C2367" s="65" t="s">
        <v>5227</v>
      </c>
      <c r="D2367" s="66">
        <v>42346</v>
      </c>
      <c r="E2367" s="54" t="s">
        <v>5228</v>
      </c>
      <c r="F2367" s="69"/>
      <c r="G2367" s="69"/>
      <c r="H2367" s="67">
        <v>45301.26</v>
      </c>
      <c r="I2367" s="68">
        <v>0</v>
      </c>
      <c r="J2367" s="68"/>
    </row>
    <row r="2368" spans="1:10" ht="12.75" customHeight="1" x14ac:dyDescent="0.25">
      <c r="A2368" s="58" t="s">
        <v>5229</v>
      </c>
      <c r="B2368" s="75"/>
      <c r="C2368" s="75"/>
      <c r="D2368" s="76"/>
      <c r="E2368" s="61"/>
      <c r="F2368" s="77"/>
      <c r="G2368" s="77"/>
      <c r="H2368" s="63">
        <f>SUM(H2361:H2367)</f>
        <v>480705.23000000004</v>
      </c>
      <c r="I2368" s="63">
        <f>SUM(I2361:I2367)</f>
        <v>604016.81999999995</v>
      </c>
      <c r="J2368" s="64">
        <f>+I2368-H2368</f>
        <v>123311.58999999991</v>
      </c>
    </row>
    <row r="2369" spans="1:11" ht="12.75" customHeight="1" x14ac:dyDescent="0.25">
      <c r="A2369" s="47" t="s">
        <v>5230</v>
      </c>
      <c r="B2369" s="47"/>
      <c r="C2369" s="47"/>
      <c r="D2369" s="47"/>
      <c r="E2369" s="47" t="s">
        <v>5231</v>
      </c>
      <c r="F2369" s="48"/>
      <c r="G2369" s="49">
        <v>0</v>
      </c>
      <c r="H2369" s="49"/>
      <c r="I2369" s="50"/>
      <c r="J2369" s="50"/>
    </row>
    <row r="2370" spans="1:11" ht="12.75" customHeight="1" x14ac:dyDescent="0.25">
      <c r="A2370" s="51" t="s">
        <v>5230</v>
      </c>
      <c r="B2370" s="65" t="s">
        <v>205</v>
      </c>
      <c r="C2370" s="65" t="s">
        <v>4953</v>
      </c>
      <c r="D2370" s="66">
        <v>42725</v>
      </c>
      <c r="E2370" s="54" t="s">
        <v>5232</v>
      </c>
      <c r="F2370" s="51" t="s">
        <v>5233</v>
      </c>
      <c r="G2370" s="51"/>
      <c r="H2370" s="67">
        <v>1932.08</v>
      </c>
      <c r="I2370" s="68">
        <v>0</v>
      </c>
      <c r="J2370" s="68"/>
    </row>
    <row r="2371" spans="1:11" ht="12.75" customHeight="1" x14ac:dyDescent="0.25">
      <c r="A2371" s="51" t="s">
        <v>5230</v>
      </c>
      <c r="B2371" s="65" t="s">
        <v>205</v>
      </c>
      <c r="C2371" s="65" t="s">
        <v>4953</v>
      </c>
      <c r="D2371" s="66">
        <v>42725</v>
      </c>
      <c r="E2371" s="54" t="s">
        <v>5232</v>
      </c>
      <c r="F2371" s="51" t="s">
        <v>5234</v>
      </c>
      <c r="G2371" s="51"/>
      <c r="H2371" s="67">
        <v>45698.34</v>
      </c>
      <c r="I2371" s="68">
        <v>0</v>
      </c>
      <c r="J2371" s="68"/>
      <c r="K2371" s="103"/>
    </row>
    <row r="2372" spans="1:11" ht="12.75" customHeight="1" x14ac:dyDescent="0.25">
      <c r="A2372" s="58" t="s">
        <v>5235</v>
      </c>
      <c r="B2372" s="75"/>
      <c r="C2372" s="75"/>
      <c r="D2372" s="76"/>
      <c r="E2372" s="61"/>
      <c r="F2372" s="79"/>
      <c r="G2372" s="79"/>
      <c r="H2372" s="63">
        <f>SUM(H2370:H2371)</f>
        <v>47630.42</v>
      </c>
      <c r="I2372" s="63">
        <f>SUM(I2370:I2371)</f>
        <v>0</v>
      </c>
      <c r="J2372" s="64">
        <f>+I2372-H2372</f>
        <v>-47630.42</v>
      </c>
    </row>
    <row r="2373" spans="1:11" ht="12.75" customHeight="1" x14ac:dyDescent="0.25">
      <c r="A2373" s="47" t="s">
        <v>5236</v>
      </c>
      <c r="B2373" s="47"/>
      <c r="C2373" s="47"/>
      <c r="D2373" s="47"/>
      <c r="E2373" s="47" t="s">
        <v>5237</v>
      </c>
      <c r="F2373" s="48"/>
      <c r="G2373" s="49">
        <v>0</v>
      </c>
      <c r="H2373" s="49"/>
      <c r="I2373" s="50"/>
      <c r="J2373" s="50"/>
    </row>
    <row r="2374" spans="1:11" ht="12.75" customHeight="1" x14ac:dyDescent="0.25">
      <c r="A2374" s="51" t="s">
        <v>5236</v>
      </c>
      <c r="B2374" s="65" t="s">
        <v>205</v>
      </c>
      <c r="C2374" s="65" t="s">
        <v>5238</v>
      </c>
      <c r="D2374" s="66">
        <v>42725</v>
      </c>
      <c r="E2374" s="54" t="s">
        <v>5239</v>
      </c>
      <c r="F2374" s="69"/>
      <c r="G2374" s="69"/>
      <c r="H2374" s="67">
        <v>50000</v>
      </c>
      <c r="I2374" s="68">
        <v>0</v>
      </c>
      <c r="J2374" s="68"/>
    </row>
    <row r="2375" spans="1:11" ht="12.75" customHeight="1" x14ac:dyDescent="0.25">
      <c r="A2375" s="58" t="s">
        <v>5240</v>
      </c>
      <c r="B2375" s="75"/>
      <c r="C2375" s="75"/>
      <c r="D2375" s="76"/>
      <c r="E2375" s="61"/>
      <c r="F2375" s="77"/>
      <c r="G2375" s="77"/>
      <c r="H2375" s="63">
        <f>SUM(H2374)</f>
        <v>50000</v>
      </c>
      <c r="I2375" s="63">
        <f>SUM(I2374)</f>
        <v>0</v>
      </c>
      <c r="J2375" s="64">
        <f>+I2375-H2375</f>
        <v>-50000</v>
      </c>
    </row>
    <row r="2376" spans="1:11" ht="12.75" customHeight="1" x14ac:dyDescent="0.25">
      <c r="A2376" s="47" t="s">
        <v>5241</v>
      </c>
      <c r="B2376" s="47"/>
      <c r="C2376" s="47"/>
      <c r="D2376" s="47"/>
      <c r="E2376" s="47" t="s">
        <v>5242</v>
      </c>
      <c r="F2376" s="48"/>
      <c r="G2376" s="49">
        <v>0</v>
      </c>
      <c r="H2376" s="49"/>
      <c r="I2376" s="50"/>
      <c r="J2376" s="50"/>
    </row>
    <row r="2377" spans="1:11" ht="12.75" customHeight="1" x14ac:dyDescent="0.25">
      <c r="A2377" s="51" t="s">
        <v>5241</v>
      </c>
      <c r="B2377" s="65" t="s">
        <v>14</v>
      </c>
      <c r="C2377" s="65" t="s">
        <v>1842</v>
      </c>
      <c r="D2377" s="66">
        <v>41010</v>
      </c>
      <c r="E2377" s="54" t="s">
        <v>5243</v>
      </c>
      <c r="F2377" s="69"/>
      <c r="G2377" s="69"/>
      <c r="H2377" s="67">
        <v>0</v>
      </c>
      <c r="I2377" s="68">
        <v>140084.35</v>
      </c>
      <c r="J2377" s="68"/>
    </row>
    <row r="2378" spans="1:11" ht="12.75" customHeight="1" x14ac:dyDescent="0.25">
      <c r="A2378" s="51" t="s">
        <v>5241</v>
      </c>
      <c r="B2378" s="65" t="s">
        <v>14</v>
      </c>
      <c r="C2378" s="65" t="s">
        <v>5244</v>
      </c>
      <c r="D2378" s="66">
        <v>41211</v>
      </c>
      <c r="E2378" s="54" t="s">
        <v>5245</v>
      </c>
      <c r="F2378" s="69"/>
      <c r="G2378" s="69"/>
      <c r="H2378" s="67">
        <v>0</v>
      </c>
      <c r="I2378" s="68">
        <v>45500.9</v>
      </c>
      <c r="J2378" s="68"/>
    </row>
    <row r="2379" spans="1:11" ht="12.75" customHeight="1" x14ac:dyDescent="0.25">
      <c r="A2379" s="58" t="s">
        <v>5246</v>
      </c>
      <c r="B2379" s="75"/>
      <c r="C2379" s="75"/>
      <c r="D2379" s="76"/>
      <c r="E2379" s="61"/>
      <c r="F2379" s="79"/>
      <c r="G2379" s="79"/>
      <c r="H2379" s="63">
        <f>SUM(H2377:H2378)</f>
        <v>0</v>
      </c>
      <c r="I2379" s="63">
        <f>SUM(I2377:I2378)</f>
        <v>185585.25</v>
      </c>
      <c r="J2379" s="64">
        <f>+I2379-H2379</f>
        <v>185585.25</v>
      </c>
    </row>
    <row r="2380" spans="1:11" ht="12.75" customHeight="1" x14ac:dyDescent="0.25">
      <c r="A2380" s="47" t="s">
        <v>5247</v>
      </c>
      <c r="B2380" s="47"/>
      <c r="C2380" s="47"/>
      <c r="D2380" s="47"/>
      <c r="E2380" s="47" t="s">
        <v>5248</v>
      </c>
      <c r="F2380" s="48"/>
      <c r="G2380" s="49">
        <v>0</v>
      </c>
      <c r="H2380" s="49"/>
      <c r="I2380" s="50"/>
      <c r="J2380" s="50"/>
    </row>
    <row r="2381" spans="1:11" ht="12.75" customHeight="1" x14ac:dyDescent="0.25">
      <c r="A2381" s="51" t="s">
        <v>5247</v>
      </c>
      <c r="B2381" s="65" t="s">
        <v>14</v>
      </c>
      <c r="C2381" s="65" t="s">
        <v>4371</v>
      </c>
      <c r="D2381" s="66">
        <v>41010</v>
      </c>
      <c r="E2381" s="54" t="s">
        <v>5249</v>
      </c>
      <c r="F2381" s="69"/>
      <c r="G2381" s="69"/>
      <c r="H2381" s="67">
        <v>0</v>
      </c>
      <c r="I2381" s="68">
        <v>140084.35</v>
      </c>
      <c r="J2381" s="68"/>
    </row>
    <row r="2382" spans="1:11" ht="12.75" customHeight="1" x14ac:dyDescent="0.25">
      <c r="A2382" s="58" t="s">
        <v>5250</v>
      </c>
      <c r="B2382" s="75"/>
      <c r="C2382" s="75"/>
      <c r="D2382" s="76"/>
      <c r="E2382" s="61"/>
      <c r="F2382" s="77"/>
      <c r="G2382" s="77"/>
      <c r="H2382" s="63">
        <f>SUM(H2381)</f>
        <v>0</v>
      </c>
      <c r="I2382" s="63">
        <f>SUM(I2381)</f>
        <v>140084.35</v>
      </c>
      <c r="J2382" s="64">
        <f>+I2382-H2382</f>
        <v>140084.35</v>
      </c>
    </row>
    <row r="2383" spans="1:11" ht="12.75" customHeight="1" x14ac:dyDescent="0.25">
      <c r="A2383" s="47" t="s">
        <v>5251</v>
      </c>
      <c r="B2383" s="47"/>
      <c r="C2383" s="47"/>
      <c r="D2383" s="47"/>
      <c r="E2383" s="47" t="s">
        <v>5252</v>
      </c>
      <c r="F2383" s="48"/>
      <c r="G2383" s="49">
        <v>0</v>
      </c>
      <c r="H2383" s="49"/>
      <c r="I2383" s="50"/>
      <c r="J2383" s="50"/>
    </row>
    <row r="2384" spans="1:11" ht="12.75" customHeight="1" x14ac:dyDescent="0.25">
      <c r="A2384" s="51" t="s">
        <v>5251</v>
      </c>
      <c r="B2384" s="65" t="s">
        <v>14</v>
      </c>
      <c r="C2384" s="65" t="s">
        <v>5253</v>
      </c>
      <c r="D2384" s="66">
        <v>41010</v>
      </c>
      <c r="E2384" s="54" t="s">
        <v>5254</v>
      </c>
      <c r="F2384" s="69"/>
      <c r="G2384" s="69"/>
      <c r="H2384" s="67">
        <v>0</v>
      </c>
      <c r="I2384" s="68">
        <v>266599.46999999997</v>
      </c>
      <c r="J2384" s="68"/>
    </row>
    <row r="2385" spans="1:10" ht="12.75" customHeight="1" x14ac:dyDescent="0.25">
      <c r="A2385" s="51" t="s">
        <v>5251</v>
      </c>
      <c r="B2385" s="65" t="s">
        <v>205</v>
      </c>
      <c r="C2385" s="65" t="s">
        <v>5255</v>
      </c>
      <c r="D2385" s="66">
        <v>41094</v>
      </c>
      <c r="E2385" s="54" t="s">
        <v>5256</v>
      </c>
      <c r="F2385" s="69"/>
      <c r="G2385" s="69"/>
      <c r="H2385" s="67">
        <v>100000</v>
      </c>
      <c r="I2385" s="68">
        <v>0</v>
      </c>
      <c r="J2385" s="68"/>
    </row>
    <row r="2386" spans="1:10" ht="12.75" customHeight="1" x14ac:dyDescent="0.25">
      <c r="A2386" s="51" t="s">
        <v>5251</v>
      </c>
      <c r="B2386" s="65" t="s">
        <v>205</v>
      </c>
      <c r="C2386" s="65" t="s">
        <v>5257</v>
      </c>
      <c r="D2386" s="66">
        <v>42342</v>
      </c>
      <c r="E2386" s="54" t="s">
        <v>5258</v>
      </c>
      <c r="F2386" s="51" t="s">
        <v>5259</v>
      </c>
      <c r="G2386" s="51"/>
      <c r="H2386" s="67">
        <v>20000</v>
      </c>
      <c r="I2386" s="68">
        <v>0</v>
      </c>
      <c r="J2386" s="68"/>
    </row>
    <row r="2387" spans="1:10" ht="12.75" customHeight="1" x14ac:dyDescent="0.25">
      <c r="A2387" s="51" t="s">
        <v>5251</v>
      </c>
      <c r="B2387" s="52" t="s">
        <v>205</v>
      </c>
      <c r="C2387" s="52" t="s">
        <v>5260</v>
      </c>
      <c r="D2387" s="53">
        <v>42828</v>
      </c>
      <c r="E2387" s="54" t="s">
        <v>5261</v>
      </c>
      <c r="F2387" s="78" t="s">
        <v>5262</v>
      </c>
      <c r="G2387" s="78"/>
      <c r="H2387" s="56">
        <v>80000</v>
      </c>
      <c r="I2387" s="57">
        <v>0</v>
      </c>
      <c r="J2387" s="57"/>
    </row>
    <row r="2388" spans="1:10" ht="12.75" customHeight="1" x14ac:dyDescent="0.25">
      <c r="A2388" s="58" t="s">
        <v>5263</v>
      </c>
      <c r="B2388" s="59"/>
      <c r="C2388" s="59"/>
      <c r="D2388" s="60"/>
      <c r="E2388" s="61"/>
      <c r="F2388" s="62"/>
      <c r="G2388" s="62"/>
      <c r="H2388" s="71">
        <f>SUM(H2384:H2387)</f>
        <v>200000</v>
      </c>
      <c r="I2388" s="71">
        <f>SUM(I2384:I2387)</f>
        <v>266599.46999999997</v>
      </c>
      <c r="J2388" s="64">
        <f>+I2388-H2388</f>
        <v>66599.469999999972</v>
      </c>
    </row>
    <row r="2389" spans="1:10" ht="12.75" customHeight="1" x14ac:dyDescent="0.25">
      <c r="A2389" s="47" t="s">
        <v>5264</v>
      </c>
      <c r="B2389" s="47"/>
      <c r="C2389" s="47"/>
      <c r="D2389" s="47"/>
      <c r="E2389" s="47" t="s">
        <v>5265</v>
      </c>
      <c r="F2389" s="48"/>
      <c r="G2389" s="49">
        <v>0</v>
      </c>
      <c r="H2389" s="49"/>
      <c r="I2389" s="50"/>
      <c r="J2389" s="50"/>
    </row>
    <row r="2390" spans="1:10" ht="12.75" customHeight="1" x14ac:dyDescent="0.25">
      <c r="A2390" s="51" t="s">
        <v>5264</v>
      </c>
      <c r="B2390" s="65" t="s">
        <v>14</v>
      </c>
      <c r="C2390" s="65" t="s">
        <v>5266</v>
      </c>
      <c r="D2390" s="66">
        <v>41010</v>
      </c>
      <c r="E2390" s="54" t="s">
        <v>5267</v>
      </c>
      <c r="F2390" s="69"/>
      <c r="G2390" s="69"/>
      <c r="H2390" s="67">
        <v>0</v>
      </c>
      <c r="I2390" s="68">
        <v>6896.49</v>
      </c>
      <c r="J2390" s="68"/>
    </row>
    <row r="2391" spans="1:10" ht="12.75" customHeight="1" x14ac:dyDescent="0.25">
      <c r="A2391" s="51" t="s">
        <v>5264</v>
      </c>
      <c r="B2391" s="65" t="s">
        <v>428</v>
      </c>
      <c r="C2391" s="65" t="s">
        <v>5052</v>
      </c>
      <c r="D2391" s="66">
        <v>41449</v>
      </c>
      <c r="E2391" s="54" t="s">
        <v>5053</v>
      </c>
      <c r="F2391" s="69"/>
      <c r="G2391" s="69"/>
      <c r="H2391" s="67">
        <v>6896.49</v>
      </c>
      <c r="I2391" s="68">
        <v>0</v>
      </c>
      <c r="J2391" s="68"/>
    </row>
    <row r="2392" spans="1:10" ht="12.75" customHeight="1" x14ac:dyDescent="0.25">
      <c r="A2392" s="51" t="s">
        <v>5264</v>
      </c>
      <c r="B2392" s="52" t="s">
        <v>205</v>
      </c>
      <c r="C2392" s="52" t="s">
        <v>5268</v>
      </c>
      <c r="D2392" s="53">
        <v>42807</v>
      </c>
      <c r="E2392" s="54" t="s">
        <v>5269</v>
      </c>
      <c r="F2392" s="78" t="s">
        <v>5270</v>
      </c>
      <c r="G2392" s="78"/>
      <c r="H2392" s="56">
        <v>6896.49</v>
      </c>
      <c r="I2392" s="57">
        <v>0</v>
      </c>
      <c r="J2392" s="57"/>
    </row>
    <row r="2393" spans="1:10" ht="12.75" customHeight="1" x14ac:dyDescent="0.25">
      <c r="A2393" s="58" t="s">
        <v>5271</v>
      </c>
      <c r="B2393" s="59"/>
      <c r="C2393" s="59"/>
      <c r="D2393" s="60"/>
      <c r="E2393" s="61"/>
      <c r="F2393" s="62"/>
      <c r="G2393" s="62"/>
      <c r="H2393" s="71">
        <f>SUM(H2390:H2392)</f>
        <v>13792.98</v>
      </c>
      <c r="I2393" s="71">
        <f>SUM(I2390:I2392)</f>
        <v>6896.49</v>
      </c>
      <c r="J2393" s="64">
        <f>+I2393-H2393</f>
        <v>-6896.49</v>
      </c>
    </row>
    <row r="2394" spans="1:10" ht="12.75" customHeight="1" x14ac:dyDescent="0.25">
      <c r="A2394" s="47" t="s">
        <v>5272</v>
      </c>
      <c r="B2394" s="47"/>
      <c r="C2394" s="47"/>
      <c r="D2394" s="47"/>
      <c r="E2394" s="47" t="s">
        <v>5273</v>
      </c>
      <c r="F2394" s="48"/>
      <c r="G2394" s="49">
        <v>0</v>
      </c>
      <c r="H2394" s="49"/>
      <c r="I2394" s="50"/>
      <c r="J2394" s="50"/>
    </row>
    <row r="2395" spans="1:10" ht="12.75" customHeight="1" x14ac:dyDescent="0.25">
      <c r="A2395" s="51" t="s">
        <v>5272</v>
      </c>
      <c r="B2395" s="65" t="s">
        <v>428</v>
      </c>
      <c r="C2395" s="65" t="s">
        <v>1710</v>
      </c>
      <c r="D2395" s="66">
        <v>41274</v>
      </c>
      <c r="E2395" s="54" t="s">
        <v>5274</v>
      </c>
      <c r="F2395" s="69"/>
      <c r="G2395" s="69"/>
      <c r="H2395" s="67">
        <v>0</v>
      </c>
      <c r="I2395" s="68">
        <v>1028529.67</v>
      </c>
      <c r="J2395" s="68"/>
    </row>
    <row r="2396" spans="1:10" ht="12.75" customHeight="1" x14ac:dyDescent="0.25">
      <c r="A2396" s="58" t="s">
        <v>5275</v>
      </c>
      <c r="B2396" s="75"/>
      <c r="C2396" s="75"/>
      <c r="D2396" s="76"/>
      <c r="E2396" s="61"/>
      <c r="F2396" s="77"/>
      <c r="G2396" s="77"/>
      <c r="H2396" s="63">
        <f>SUM(H2395)</f>
        <v>0</v>
      </c>
      <c r="I2396" s="63">
        <f>SUM(I2395)</f>
        <v>1028529.67</v>
      </c>
      <c r="J2396" s="64">
        <f>+I2396-H2396</f>
        <v>1028529.67</v>
      </c>
    </row>
    <row r="2397" spans="1:10" ht="12.75" customHeight="1" x14ac:dyDescent="0.25">
      <c r="A2397" s="47" t="s">
        <v>5276</v>
      </c>
      <c r="B2397" s="47"/>
      <c r="C2397" s="47"/>
      <c r="D2397" s="47"/>
      <c r="E2397" s="47" t="s">
        <v>5277</v>
      </c>
      <c r="F2397" s="48"/>
      <c r="G2397" s="49">
        <v>0</v>
      </c>
      <c r="H2397" s="49"/>
      <c r="I2397" s="50"/>
      <c r="J2397" s="50"/>
    </row>
    <row r="2398" spans="1:10" ht="12.75" customHeight="1" x14ac:dyDescent="0.25">
      <c r="A2398" s="51" t="s">
        <v>5276</v>
      </c>
      <c r="B2398" s="65" t="s">
        <v>14</v>
      </c>
      <c r="C2398" s="65" t="s">
        <v>5278</v>
      </c>
      <c r="D2398" s="66">
        <v>41023</v>
      </c>
      <c r="E2398" s="54" t="s">
        <v>5279</v>
      </c>
      <c r="F2398" s="69"/>
      <c r="G2398" s="69"/>
      <c r="H2398" s="67">
        <v>0</v>
      </c>
      <c r="I2398" s="68">
        <v>201746.16</v>
      </c>
      <c r="J2398" s="68"/>
    </row>
    <row r="2399" spans="1:10" ht="12.75" customHeight="1" x14ac:dyDescent="0.25">
      <c r="A2399" s="51" t="s">
        <v>5276</v>
      </c>
      <c r="B2399" s="65" t="s">
        <v>205</v>
      </c>
      <c r="C2399" s="65" t="s">
        <v>5280</v>
      </c>
      <c r="D2399" s="66">
        <v>41466</v>
      </c>
      <c r="E2399" s="54" t="s">
        <v>5281</v>
      </c>
      <c r="F2399" s="51" t="s">
        <v>5282</v>
      </c>
      <c r="G2399" s="51"/>
      <c r="H2399" s="67">
        <v>50286.54</v>
      </c>
      <c r="I2399" s="68">
        <v>0</v>
      </c>
      <c r="J2399" s="68"/>
    </row>
    <row r="2400" spans="1:10" ht="12.75" customHeight="1" x14ac:dyDescent="0.25">
      <c r="A2400" s="51" t="s">
        <v>5276</v>
      </c>
      <c r="B2400" s="65" t="s">
        <v>205</v>
      </c>
      <c r="C2400" s="65" t="s">
        <v>5283</v>
      </c>
      <c r="D2400" s="66">
        <v>41830</v>
      </c>
      <c r="E2400" s="54" t="s">
        <v>5284</v>
      </c>
      <c r="F2400" s="69"/>
      <c r="G2400" s="69"/>
      <c r="H2400" s="67">
        <v>50286.54</v>
      </c>
      <c r="I2400" s="68">
        <v>0</v>
      </c>
      <c r="J2400" s="68"/>
    </row>
    <row r="2401" spans="1:10" ht="12.75" customHeight="1" x14ac:dyDescent="0.25">
      <c r="A2401" s="51" t="s">
        <v>5276</v>
      </c>
      <c r="B2401" s="65" t="s">
        <v>205</v>
      </c>
      <c r="C2401" s="65" t="s">
        <v>5285</v>
      </c>
      <c r="D2401" s="66">
        <v>42142</v>
      </c>
      <c r="E2401" s="54" t="s">
        <v>5286</v>
      </c>
      <c r="F2401" s="69"/>
      <c r="G2401" s="69"/>
      <c r="H2401" s="67">
        <v>10117.31</v>
      </c>
      <c r="I2401" s="68">
        <v>0</v>
      </c>
      <c r="J2401" s="68"/>
    </row>
    <row r="2402" spans="1:10" ht="12.75" customHeight="1" x14ac:dyDescent="0.25">
      <c r="A2402" s="51" t="s">
        <v>5276</v>
      </c>
      <c r="B2402" s="65" t="s">
        <v>205</v>
      </c>
      <c r="C2402" s="65" t="s">
        <v>5287</v>
      </c>
      <c r="D2402" s="66">
        <v>42159</v>
      </c>
      <c r="E2402" s="54" t="s">
        <v>5288</v>
      </c>
      <c r="F2402" s="51" t="s">
        <v>5282</v>
      </c>
      <c r="G2402" s="51"/>
      <c r="H2402" s="67">
        <v>10057.31</v>
      </c>
      <c r="I2402" s="68">
        <v>0</v>
      </c>
      <c r="J2402" s="68"/>
    </row>
    <row r="2403" spans="1:10" ht="12.75" customHeight="1" x14ac:dyDescent="0.25">
      <c r="A2403" s="51" t="s">
        <v>5276</v>
      </c>
      <c r="B2403" s="65" t="s">
        <v>205</v>
      </c>
      <c r="C2403" s="65" t="s">
        <v>5289</v>
      </c>
      <c r="D2403" s="66">
        <v>42345</v>
      </c>
      <c r="E2403" s="54" t="s">
        <v>5290</v>
      </c>
      <c r="F2403" s="51" t="s">
        <v>5282</v>
      </c>
      <c r="G2403" s="51"/>
      <c r="H2403" s="67">
        <v>15130.96</v>
      </c>
      <c r="I2403" s="68">
        <v>0</v>
      </c>
      <c r="J2403" s="68"/>
    </row>
    <row r="2404" spans="1:10" ht="12.75" customHeight="1" x14ac:dyDescent="0.25">
      <c r="A2404" s="58" t="s">
        <v>5291</v>
      </c>
      <c r="B2404" s="75"/>
      <c r="C2404" s="75"/>
      <c r="D2404" s="76"/>
      <c r="E2404" s="61"/>
      <c r="F2404" s="79"/>
      <c r="G2404" s="79"/>
      <c r="H2404" s="63">
        <f>SUM(H2398:H2403)</f>
        <v>135878.66</v>
      </c>
      <c r="I2404" s="63">
        <f>SUM(I2398:I2403)</f>
        <v>201746.16</v>
      </c>
      <c r="J2404" s="64">
        <f>+I2404-H2404</f>
        <v>65867.5</v>
      </c>
    </row>
    <row r="2405" spans="1:10" ht="12.75" customHeight="1" x14ac:dyDescent="0.25">
      <c r="A2405" s="47" t="s">
        <v>5292</v>
      </c>
      <c r="B2405" s="47"/>
      <c r="C2405" s="47"/>
      <c r="D2405" s="47"/>
      <c r="E2405" s="47" t="s">
        <v>5293</v>
      </c>
      <c r="F2405" s="48"/>
      <c r="G2405" s="49">
        <v>0</v>
      </c>
      <c r="H2405" s="49"/>
      <c r="I2405" s="50"/>
      <c r="J2405" s="50"/>
    </row>
    <row r="2406" spans="1:10" ht="12.75" customHeight="1" x14ac:dyDescent="0.25">
      <c r="A2406" s="51" t="s">
        <v>5292</v>
      </c>
      <c r="B2406" s="65" t="s">
        <v>14</v>
      </c>
      <c r="C2406" s="65" t="s">
        <v>5294</v>
      </c>
      <c r="D2406" s="66">
        <v>41051</v>
      </c>
      <c r="E2406" s="54" t="s">
        <v>5295</v>
      </c>
      <c r="F2406" s="69"/>
      <c r="G2406" s="69"/>
      <c r="H2406" s="67">
        <v>0</v>
      </c>
      <c r="I2406" s="68">
        <v>149.55000000000001</v>
      </c>
      <c r="J2406" s="68"/>
    </row>
    <row r="2407" spans="1:10" ht="12.75" customHeight="1" x14ac:dyDescent="0.25">
      <c r="A2407" s="58" t="s">
        <v>5296</v>
      </c>
      <c r="B2407" s="75"/>
      <c r="C2407" s="75"/>
      <c r="D2407" s="76"/>
      <c r="E2407" s="61"/>
      <c r="F2407" s="77"/>
      <c r="G2407" s="77"/>
      <c r="H2407" s="63">
        <f>SUM(H2406)</f>
        <v>0</v>
      </c>
      <c r="I2407" s="63">
        <f>SUM(I2406)</f>
        <v>149.55000000000001</v>
      </c>
      <c r="J2407" s="64">
        <f>+I2407-H2407</f>
        <v>149.55000000000001</v>
      </c>
    </row>
    <row r="2408" spans="1:10" ht="12.75" customHeight="1" x14ac:dyDescent="0.25">
      <c r="A2408" s="47" t="s">
        <v>5297</v>
      </c>
      <c r="B2408" s="47"/>
      <c r="C2408" s="47"/>
      <c r="D2408" s="47"/>
      <c r="E2408" s="47" t="s">
        <v>5298</v>
      </c>
      <c r="F2408" s="48"/>
      <c r="G2408" s="49">
        <v>0</v>
      </c>
      <c r="H2408" s="49"/>
      <c r="I2408" s="50"/>
      <c r="J2408" s="50"/>
    </row>
    <row r="2409" spans="1:10" ht="12.75" customHeight="1" x14ac:dyDescent="0.25">
      <c r="A2409" s="51" t="s">
        <v>5297</v>
      </c>
      <c r="B2409" s="65" t="s">
        <v>14</v>
      </c>
      <c r="C2409" s="65" t="s">
        <v>4900</v>
      </c>
      <c r="D2409" s="66">
        <v>41051</v>
      </c>
      <c r="E2409" s="54" t="s">
        <v>5299</v>
      </c>
      <c r="F2409" s="69"/>
      <c r="G2409" s="69"/>
      <c r="H2409" s="67">
        <v>0</v>
      </c>
      <c r="I2409" s="68">
        <v>274051.42</v>
      </c>
      <c r="J2409" s="68"/>
    </row>
    <row r="2410" spans="1:10" ht="12.75" customHeight="1" x14ac:dyDescent="0.25">
      <c r="A2410" s="51" t="s">
        <v>5297</v>
      </c>
      <c r="B2410" s="65" t="s">
        <v>428</v>
      </c>
      <c r="C2410" s="65" t="s">
        <v>5300</v>
      </c>
      <c r="D2410" s="66">
        <v>41425</v>
      </c>
      <c r="E2410" s="54" t="s">
        <v>5053</v>
      </c>
      <c r="F2410" s="69"/>
      <c r="G2410" s="69"/>
      <c r="H2410" s="67">
        <v>274051.42</v>
      </c>
      <c r="I2410" s="68">
        <v>0</v>
      </c>
      <c r="J2410" s="68"/>
    </row>
    <row r="2411" spans="1:10" ht="12.75" customHeight="1" x14ac:dyDescent="0.25">
      <c r="A2411" s="51" t="s">
        <v>5297</v>
      </c>
      <c r="B2411" s="65" t="s">
        <v>205</v>
      </c>
      <c r="C2411" s="65" t="s">
        <v>5301</v>
      </c>
      <c r="D2411" s="66">
        <v>41466</v>
      </c>
      <c r="E2411" s="54" t="s">
        <v>5302</v>
      </c>
      <c r="F2411" s="51" t="s">
        <v>5303</v>
      </c>
      <c r="G2411" s="51"/>
      <c r="H2411" s="67">
        <v>68512.86</v>
      </c>
      <c r="I2411" s="68">
        <v>0</v>
      </c>
      <c r="J2411" s="68"/>
    </row>
    <row r="2412" spans="1:10" ht="12.75" customHeight="1" x14ac:dyDescent="0.25">
      <c r="A2412" s="51" t="s">
        <v>5297</v>
      </c>
      <c r="B2412" s="65" t="s">
        <v>428</v>
      </c>
      <c r="C2412" s="65" t="s">
        <v>5304</v>
      </c>
      <c r="D2412" s="66">
        <v>41547</v>
      </c>
      <c r="E2412" s="54" t="s">
        <v>5305</v>
      </c>
      <c r="F2412" s="69"/>
      <c r="G2412" s="69"/>
      <c r="H2412" s="67">
        <v>0</v>
      </c>
      <c r="I2412" s="68">
        <v>68512.86</v>
      </c>
      <c r="J2412" s="68"/>
    </row>
    <row r="2413" spans="1:10" ht="12.75" customHeight="1" x14ac:dyDescent="0.25">
      <c r="A2413" s="51" t="s">
        <v>5297</v>
      </c>
      <c r="B2413" s="65" t="s">
        <v>205</v>
      </c>
      <c r="C2413" s="65" t="s">
        <v>2133</v>
      </c>
      <c r="D2413" s="66">
        <v>41830</v>
      </c>
      <c r="E2413" s="54" t="s">
        <v>5306</v>
      </c>
      <c r="F2413" s="51" t="s">
        <v>5303</v>
      </c>
      <c r="G2413" s="51"/>
      <c r="H2413" s="67">
        <v>68512.86</v>
      </c>
      <c r="I2413" s="68">
        <v>0</v>
      </c>
      <c r="J2413" s="68"/>
    </row>
    <row r="2414" spans="1:10" ht="12.75" customHeight="1" x14ac:dyDescent="0.25">
      <c r="A2414" s="51" t="s">
        <v>5297</v>
      </c>
      <c r="B2414" s="65" t="s">
        <v>428</v>
      </c>
      <c r="C2414" s="65" t="s">
        <v>5307</v>
      </c>
      <c r="D2414" s="66">
        <v>41851</v>
      </c>
      <c r="E2414" s="54" t="s">
        <v>5308</v>
      </c>
      <c r="F2414" s="69"/>
      <c r="G2414" s="69"/>
      <c r="H2414" s="67">
        <v>0</v>
      </c>
      <c r="I2414" s="68">
        <v>68512.86</v>
      </c>
      <c r="J2414" s="68"/>
    </row>
    <row r="2415" spans="1:10" ht="12.75" customHeight="1" x14ac:dyDescent="0.25">
      <c r="A2415" s="51" t="s">
        <v>5297</v>
      </c>
      <c r="B2415" s="65" t="s">
        <v>428</v>
      </c>
      <c r="C2415" s="65" t="s">
        <v>4018</v>
      </c>
      <c r="D2415" s="66">
        <v>42004</v>
      </c>
      <c r="E2415" s="54" t="s">
        <v>5309</v>
      </c>
      <c r="F2415" s="51" t="s">
        <v>5303</v>
      </c>
      <c r="G2415" s="51"/>
      <c r="H2415" s="67">
        <v>0</v>
      </c>
      <c r="I2415" s="68">
        <v>68512.86</v>
      </c>
      <c r="J2415" s="68"/>
    </row>
    <row r="2416" spans="1:10" ht="12.75" customHeight="1" x14ac:dyDescent="0.25">
      <c r="A2416" s="51" t="s">
        <v>5297</v>
      </c>
      <c r="B2416" s="65" t="s">
        <v>205</v>
      </c>
      <c r="C2416" s="65" t="s">
        <v>5310</v>
      </c>
      <c r="D2416" s="66">
        <v>42142</v>
      </c>
      <c r="E2416" s="54" t="s">
        <v>5311</v>
      </c>
      <c r="F2416" s="69"/>
      <c r="G2416" s="69"/>
      <c r="H2416" s="67">
        <v>20553.86</v>
      </c>
      <c r="I2416" s="68">
        <v>0</v>
      </c>
      <c r="J2416" s="68"/>
    </row>
    <row r="2417" spans="1:10" ht="12.75" customHeight="1" x14ac:dyDescent="0.25">
      <c r="A2417" s="51" t="s">
        <v>5297</v>
      </c>
      <c r="B2417" s="65" t="s">
        <v>428</v>
      </c>
      <c r="C2417" s="65" t="s">
        <v>5312</v>
      </c>
      <c r="D2417" s="66">
        <v>42177</v>
      </c>
      <c r="E2417" s="54" t="s">
        <v>5313</v>
      </c>
      <c r="F2417" s="51" t="s">
        <v>5303</v>
      </c>
      <c r="G2417" s="51"/>
      <c r="H2417" s="67">
        <v>0</v>
      </c>
      <c r="I2417" s="68">
        <v>20553.86</v>
      </c>
      <c r="J2417" s="68"/>
    </row>
    <row r="2418" spans="1:10" ht="12.75" customHeight="1" x14ac:dyDescent="0.25">
      <c r="A2418" s="58" t="s">
        <v>5314</v>
      </c>
      <c r="B2418" s="75"/>
      <c r="C2418" s="75"/>
      <c r="D2418" s="76"/>
      <c r="E2418" s="61"/>
      <c r="F2418" s="79"/>
      <c r="G2418" s="79"/>
      <c r="H2418" s="63">
        <f>SUM(H2409:H2417)</f>
        <v>431630.99999999994</v>
      </c>
      <c r="I2418" s="63">
        <f>SUM(I2409:I2417)</f>
        <v>500143.85999999993</v>
      </c>
      <c r="J2418" s="64">
        <f>+I2418-H2418</f>
        <v>68512.859999999986</v>
      </c>
    </row>
    <row r="2419" spans="1:10" ht="12.75" customHeight="1" x14ac:dyDescent="0.25">
      <c r="A2419" s="47" t="s">
        <v>5315</v>
      </c>
      <c r="B2419" s="47"/>
      <c r="C2419" s="47"/>
      <c r="D2419" s="47"/>
      <c r="E2419" s="47" t="s">
        <v>5316</v>
      </c>
      <c r="F2419" s="48"/>
      <c r="G2419" s="49">
        <v>0</v>
      </c>
      <c r="H2419" s="49"/>
      <c r="I2419" s="50"/>
      <c r="J2419" s="50"/>
    </row>
    <row r="2420" spans="1:10" ht="12.75" customHeight="1" x14ac:dyDescent="0.25">
      <c r="A2420" s="51" t="s">
        <v>5315</v>
      </c>
      <c r="B2420" s="65" t="s">
        <v>14</v>
      </c>
      <c r="C2420" s="65" t="s">
        <v>4896</v>
      </c>
      <c r="D2420" s="66">
        <v>41032</v>
      </c>
      <c r="E2420" s="54" t="s">
        <v>5317</v>
      </c>
      <c r="F2420" s="69"/>
      <c r="G2420" s="69"/>
      <c r="H2420" s="67">
        <v>0</v>
      </c>
      <c r="I2420" s="68">
        <v>77279.17</v>
      </c>
      <c r="J2420" s="68"/>
    </row>
    <row r="2421" spans="1:10" ht="12.75" customHeight="1" x14ac:dyDescent="0.25">
      <c r="A2421" s="51" t="s">
        <v>5315</v>
      </c>
      <c r="B2421" s="65" t="s">
        <v>14</v>
      </c>
      <c r="C2421" s="65" t="s">
        <v>3663</v>
      </c>
      <c r="D2421" s="66">
        <v>41047</v>
      </c>
      <c r="E2421" s="54" t="s">
        <v>5318</v>
      </c>
      <c r="F2421" s="69"/>
      <c r="G2421" s="69"/>
      <c r="H2421" s="67">
        <v>0</v>
      </c>
      <c r="I2421" s="68">
        <v>17973.03</v>
      </c>
      <c r="J2421" s="68"/>
    </row>
    <row r="2422" spans="1:10" ht="12.75" customHeight="1" x14ac:dyDescent="0.25">
      <c r="A2422" s="51" t="s">
        <v>5315</v>
      </c>
      <c r="B2422" s="65" t="s">
        <v>428</v>
      </c>
      <c r="C2422" s="65" t="s">
        <v>5300</v>
      </c>
      <c r="D2422" s="66">
        <v>41425</v>
      </c>
      <c r="E2422" s="54" t="s">
        <v>5053</v>
      </c>
      <c r="F2422" s="69"/>
      <c r="G2422" s="69"/>
      <c r="H2422" s="67">
        <v>95252.2</v>
      </c>
      <c r="I2422" s="68">
        <v>0</v>
      </c>
      <c r="J2422" s="68"/>
    </row>
    <row r="2423" spans="1:10" ht="12.75" customHeight="1" x14ac:dyDescent="0.25">
      <c r="A2423" s="51" t="s">
        <v>5315</v>
      </c>
      <c r="B2423" s="52" t="s">
        <v>428</v>
      </c>
      <c r="C2423" s="52" t="s">
        <v>5319</v>
      </c>
      <c r="D2423" s="53">
        <v>43004</v>
      </c>
      <c r="E2423" s="54" t="s">
        <v>5320</v>
      </c>
      <c r="F2423" s="78" t="s">
        <v>5321</v>
      </c>
      <c r="G2423" s="78"/>
      <c r="H2423" s="56">
        <v>17973.03</v>
      </c>
      <c r="I2423" s="57">
        <v>0</v>
      </c>
      <c r="J2423" s="57"/>
    </row>
    <row r="2424" spans="1:10" ht="12.75" customHeight="1" x14ac:dyDescent="0.25">
      <c r="A2424" s="51" t="s">
        <v>5315</v>
      </c>
      <c r="B2424" s="52" t="s">
        <v>428</v>
      </c>
      <c r="C2424" s="52" t="s">
        <v>5319</v>
      </c>
      <c r="D2424" s="53">
        <v>43004</v>
      </c>
      <c r="E2424" s="54" t="s">
        <v>5320</v>
      </c>
      <c r="F2424" s="78" t="s">
        <v>5322</v>
      </c>
      <c r="G2424" s="78"/>
      <c r="H2424" s="56">
        <v>77279.17</v>
      </c>
      <c r="I2424" s="57">
        <v>0</v>
      </c>
      <c r="J2424" s="57"/>
    </row>
    <row r="2425" spans="1:10" ht="12.75" customHeight="1" x14ac:dyDescent="0.25">
      <c r="A2425" s="58" t="s">
        <v>5323</v>
      </c>
      <c r="B2425" s="59"/>
      <c r="C2425" s="59"/>
      <c r="D2425" s="60"/>
      <c r="E2425" s="61"/>
      <c r="F2425" s="62"/>
      <c r="G2425" s="62"/>
      <c r="H2425" s="71">
        <f>SUM(H2420:H2424)</f>
        <v>190504.4</v>
      </c>
      <c r="I2425" s="71">
        <f>SUM(I2420:I2424)</f>
        <v>95252.2</v>
      </c>
      <c r="J2425" s="64">
        <f>+I2425-H2425</f>
        <v>-95252.2</v>
      </c>
    </row>
    <row r="2426" spans="1:10" ht="12.75" customHeight="1" x14ac:dyDescent="0.25">
      <c r="A2426" s="47" t="s">
        <v>5324</v>
      </c>
      <c r="B2426" s="47"/>
      <c r="C2426" s="47"/>
      <c r="D2426" s="47"/>
      <c r="E2426" s="47" t="s">
        <v>5325</v>
      </c>
      <c r="F2426" s="48"/>
      <c r="G2426" s="49">
        <v>0</v>
      </c>
      <c r="H2426" s="49"/>
      <c r="I2426" s="50"/>
      <c r="J2426" s="50"/>
    </row>
    <row r="2427" spans="1:10" ht="12.75" customHeight="1" x14ac:dyDescent="0.25">
      <c r="A2427" s="51" t="s">
        <v>5324</v>
      </c>
      <c r="B2427" s="65" t="s">
        <v>14</v>
      </c>
      <c r="C2427" s="65" t="s">
        <v>5326</v>
      </c>
      <c r="D2427" s="66">
        <v>41032</v>
      </c>
      <c r="E2427" s="54" t="s">
        <v>5327</v>
      </c>
      <c r="F2427" s="69"/>
      <c r="G2427" s="69"/>
      <c r="H2427" s="67">
        <v>0</v>
      </c>
      <c r="I2427" s="68">
        <v>526592.37</v>
      </c>
      <c r="J2427" s="68"/>
    </row>
    <row r="2428" spans="1:10" ht="12.75" customHeight="1" x14ac:dyDescent="0.25">
      <c r="A2428" s="51" t="s">
        <v>5324</v>
      </c>
      <c r="B2428" s="65" t="s">
        <v>14</v>
      </c>
      <c r="C2428" s="65" t="s">
        <v>5328</v>
      </c>
      <c r="D2428" s="66">
        <v>41032</v>
      </c>
      <c r="E2428" s="54" t="s">
        <v>5329</v>
      </c>
      <c r="F2428" s="69"/>
      <c r="G2428" s="69"/>
      <c r="H2428" s="67">
        <v>0</v>
      </c>
      <c r="I2428" s="68">
        <v>3401.8</v>
      </c>
      <c r="J2428" s="68"/>
    </row>
    <row r="2429" spans="1:10" ht="12.75" customHeight="1" x14ac:dyDescent="0.25">
      <c r="A2429" s="51" t="s">
        <v>5324</v>
      </c>
      <c r="B2429" s="65" t="s">
        <v>428</v>
      </c>
      <c r="C2429" s="65" t="s">
        <v>5300</v>
      </c>
      <c r="D2429" s="66">
        <v>41425</v>
      </c>
      <c r="E2429" s="54" t="s">
        <v>5053</v>
      </c>
      <c r="F2429" s="69"/>
      <c r="G2429" s="69"/>
      <c r="H2429" s="67">
        <v>529994.17000000004</v>
      </c>
      <c r="I2429" s="68">
        <v>0</v>
      </c>
      <c r="J2429" s="68"/>
    </row>
    <row r="2430" spans="1:10" ht="12.75" customHeight="1" x14ac:dyDescent="0.25">
      <c r="A2430" s="51" t="s">
        <v>5324</v>
      </c>
      <c r="B2430" s="65" t="s">
        <v>205</v>
      </c>
      <c r="C2430" s="65" t="s">
        <v>5330</v>
      </c>
      <c r="D2430" s="66">
        <v>41466</v>
      </c>
      <c r="E2430" s="54" t="s">
        <v>5331</v>
      </c>
      <c r="F2430" s="51" t="s">
        <v>5332</v>
      </c>
      <c r="G2430" s="51"/>
      <c r="H2430" s="67">
        <v>132498.54</v>
      </c>
      <c r="I2430" s="68">
        <v>0</v>
      </c>
      <c r="J2430" s="68"/>
    </row>
    <row r="2431" spans="1:10" ht="12.75" customHeight="1" x14ac:dyDescent="0.25">
      <c r="A2431" s="51" t="s">
        <v>5324</v>
      </c>
      <c r="B2431" s="65" t="s">
        <v>428</v>
      </c>
      <c r="C2431" s="65" t="s">
        <v>5304</v>
      </c>
      <c r="D2431" s="66">
        <v>41547</v>
      </c>
      <c r="E2431" s="54" t="s">
        <v>5305</v>
      </c>
      <c r="F2431" s="69"/>
      <c r="G2431" s="69"/>
      <c r="H2431" s="67">
        <v>0</v>
      </c>
      <c r="I2431" s="68">
        <v>132498.54</v>
      </c>
      <c r="J2431" s="68"/>
    </row>
    <row r="2432" spans="1:10" ht="12.75" customHeight="1" x14ac:dyDescent="0.25">
      <c r="A2432" s="51" t="s">
        <v>5324</v>
      </c>
      <c r="B2432" s="65" t="s">
        <v>205</v>
      </c>
      <c r="C2432" s="65" t="s">
        <v>5333</v>
      </c>
      <c r="D2432" s="66">
        <v>41830</v>
      </c>
      <c r="E2432" s="54" t="s">
        <v>5334</v>
      </c>
      <c r="F2432" s="69"/>
      <c r="G2432" s="69"/>
      <c r="H2432" s="67">
        <v>132498.54</v>
      </c>
      <c r="I2432" s="68">
        <v>0</v>
      </c>
      <c r="J2432" s="68"/>
    </row>
    <row r="2433" spans="1:10" ht="12.75" customHeight="1" x14ac:dyDescent="0.25">
      <c r="A2433" s="51" t="s">
        <v>5324</v>
      </c>
      <c r="B2433" s="65" t="s">
        <v>205</v>
      </c>
      <c r="C2433" s="65" t="s">
        <v>5335</v>
      </c>
      <c r="D2433" s="66">
        <v>42142</v>
      </c>
      <c r="E2433" s="54" t="s">
        <v>5336</v>
      </c>
      <c r="F2433" s="69"/>
      <c r="G2433" s="69"/>
      <c r="H2433" s="67">
        <v>26499.71</v>
      </c>
      <c r="I2433" s="68">
        <v>0</v>
      </c>
      <c r="J2433" s="68"/>
    </row>
    <row r="2434" spans="1:10" ht="12.75" customHeight="1" x14ac:dyDescent="0.25">
      <c r="A2434" s="51" t="s">
        <v>5324</v>
      </c>
      <c r="B2434" s="65" t="s">
        <v>205</v>
      </c>
      <c r="C2434" s="65" t="s">
        <v>5337</v>
      </c>
      <c r="D2434" s="66">
        <v>42159</v>
      </c>
      <c r="E2434" s="54" t="s">
        <v>5338</v>
      </c>
      <c r="F2434" s="51" t="s">
        <v>5332</v>
      </c>
      <c r="G2434" s="51"/>
      <c r="H2434" s="67">
        <v>26499.71</v>
      </c>
      <c r="I2434" s="68">
        <v>0</v>
      </c>
      <c r="J2434" s="68"/>
    </row>
    <row r="2435" spans="1:10" ht="12.75" customHeight="1" x14ac:dyDescent="0.25">
      <c r="A2435" s="51" t="s">
        <v>5324</v>
      </c>
      <c r="B2435" s="65" t="s">
        <v>205</v>
      </c>
      <c r="C2435" s="65" t="s">
        <v>5339</v>
      </c>
      <c r="D2435" s="66">
        <v>42345</v>
      </c>
      <c r="E2435" s="54" t="s">
        <v>5340</v>
      </c>
      <c r="F2435" s="51" t="s">
        <v>5332</v>
      </c>
      <c r="G2435" s="51"/>
      <c r="H2435" s="67">
        <v>39749.56</v>
      </c>
      <c r="I2435" s="68">
        <v>0</v>
      </c>
      <c r="J2435" s="68"/>
    </row>
    <row r="2436" spans="1:10" ht="12.75" customHeight="1" x14ac:dyDescent="0.25">
      <c r="A2436" s="51" t="s">
        <v>5324</v>
      </c>
      <c r="B2436" s="65" t="s">
        <v>428</v>
      </c>
      <c r="C2436" s="65" t="s">
        <v>1993</v>
      </c>
      <c r="D2436" s="66">
        <v>42369</v>
      </c>
      <c r="E2436" s="54" t="s">
        <v>5341</v>
      </c>
      <c r="F2436" s="69"/>
      <c r="G2436" s="69"/>
      <c r="H2436" s="67">
        <v>0</v>
      </c>
      <c r="I2436" s="68">
        <v>225247.52</v>
      </c>
      <c r="J2436" s="68"/>
    </row>
    <row r="2437" spans="1:10" ht="12.75" customHeight="1" x14ac:dyDescent="0.25">
      <c r="A2437" s="51" t="s">
        <v>5324</v>
      </c>
      <c r="B2437" s="65" t="s">
        <v>205</v>
      </c>
      <c r="C2437" s="65" t="s">
        <v>5342</v>
      </c>
      <c r="D2437" s="66">
        <v>42725</v>
      </c>
      <c r="E2437" s="54" t="s">
        <v>5343</v>
      </c>
      <c r="F2437" s="69"/>
      <c r="G2437" s="69"/>
      <c r="H2437" s="67">
        <v>50000</v>
      </c>
      <c r="I2437" s="68">
        <v>0</v>
      </c>
      <c r="J2437" s="68"/>
    </row>
    <row r="2438" spans="1:10" ht="12.75" customHeight="1" x14ac:dyDescent="0.25">
      <c r="A2438" s="58" t="s">
        <v>5344</v>
      </c>
      <c r="B2438" s="75"/>
      <c r="C2438" s="75"/>
      <c r="D2438" s="76"/>
      <c r="E2438" s="61"/>
      <c r="F2438" s="77"/>
      <c r="G2438" s="77"/>
      <c r="H2438" s="63">
        <f>SUM(H2427:H2437)</f>
        <v>937740.23</v>
      </c>
      <c r="I2438" s="63">
        <f>SUM(I2427:I2437)</f>
        <v>887740.2300000001</v>
      </c>
      <c r="J2438" s="64">
        <f>+I2438-H2438</f>
        <v>-49999.999999999884</v>
      </c>
    </row>
    <row r="2439" spans="1:10" ht="12.75" customHeight="1" x14ac:dyDescent="0.25">
      <c r="A2439" s="47" t="s">
        <v>5345</v>
      </c>
      <c r="B2439" s="47"/>
      <c r="C2439" s="47"/>
      <c r="D2439" s="47"/>
      <c r="E2439" s="47" t="s">
        <v>5346</v>
      </c>
      <c r="F2439" s="48"/>
      <c r="G2439" s="49">
        <v>0</v>
      </c>
      <c r="H2439" s="49"/>
      <c r="I2439" s="50"/>
      <c r="J2439" s="50"/>
    </row>
    <row r="2440" spans="1:10" ht="12.75" customHeight="1" x14ac:dyDescent="0.25">
      <c r="A2440" s="51" t="s">
        <v>5345</v>
      </c>
      <c r="B2440" s="65" t="s">
        <v>14</v>
      </c>
      <c r="C2440" s="65" t="s">
        <v>5347</v>
      </c>
      <c r="D2440" s="66">
        <v>41032</v>
      </c>
      <c r="E2440" s="54" t="s">
        <v>5348</v>
      </c>
      <c r="F2440" s="69"/>
      <c r="G2440" s="69"/>
      <c r="H2440" s="67">
        <v>0</v>
      </c>
      <c r="I2440" s="68">
        <v>1034231.02</v>
      </c>
      <c r="J2440" s="68"/>
    </row>
    <row r="2441" spans="1:10" ht="12.75" customHeight="1" x14ac:dyDescent="0.25">
      <c r="A2441" s="51" t="s">
        <v>5345</v>
      </c>
      <c r="B2441" s="65" t="s">
        <v>14</v>
      </c>
      <c r="C2441" s="65" t="s">
        <v>5349</v>
      </c>
      <c r="D2441" s="66">
        <v>41032</v>
      </c>
      <c r="E2441" s="54" t="s">
        <v>5350</v>
      </c>
      <c r="F2441" s="69"/>
      <c r="G2441" s="69"/>
      <c r="H2441" s="67">
        <v>0</v>
      </c>
      <c r="I2441" s="68">
        <v>4081.75</v>
      </c>
      <c r="J2441" s="68"/>
    </row>
    <row r="2442" spans="1:10" ht="12.75" customHeight="1" x14ac:dyDescent="0.25">
      <c r="A2442" s="51" t="s">
        <v>5345</v>
      </c>
      <c r="B2442" s="65" t="s">
        <v>428</v>
      </c>
      <c r="C2442" s="65" t="s">
        <v>5300</v>
      </c>
      <c r="D2442" s="66">
        <v>41425</v>
      </c>
      <c r="E2442" s="54" t="s">
        <v>5053</v>
      </c>
      <c r="F2442" s="69"/>
      <c r="G2442" s="69"/>
      <c r="H2442" s="67">
        <v>1038312.77</v>
      </c>
      <c r="I2442" s="68">
        <v>0</v>
      </c>
      <c r="J2442" s="68"/>
    </row>
    <row r="2443" spans="1:10" ht="12.75" customHeight="1" x14ac:dyDescent="0.25">
      <c r="A2443" s="51" t="s">
        <v>5345</v>
      </c>
      <c r="B2443" s="65" t="s">
        <v>205</v>
      </c>
      <c r="C2443" s="65" t="s">
        <v>5351</v>
      </c>
      <c r="D2443" s="66">
        <v>41466</v>
      </c>
      <c r="E2443" s="54" t="s">
        <v>5352</v>
      </c>
      <c r="F2443" s="51" t="s">
        <v>5353</v>
      </c>
      <c r="G2443" s="51"/>
      <c r="H2443" s="67">
        <v>259578.19</v>
      </c>
      <c r="I2443" s="68">
        <v>0</v>
      </c>
      <c r="J2443" s="68"/>
    </row>
    <row r="2444" spans="1:10" ht="12.75" customHeight="1" x14ac:dyDescent="0.25">
      <c r="A2444" s="51" t="s">
        <v>5345</v>
      </c>
      <c r="B2444" s="65" t="s">
        <v>428</v>
      </c>
      <c r="C2444" s="65" t="s">
        <v>5304</v>
      </c>
      <c r="D2444" s="66">
        <v>41547</v>
      </c>
      <c r="E2444" s="54" t="s">
        <v>5305</v>
      </c>
      <c r="F2444" s="69"/>
      <c r="G2444" s="69"/>
      <c r="H2444" s="67">
        <v>0</v>
      </c>
      <c r="I2444" s="68">
        <v>259578.19</v>
      </c>
      <c r="J2444" s="68"/>
    </row>
    <row r="2445" spans="1:10" ht="12.75" customHeight="1" x14ac:dyDescent="0.25">
      <c r="A2445" s="51" t="s">
        <v>5345</v>
      </c>
      <c r="B2445" s="65" t="s">
        <v>205</v>
      </c>
      <c r="C2445" s="65" t="s">
        <v>5354</v>
      </c>
      <c r="D2445" s="66">
        <v>41830</v>
      </c>
      <c r="E2445" s="54" t="s">
        <v>5355</v>
      </c>
      <c r="F2445" s="69"/>
      <c r="G2445" s="69"/>
      <c r="H2445" s="67">
        <v>259578.19</v>
      </c>
      <c r="I2445" s="68">
        <v>0</v>
      </c>
      <c r="J2445" s="68"/>
    </row>
    <row r="2446" spans="1:10" ht="12.75" customHeight="1" x14ac:dyDescent="0.25">
      <c r="A2446" s="51" t="s">
        <v>5345</v>
      </c>
      <c r="B2446" s="65" t="s">
        <v>205</v>
      </c>
      <c r="C2446" s="65" t="s">
        <v>5356</v>
      </c>
      <c r="D2446" s="66">
        <v>42142</v>
      </c>
      <c r="E2446" s="54" t="s">
        <v>5357</v>
      </c>
      <c r="F2446" s="69"/>
      <c r="G2446" s="69"/>
      <c r="H2446" s="67">
        <v>51915.64</v>
      </c>
      <c r="I2446" s="68">
        <v>0</v>
      </c>
      <c r="J2446" s="68"/>
    </row>
    <row r="2447" spans="1:10" ht="12.75" customHeight="1" x14ac:dyDescent="0.25">
      <c r="A2447" s="51" t="s">
        <v>5345</v>
      </c>
      <c r="B2447" s="65" t="s">
        <v>205</v>
      </c>
      <c r="C2447" s="65" t="s">
        <v>5358</v>
      </c>
      <c r="D2447" s="66">
        <v>42159</v>
      </c>
      <c r="E2447" s="54" t="s">
        <v>5359</v>
      </c>
      <c r="F2447" s="51" t="s">
        <v>5353</v>
      </c>
      <c r="G2447" s="51"/>
      <c r="H2447" s="67">
        <v>51915.6</v>
      </c>
      <c r="I2447" s="68">
        <v>0</v>
      </c>
      <c r="J2447" s="68"/>
    </row>
    <row r="2448" spans="1:10" ht="12.75" customHeight="1" x14ac:dyDescent="0.25">
      <c r="A2448" s="51" t="s">
        <v>5345</v>
      </c>
      <c r="B2448" s="65" t="s">
        <v>205</v>
      </c>
      <c r="C2448" s="65" t="s">
        <v>5360</v>
      </c>
      <c r="D2448" s="66">
        <v>42346</v>
      </c>
      <c r="E2448" s="54" t="s">
        <v>5361</v>
      </c>
      <c r="F2448" s="51" t="s">
        <v>5353</v>
      </c>
      <c r="G2448" s="51"/>
      <c r="H2448" s="67">
        <v>77873.429999999993</v>
      </c>
      <c r="I2448" s="68">
        <v>0</v>
      </c>
      <c r="J2448" s="68"/>
    </row>
    <row r="2449" spans="1:10" ht="12.75" customHeight="1" x14ac:dyDescent="0.25">
      <c r="A2449" s="51" t="s">
        <v>5345</v>
      </c>
      <c r="B2449" s="65" t="s">
        <v>428</v>
      </c>
      <c r="C2449" s="65" t="s">
        <v>1993</v>
      </c>
      <c r="D2449" s="66">
        <v>42369</v>
      </c>
      <c r="E2449" s="54" t="s">
        <v>5341</v>
      </c>
      <c r="F2449" s="69"/>
      <c r="G2449" s="69"/>
      <c r="H2449" s="67">
        <v>0</v>
      </c>
      <c r="I2449" s="68">
        <v>441282.86</v>
      </c>
      <c r="J2449" s="68"/>
    </row>
    <row r="2450" spans="1:10" ht="12.75" customHeight="1" x14ac:dyDescent="0.25">
      <c r="A2450" s="51" t="s">
        <v>5345</v>
      </c>
      <c r="B2450" s="65" t="s">
        <v>205</v>
      </c>
      <c r="C2450" s="65" t="s">
        <v>4943</v>
      </c>
      <c r="D2450" s="66">
        <v>42725</v>
      </c>
      <c r="E2450" s="54" t="s">
        <v>5362</v>
      </c>
      <c r="F2450" s="69"/>
      <c r="G2450" s="69"/>
      <c r="H2450" s="67">
        <v>50000</v>
      </c>
      <c r="I2450" s="68">
        <v>0</v>
      </c>
      <c r="J2450" s="68"/>
    </row>
    <row r="2451" spans="1:10" ht="12.75" customHeight="1" x14ac:dyDescent="0.25">
      <c r="A2451" s="58" t="s">
        <v>5363</v>
      </c>
      <c r="B2451" s="75"/>
      <c r="C2451" s="75"/>
      <c r="D2451" s="76"/>
      <c r="E2451" s="61"/>
      <c r="F2451" s="77"/>
      <c r="G2451" s="77"/>
      <c r="H2451" s="63">
        <f>SUM(H2440:H2450)</f>
        <v>1789173.8199999998</v>
      </c>
      <c r="I2451" s="63">
        <f>SUM(I2440:I2450)</f>
        <v>1739173.8199999998</v>
      </c>
      <c r="J2451" s="64">
        <f>+I2451-H2451</f>
        <v>-50000</v>
      </c>
    </row>
    <row r="2452" spans="1:10" ht="12.75" customHeight="1" x14ac:dyDescent="0.25">
      <c r="A2452" s="47" t="s">
        <v>5364</v>
      </c>
      <c r="B2452" s="47"/>
      <c r="C2452" s="47"/>
      <c r="D2452" s="47"/>
      <c r="E2452" s="47" t="s">
        <v>5365</v>
      </c>
      <c r="F2452" s="48"/>
      <c r="G2452" s="49">
        <v>0</v>
      </c>
      <c r="H2452" s="49"/>
      <c r="I2452" s="50"/>
      <c r="J2452" s="50"/>
    </row>
    <row r="2453" spans="1:10" ht="12.75" customHeight="1" x14ac:dyDescent="0.25">
      <c r="A2453" s="51" t="s">
        <v>5364</v>
      </c>
      <c r="B2453" s="65" t="s">
        <v>14</v>
      </c>
      <c r="C2453" s="65" t="s">
        <v>5366</v>
      </c>
      <c r="D2453" s="66">
        <v>41032</v>
      </c>
      <c r="E2453" s="54" t="s">
        <v>5367</v>
      </c>
      <c r="F2453" s="69"/>
      <c r="G2453" s="69"/>
      <c r="H2453" s="67">
        <v>0</v>
      </c>
      <c r="I2453" s="68">
        <v>1065275.6000000001</v>
      </c>
      <c r="J2453" s="68"/>
    </row>
    <row r="2454" spans="1:10" ht="12.75" customHeight="1" x14ac:dyDescent="0.25">
      <c r="A2454" s="51" t="s">
        <v>5364</v>
      </c>
      <c r="B2454" s="65" t="s">
        <v>14</v>
      </c>
      <c r="C2454" s="65" t="s">
        <v>5368</v>
      </c>
      <c r="D2454" s="66">
        <v>41032</v>
      </c>
      <c r="E2454" s="54" t="s">
        <v>5369</v>
      </c>
      <c r="F2454" s="69"/>
      <c r="G2454" s="69"/>
      <c r="H2454" s="67">
        <v>0</v>
      </c>
      <c r="I2454" s="68">
        <v>4081.75</v>
      </c>
      <c r="J2454" s="68"/>
    </row>
    <row r="2455" spans="1:10" ht="12.75" customHeight="1" x14ac:dyDescent="0.25">
      <c r="A2455" s="51" t="s">
        <v>5364</v>
      </c>
      <c r="B2455" s="65" t="s">
        <v>428</v>
      </c>
      <c r="C2455" s="65" t="s">
        <v>5300</v>
      </c>
      <c r="D2455" s="66">
        <v>41425</v>
      </c>
      <c r="E2455" s="54" t="s">
        <v>5053</v>
      </c>
      <c r="F2455" s="69"/>
      <c r="G2455" s="69"/>
      <c r="H2455" s="67">
        <v>1069357.3500000001</v>
      </c>
      <c r="I2455" s="68">
        <v>0</v>
      </c>
      <c r="J2455" s="68"/>
    </row>
    <row r="2456" spans="1:10" ht="12.75" customHeight="1" x14ac:dyDescent="0.25">
      <c r="A2456" s="51" t="s">
        <v>5364</v>
      </c>
      <c r="B2456" s="65" t="s">
        <v>205</v>
      </c>
      <c r="C2456" s="65" t="s">
        <v>5370</v>
      </c>
      <c r="D2456" s="66">
        <v>41466</v>
      </c>
      <c r="E2456" s="54" t="s">
        <v>5371</v>
      </c>
      <c r="F2456" s="51" t="s">
        <v>5372</v>
      </c>
      <c r="G2456" s="51"/>
      <c r="H2456" s="67">
        <v>267339.34000000003</v>
      </c>
      <c r="I2456" s="68">
        <v>0</v>
      </c>
      <c r="J2456" s="68"/>
    </row>
    <row r="2457" spans="1:10" ht="12.75" customHeight="1" x14ac:dyDescent="0.25">
      <c r="A2457" s="51" t="s">
        <v>5364</v>
      </c>
      <c r="B2457" s="65" t="s">
        <v>428</v>
      </c>
      <c r="C2457" s="65" t="s">
        <v>5304</v>
      </c>
      <c r="D2457" s="66">
        <v>41547</v>
      </c>
      <c r="E2457" s="54" t="s">
        <v>5305</v>
      </c>
      <c r="F2457" s="69"/>
      <c r="G2457" s="69"/>
      <c r="H2457" s="67">
        <v>0</v>
      </c>
      <c r="I2457" s="68">
        <v>267339.34000000003</v>
      </c>
      <c r="J2457" s="68"/>
    </row>
    <row r="2458" spans="1:10" ht="12.75" customHeight="1" x14ac:dyDescent="0.25">
      <c r="A2458" s="51" t="s">
        <v>5364</v>
      </c>
      <c r="B2458" s="65" t="s">
        <v>205</v>
      </c>
      <c r="C2458" s="65" t="s">
        <v>5373</v>
      </c>
      <c r="D2458" s="66">
        <v>41830</v>
      </c>
      <c r="E2458" s="54" t="s">
        <v>5374</v>
      </c>
      <c r="F2458" s="69"/>
      <c r="G2458" s="69"/>
      <c r="H2458" s="67">
        <v>267339.34000000003</v>
      </c>
      <c r="I2458" s="68">
        <v>0</v>
      </c>
      <c r="J2458" s="68"/>
    </row>
    <row r="2459" spans="1:10" ht="12.75" customHeight="1" x14ac:dyDescent="0.25">
      <c r="A2459" s="51" t="s">
        <v>5364</v>
      </c>
      <c r="B2459" s="65" t="s">
        <v>205</v>
      </c>
      <c r="C2459" s="65" t="s">
        <v>5375</v>
      </c>
      <c r="D2459" s="66">
        <v>42142</v>
      </c>
      <c r="E2459" s="54" t="s">
        <v>5376</v>
      </c>
      <c r="F2459" s="69"/>
      <c r="G2459" s="69"/>
      <c r="H2459" s="67">
        <v>53467.87</v>
      </c>
      <c r="I2459" s="68">
        <v>0</v>
      </c>
      <c r="J2459" s="68"/>
    </row>
    <row r="2460" spans="1:10" ht="12.75" customHeight="1" x14ac:dyDescent="0.25">
      <c r="A2460" s="51" t="s">
        <v>5364</v>
      </c>
      <c r="B2460" s="65" t="s">
        <v>205</v>
      </c>
      <c r="C2460" s="65" t="s">
        <v>4005</v>
      </c>
      <c r="D2460" s="66">
        <v>42159</v>
      </c>
      <c r="E2460" s="54" t="s">
        <v>5377</v>
      </c>
      <c r="F2460" s="69"/>
      <c r="G2460" s="69"/>
      <c r="H2460" s="67">
        <v>53467.87</v>
      </c>
      <c r="I2460" s="68">
        <v>0</v>
      </c>
      <c r="J2460" s="68"/>
    </row>
    <row r="2461" spans="1:10" ht="12.75" customHeight="1" x14ac:dyDescent="0.25">
      <c r="A2461" s="51" t="s">
        <v>5364</v>
      </c>
      <c r="B2461" s="65" t="s">
        <v>205</v>
      </c>
      <c r="C2461" s="65" t="s">
        <v>5378</v>
      </c>
      <c r="D2461" s="66">
        <v>42346</v>
      </c>
      <c r="E2461" s="54" t="s">
        <v>5379</v>
      </c>
      <c r="F2461" s="51" t="s">
        <v>5380</v>
      </c>
      <c r="G2461" s="51"/>
      <c r="H2461" s="67">
        <v>4081.75</v>
      </c>
      <c r="I2461" s="68">
        <v>0</v>
      </c>
      <c r="J2461" s="68"/>
    </row>
    <row r="2462" spans="1:10" ht="12.75" customHeight="1" x14ac:dyDescent="0.25">
      <c r="A2462" s="51" t="s">
        <v>5364</v>
      </c>
      <c r="B2462" s="65" t="s">
        <v>205</v>
      </c>
      <c r="C2462" s="65" t="s">
        <v>5378</v>
      </c>
      <c r="D2462" s="66">
        <v>42346</v>
      </c>
      <c r="E2462" s="54" t="s">
        <v>5379</v>
      </c>
      <c r="F2462" s="51" t="s">
        <v>5372</v>
      </c>
      <c r="G2462" s="51"/>
      <c r="H2462" s="67">
        <v>76120.05</v>
      </c>
      <c r="I2462" s="68">
        <v>0</v>
      </c>
      <c r="J2462" s="68"/>
    </row>
    <row r="2463" spans="1:10" ht="12.75" customHeight="1" x14ac:dyDescent="0.25">
      <c r="A2463" s="51" t="s">
        <v>5364</v>
      </c>
      <c r="B2463" s="65" t="s">
        <v>428</v>
      </c>
      <c r="C2463" s="65" t="s">
        <v>1993</v>
      </c>
      <c r="D2463" s="66">
        <v>42369</v>
      </c>
      <c r="E2463" s="54" t="s">
        <v>5341</v>
      </c>
      <c r="F2463" s="69"/>
      <c r="G2463" s="69"/>
      <c r="H2463" s="67">
        <v>0</v>
      </c>
      <c r="I2463" s="68">
        <v>454476.88</v>
      </c>
      <c r="J2463" s="68"/>
    </row>
    <row r="2464" spans="1:10" ht="12.75" customHeight="1" x14ac:dyDescent="0.25">
      <c r="A2464" s="51" t="s">
        <v>5364</v>
      </c>
      <c r="B2464" s="65" t="s">
        <v>205</v>
      </c>
      <c r="C2464" s="65" t="s">
        <v>4750</v>
      </c>
      <c r="D2464" s="66">
        <v>42725</v>
      </c>
      <c r="E2464" s="54" t="s">
        <v>5381</v>
      </c>
      <c r="F2464" s="69"/>
      <c r="G2464" s="69"/>
      <c r="H2464" s="67">
        <v>50000</v>
      </c>
      <c r="I2464" s="68">
        <v>0</v>
      </c>
      <c r="J2464" s="68"/>
    </row>
    <row r="2465" spans="1:10" ht="12.75" customHeight="1" x14ac:dyDescent="0.25">
      <c r="A2465" s="51" t="s">
        <v>5364</v>
      </c>
      <c r="B2465" s="52" t="s">
        <v>205</v>
      </c>
      <c r="C2465" s="52" t="s">
        <v>5382</v>
      </c>
      <c r="D2465" s="53">
        <v>42801</v>
      </c>
      <c r="E2465" s="54" t="s">
        <v>5383</v>
      </c>
      <c r="F2465" s="78" t="s">
        <v>5372</v>
      </c>
      <c r="G2465" s="78"/>
      <c r="H2465" s="56">
        <v>50000</v>
      </c>
      <c r="I2465" s="57">
        <v>0</v>
      </c>
      <c r="J2465" s="57"/>
    </row>
    <row r="2466" spans="1:10" ht="12.75" customHeight="1" x14ac:dyDescent="0.25">
      <c r="A2466" s="51" t="s">
        <v>5364</v>
      </c>
      <c r="B2466" s="52" t="s">
        <v>205</v>
      </c>
      <c r="C2466" s="52" t="s">
        <v>5384</v>
      </c>
      <c r="D2466" s="53">
        <v>42828</v>
      </c>
      <c r="E2466" s="54" t="s">
        <v>5385</v>
      </c>
      <c r="F2466" s="78" t="s">
        <v>5372</v>
      </c>
      <c r="G2466" s="78"/>
      <c r="H2466" s="56">
        <v>100000</v>
      </c>
      <c r="I2466" s="57">
        <v>0</v>
      </c>
      <c r="J2466" s="57"/>
    </row>
    <row r="2467" spans="1:10" ht="12.75" customHeight="1" x14ac:dyDescent="0.25">
      <c r="A2467" s="51" t="s">
        <v>5364</v>
      </c>
      <c r="B2467" s="52" t="s">
        <v>428</v>
      </c>
      <c r="C2467" s="52" t="s">
        <v>5386</v>
      </c>
      <c r="D2467" s="53">
        <v>42884</v>
      </c>
      <c r="E2467" s="54" t="s">
        <v>5387</v>
      </c>
      <c r="F2467" s="78" t="s">
        <v>5388</v>
      </c>
      <c r="G2467" s="78"/>
      <c r="H2467" s="56">
        <v>147541.13</v>
      </c>
      <c r="I2467" s="57">
        <v>0</v>
      </c>
      <c r="J2467" s="57"/>
    </row>
    <row r="2468" spans="1:10" ht="12.75" customHeight="1" x14ac:dyDescent="0.25">
      <c r="A2468" s="58" t="s">
        <v>5389</v>
      </c>
      <c r="B2468" s="59"/>
      <c r="C2468" s="59"/>
      <c r="D2468" s="60"/>
      <c r="E2468" s="61"/>
      <c r="F2468" s="62"/>
      <c r="G2468" s="62"/>
      <c r="H2468" s="71">
        <f>SUM(H2453:H2467)</f>
        <v>2138714.7000000007</v>
      </c>
      <c r="I2468" s="71">
        <f>SUM(I2453:I2467)</f>
        <v>1791173.5700000003</v>
      </c>
      <c r="J2468" s="64">
        <f>+I2468-H2468</f>
        <v>-347541.13000000035</v>
      </c>
    </row>
    <row r="2469" spans="1:10" ht="12.75" customHeight="1" x14ac:dyDescent="0.25">
      <c r="A2469" s="47" t="s">
        <v>5390</v>
      </c>
      <c r="B2469" s="47"/>
      <c r="C2469" s="47"/>
      <c r="D2469" s="47"/>
      <c r="E2469" s="47" t="s">
        <v>5391</v>
      </c>
      <c r="F2469" s="48"/>
      <c r="G2469" s="49">
        <v>0</v>
      </c>
      <c r="H2469" s="49"/>
      <c r="I2469" s="50"/>
      <c r="J2469" s="50"/>
    </row>
    <row r="2470" spans="1:10" ht="12.75" customHeight="1" x14ac:dyDescent="0.25">
      <c r="A2470" s="51" t="s">
        <v>5390</v>
      </c>
      <c r="B2470" s="65" t="s">
        <v>14</v>
      </c>
      <c r="C2470" s="65" t="s">
        <v>5392</v>
      </c>
      <c r="D2470" s="66">
        <v>41060</v>
      </c>
      <c r="E2470" s="54" t="s">
        <v>5393</v>
      </c>
      <c r="F2470" s="69"/>
      <c r="G2470" s="69"/>
      <c r="H2470" s="67">
        <v>0</v>
      </c>
      <c r="I2470" s="68">
        <v>474574.35</v>
      </c>
      <c r="J2470" s="68"/>
    </row>
    <row r="2471" spans="1:10" ht="12.75" customHeight="1" x14ac:dyDescent="0.25">
      <c r="A2471" s="51" t="s">
        <v>5390</v>
      </c>
      <c r="B2471" s="65" t="s">
        <v>14</v>
      </c>
      <c r="C2471" s="65" t="s">
        <v>5394</v>
      </c>
      <c r="D2471" s="66">
        <v>41060</v>
      </c>
      <c r="E2471" s="54" t="s">
        <v>5395</v>
      </c>
      <c r="F2471" s="69"/>
      <c r="G2471" s="69"/>
      <c r="H2471" s="67">
        <v>0</v>
      </c>
      <c r="I2471" s="68">
        <v>4505.5200000000004</v>
      </c>
      <c r="J2471" s="68"/>
    </row>
    <row r="2472" spans="1:10" ht="12.75" customHeight="1" x14ac:dyDescent="0.25">
      <c r="A2472" s="51" t="s">
        <v>5390</v>
      </c>
      <c r="B2472" s="65" t="s">
        <v>428</v>
      </c>
      <c r="C2472" s="65" t="s">
        <v>5300</v>
      </c>
      <c r="D2472" s="66">
        <v>41425</v>
      </c>
      <c r="E2472" s="54" t="s">
        <v>5053</v>
      </c>
      <c r="F2472" s="69"/>
      <c r="G2472" s="69"/>
      <c r="H2472" s="67">
        <v>479079.87</v>
      </c>
      <c r="I2472" s="68">
        <v>0</v>
      </c>
      <c r="J2472" s="68"/>
    </row>
    <row r="2473" spans="1:10" ht="12.75" customHeight="1" x14ac:dyDescent="0.25">
      <c r="A2473" s="51" t="s">
        <v>5390</v>
      </c>
      <c r="B2473" s="65" t="s">
        <v>205</v>
      </c>
      <c r="C2473" s="65" t="s">
        <v>554</v>
      </c>
      <c r="D2473" s="66">
        <v>41466</v>
      </c>
      <c r="E2473" s="54" t="s">
        <v>5396</v>
      </c>
      <c r="F2473" s="51" t="s">
        <v>5397</v>
      </c>
      <c r="G2473" s="51"/>
      <c r="H2473" s="67">
        <v>119769.97</v>
      </c>
      <c r="I2473" s="68">
        <v>0</v>
      </c>
      <c r="J2473" s="68"/>
    </row>
    <row r="2474" spans="1:10" ht="12.75" customHeight="1" x14ac:dyDescent="0.25">
      <c r="A2474" s="51" t="s">
        <v>5390</v>
      </c>
      <c r="B2474" s="65" t="s">
        <v>428</v>
      </c>
      <c r="C2474" s="65" t="s">
        <v>5304</v>
      </c>
      <c r="D2474" s="66">
        <v>41547</v>
      </c>
      <c r="E2474" s="54" t="s">
        <v>5305</v>
      </c>
      <c r="F2474" s="69"/>
      <c r="G2474" s="69"/>
      <c r="H2474" s="67">
        <v>0</v>
      </c>
      <c r="I2474" s="68">
        <v>119769.97</v>
      </c>
      <c r="J2474" s="68"/>
    </row>
    <row r="2475" spans="1:10" ht="12.75" customHeight="1" x14ac:dyDescent="0.25">
      <c r="A2475" s="51" t="s">
        <v>5390</v>
      </c>
      <c r="B2475" s="65" t="s">
        <v>205</v>
      </c>
      <c r="C2475" s="65" t="s">
        <v>5398</v>
      </c>
      <c r="D2475" s="66">
        <v>41830</v>
      </c>
      <c r="E2475" s="54" t="s">
        <v>5399</v>
      </c>
      <c r="F2475" s="69"/>
      <c r="G2475" s="69"/>
      <c r="H2475" s="67">
        <v>119769.97</v>
      </c>
      <c r="I2475" s="68">
        <v>0</v>
      </c>
      <c r="J2475" s="68"/>
    </row>
    <row r="2476" spans="1:10" ht="12.75" customHeight="1" x14ac:dyDescent="0.25">
      <c r="A2476" s="51" t="s">
        <v>5390</v>
      </c>
      <c r="B2476" s="65" t="s">
        <v>205</v>
      </c>
      <c r="C2476" s="65" t="s">
        <v>5400</v>
      </c>
      <c r="D2476" s="66">
        <v>42142</v>
      </c>
      <c r="E2476" s="54" t="s">
        <v>5401</v>
      </c>
      <c r="F2476" s="69"/>
      <c r="G2476" s="69"/>
      <c r="H2476" s="67">
        <v>23953.99</v>
      </c>
      <c r="I2476" s="68">
        <v>0</v>
      </c>
      <c r="J2476" s="68"/>
    </row>
    <row r="2477" spans="1:10" ht="12.75" customHeight="1" x14ac:dyDescent="0.25">
      <c r="A2477" s="51" t="s">
        <v>5390</v>
      </c>
      <c r="B2477" s="65" t="s">
        <v>205</v>
      </c>
      <c r="C2477" s="65" t="s">
        <v>5402</v>
      </c>
      <c r="D2477" s="66">
        <v>42159</v>
      </c>
      <c r="E2477" s="54" t="s">
        <v>5403</v>
      </c>
      <c r="F2477" s="69"/>
      <c r="G2477" s="69"/>
      <c r="H2477" s="67">
        <v>23953.99</v>
      </c>
      <c r="I2477" s="68">
        <v>0</v>
      </c>
      <c r="J2477" s="68"/>
    </row>
    <row r="2478" spans="1:10" ht="12.75" customHeight="1" x14ac:dyDescent="0.25">
      <c r="A2478" s="51" t="s">
        <v>5390</v>
      </c>
      <c r="B2478" s="65" t="s">
        <v>205</v>
      </c>
      <c r="C2478" s="65" t="s">
        <v>5404</v>
      </c>
      <c r="D2478" s="66">
        <v>42346</v>
      </c>
      <c r="E2478" s="54" t="s">
        <v>5405</v>
      </c>
      <c r="F2478" s="69"/>
      <c r="G2478" s="69"/>
      <c r="H2478" s="67">
        <v>35930.99</v>
      </c>
      <c r="I2478" s="68">
        <v>0</v>
      </c>
      <c r="J2478" s="68"/>
    </row>
    <row r="2479" spans="1:10" ht="12.75" customHeight="1" x14ac:dyDescent="0.25">
      <c r="A2479" s="51" t="s">
        <v>5390</v>
      </c>
      <c r="B2479" s="65" t="s">
        <v>428</v>
      </c>
      <c r="C2479" s="65" t="s">
        <v>1993</v>
      </c>
      <c r="D2479" s="66">
        <v>42369</v>
      </c>
      <c r="E2479" s="54" t="s">
        <v>5341</v>
      </c>
      <c r="F2479" s="69"/>
      <c r="G2479" s="69"/>
      <c r="H2479" s="67">
        <v>0</v>
      </c>
      <c r="I2479" s="68">
        <v>203608.94</v>
      </c>
      <c r="J2479" s="68"/>
    </row>
    <row r="2480" spans="1:10" ht="12.75" customHeight="1" x14ac:dyDescent="0.25">
      <c r="A2480" s="51" t="s">
        <v>5390</v>
      </c>
      <c r="B2480" s="65" t="s">
        <v>205</v>
      </c>
      <c r="C2480" s="65" t="s">
        <v>2183</v>
      </c>
      <c r="D2480" s="66">
        <v>42725</v>
      </c>
      <c r="E2480" s="54" t="s">
        <v>5406</v>
      </c>
      <c r="F2480" s="69"/>
      <c r="G2480" s="69"/>
      <c r="H2480" s="67">
        <v>50000</v>
      </c>
      <c r="I2480" s="68">
        <v>0</v>
      </c>
      <c r="J2480" s="68"/>
    </row>
    <row r="2481" spans="1:10" ht="12.75" customHeight="1" x14ac:dyDescent="0.25">
      <c r="A2481" s="58" t="s">
        <v>5407</v>
      </c>
      <c r="B2481" s="75"/>
      <c r="C2481" s="75"/>
      <c r="D2481" s="76"/>
      <c r="E2481" s="61"/>
      <c r="F2481" s="77"/>
      <c r="G2481" s="77"/>
      <c r="H2481" s="63">
        <f>SUM(H2470:H2480)</f>
        <v>852458.77999999991</v>
      </c>
      <c r="I2481" s="63">
        <f>SUM(I2470:I2480)</f>
        <v>802458.78</v>
      </c>
      <c r="J2481" s="64">
        <f>+I2481-H2481</f>
        <v>-49999.999999999884</v>
      </c>
    </row>
    <row r="2482" spans="1:10" ht="12.75" customHeight="1" x14ac:dyDescent="0.25">
      <c r="A2482" s="47" t="s">
        <v>5408</v>
      </c>
      <c r="B2482" s="47"/>
      <c r="C2482" s="47"/>
      <c r="D2482" s="47"/>
      <c r="E2482" s="47" t="s">
        <v>5409</v>
      </c>
      <c r="F2482" s="48"/>
      <c r="G2482" s="49">
        <v>0</v>
      </c>
      <c r="H2482" s="49"/>
      <c r="I2482" s="50"/>
      <c r="J2482" s="50"/>
    </row>
    <row r="2483" spans="1:10" ht="12.75" customHeight="1" x14ac:dyDescent="0.25">
      <c r="A2483" s="51" t="s">
        <v>5408</v>
      </c>
      <c r="B2483" s="65" t="s">
        <v>14</v>
      </c>
      <c r="C2483" s="65" t="s">
        <v>5410</v>
      </c>
      <c r="D2483" s="66">
        <v>41060</v>
      </c>
      <c r="E2483" s="54" t="s">
        <v>5411</v>
      </c>
      <c r="F2483" s="69"/>
      <c r="G2483" s="69"/>
      <c r="H2483" s="67">
        <v>0</v>
      </c>
      <c r="I2483" s="68">
        <v>566667.84</v>
      </c>
      <c r="J2483" s="68"/>
    </row>
    <row r="2484" spans="1:10" ht="12.75" customHeight="1" x14ac:dyDescent="0.25">
      <c r="A2484" s="51" t="s">
        <v>5408</v>
      </c>
      <c r="B2484" s="65" t="s">
        <v>14</v>
      </c>
      <c r="C2484" s="65" t="s">
        <v>5412</v>
      </c>
      <c r="D2484" s="66">
        <v>41060</v>
      </c>
      <c r="E2484" s="54" t="s">
        <v>5413</v>
      </c>
      <c r="F2484" s="69"/>
      <c r="G2484" s="69"/>
      <c r="H2484" s="67">
        <v>0</v>
      </c>
      <c r="I2484" s="68">
        <v>7556.53</v>
      </c>
      <c r="J2484" s="68"/>
    </row>
    <row r="2485" spans="1:10" ht="12.75" customHeight="1" x14ac:dyDescent="0.25">
      <c r="A2485" s="51" t="s">
        <v>5408</v>
      </c>
      <c r="B2485" s="65" t="s">
        <v>428</v>
      </c>
      <c r="C2485" s="65" t="s">
        <v>5300</v>
      </c>
      <c r="D2485" s="66">
        <v>41425</v>
      </c>
      <c r="E2485" s="54" t="s">
        <v>5053</v>
      </c>
      <c r="F2485" s="69"/>
      <c r="G2485" s="69"/>
      <c r="H2485" s="67">
        <v>574224.37</v>
      </c>
      <c r="I2485" s="68">
        <v>0</v>
      </c>
      <c r="J2485" s="68"/>
    </row>
    <row r="2486" spans="1:10" ht="12.75" customHeight="1" x14ac:dyDescent="0.25">
      <c r="A2486" s="51" t="s">
        <v>5408</v>
      </c>
      <c r="B2486" s="65" t="s">
        <v>205</v>
      </c>
      <c r="C2486" s="65" t="s">
        <v>5414</v>
      </c>
      <c r="D2486" s="66">
        <v>41466</v>
      </c>
      <c r="E2486" s="54" t="s">
        <v>5415</v>
      </c>
      <c r="F2486" s="51" t="s">
        <v>5416</v>
      </c>
      <c r="G2486" s="51"/>
      <c r="H2486" s="67">
        <v>143556.09</v>
      </c>
      <c r="I2486" s="68">
        <v>0</v>
      </c>
      <c r="J2486" s="68"/>
    </row>
    <row r="2487" spans="1:10" ht="12.75" customHeight="1" x14ac:dyDescent="0.25">
      <c r="A2487" s="51" t="s">
        <v>5408</v>
      </c>
      <c r="B2487" s="65" t="s">
        <v>428</v>
      </c>
      <c r="C2487" s="65" t="s">
        <v>5304</v>
      </c>
      <c r="D2487" s="66">
        <v>41547</v>
      </c>
      <c r="E2487" s="54" t="s">
        <v>5305</v>
      </c>
      <c r="F2487" s="69"/>
      <c r="G2487" s="69"/>
      <c r="H2487" s="67">
        <v>0</v>
      </c>
      <c r="I2487" s="68">
        <v>143556.09</v>
      </c>
      <c r="J2487" s="68"/>
    </row>
    <row r="2488" spans="1:10" ht="12.75" customHeight="1" x14ac:dyDescent="0.25">
      <c r="A2488" s="51" t="s">
        <v>5408</v>
      </c>
      <c r="B2488" s="65" t="s">
        <v>205</v>
      </c>
      <c r="C2488" s="65" t="s">
        <v>5417</v>
      </c>
      <c r="D2488" s="66">
        <v>41834</v>
      </c>
      <c r="E2488" s="54" t="s">
        <v>5418</v>
      </c>
      <c r="F2488" s="69"/>
      <c r="G2488" s="69"/>
      <c r="H2488" s="67">
        <v>141056.09</v>
      </c>
      <c r="I2488" s="68">
        <v>0</v>
      </c>
      <c r="J2488" s="68"/>
    </row>
    <row r="2489" spans="1:10" ht="12.75" customHeight="1" x14ac:dyDescent="0.25">
      <c r="A2489" s="51" t="s">
        <v>5408</v>
      </c>
      <c r="B2489" s="65" t="s">
        <v>205</v>
      </c>
      <c r="C2489" s="65" t="s">
        <v>5419</v>
      </c>
      <c r="D2489" s="66">
        <v>42142</v>
      </c>
      <c r="E2489" s="54" t="s">
        <v>5420</v>
      </c>
      <c r="F2489" s="69"/>
      <c r="G2489" s="69"/>
      <c r="H2489" s="67">
        <v>27961.22</v>
      </c>
      <c r="I2489" s="68">
        <v>0</v>
      </c>
      <c r="J2489" s="68"/>
    </row>
    <row r="2490" spans="1:10" ht="12.75" customHeight="1" x14ac:dyDescent="0.25">
      <c r="A2490" s="51" t="s">
        <v>5408</v>
      </c>
      <c r="B2490" s="65" t="s">
        <v>205</v>
      </c>
      <c r="C2490" s="65" t="s">
        <v>4496</v>
      </c>
      <c r="D2490" s="66">
        <v>42159</v>
      </c>
      <c r="E2490" s="54" t="s">
        <v>5421</v>
      </c>
      <c r="F2490" s="51" t="s">
        <v>5416</v>
      </c>
      <c r="G2490" s="51"/>
      <c r="H2490" s="67">
        <v>29461.22</v>
      </c>
      <c r="I2490" s="68">
        <v>0</v>
      </c>
      <c r="J2490" s="68"/>
    </row>
    <row r="2491" spans="1:10" ht="12.75" customHeight="1" x14ac:dyDescent="0.25">
      <c r="A2491" s="51" t="s">
        <v>5408</v>
      </c>
      <c r="B2491" s="65" t="s">
        <v>205</v>
      </c>
      <c r="C2491" s="65" t="s">
        <v>5422</v>
      </c>
      <c r="D2491" s="66">
        <v>42346</v>
      </c>
      <c r="E2491" s="54" t="s">
        <v>5423</v>
      </c>
      <c r="F2491" s="51" t="s">
        <v>5416</v>
      </c>
      <c r="G2491" s="51"/>
      <c r="H2491" s="67">
        <v>43066.83</v>
      </c>
      <c r="I2491" s="68">
        <v>0</v>
      </c>
      <c r="J2491" s="68"/>
    </row>
    <row r="2492" spans="1:10" ht="12.75" customHeight="1" x14ac:dyDescent="0.25">
      <c r="A2492" s="51" t="s">
        <v>5408</v>
      </c>
      <c r="B2492" s="65" t="s">
        <v>428</v>
      </c>
      <c r="C2492" s="65" t="s">
        <v>1993</v>
      </c>
      <c r="D2492" s="66">
        <v>42369</v>
      </c>
      <c r="E2492" s="54" t="s">
        <v>5341</v>
      </c>
      <c r="F2492" s="69"/>
      <c r="G2492" s="69"/>
      <c r="H2492" s="67">
        <v>0</v>
      </c>
      <c r="I2492" s="68">
        <v>241545.36</v>
      </c>
      <c r="J2492" s="68"/>
    </row>
    <row r="2493" spans="1:10" ht="12.75" customHeight="1" x14ac:dyDescent="0.25">
      <c r="A2493" s="51" t="s">
        <v>5408</v>
      </c>
      <c r="B2493" s="65" t="s">
        <v>205</v>
      </c>
      <c r="C2493" s="65" t="s">
        <v>5424</v>
      </c>
      <c r="D2493" s="66">
        <v>42725</v>
      </c>
      <c r="E2493" s="54" t="s">
        <v>5425</v>
      </c>
      <c r="F2493" s="69"/>
      <c r="G2493" s="69"/>
      <c r="H2493" s="67">
        <v>50000</v>
      </c>
      <c r="I2493" s="68">
        <v>0</v>
      </c>
      <c r="J2493" s="68"/>
    </row>
    <row r="2494" spans="1:10" ht="12.75" customHeight="1" x14ac:dyDescent="0.25">
      <c r="A2494" s="58" t="s">
        <v>5426</v>
      </c>
      <c r="B2494" s="75"/>
      <c r="C2494" s="75"/>
      <c r="D2494" s="76"/>
      <c r="E2494" s="61"/>
      <c r="F2494" s="77"/>
      <c r="G2494" s="77"/>
      <c r="H2494" s="63">
        <f>SUM(H2483:H2493)</f>
        <v>1009325.8199999998</v>
      </c>
      <c r="I2494" s="63">
        <f>SUM(I2483:I2493)</f>
        <v>959325.82</v>
      </c>
      <c r="J2494" s="64">
        <f>+I2494-H2494</f>
        <v>-49999.999999999884</v>
      </c>
    </row>
    <row r="2495" spans="1:10" ht="12.75" customHeight="1" x14ac:dyDescent="0.25">
      <c r="A2495" s="47" t="s">
        <v>5427</v>
      </c>
      <c r="B2495" s="47"/>
      <c r="C2495" s="47"/>
      <c r="D2495" s="47"/>
      <c r="E2495" s="47" t="s">
        <v>5428</v>
      </c>
      <c r="F2495" s="48"/>
      <c r="G2495" s="49">
        <v>0</v>
      </c>
      <c r="H2495" s="49"/>
      <c r="I2495" s="50"/>
      <c r="J2495" s="50"/>
    </row>
    <row r="2496" spans="1:10" ht="12.75" customHeight="1" x14ac:dyDescent="0.25">
      <c r="A2496" s="51" t="s">
        <v>5427</v>
      </c>
      <c r="B2496" s="65" t="s">
        <v>14</v>
      </c>
      <c r="C2496" s="65" t="s">
        <v>5429</v>
      </c>
      <c r="D2496" s="66">
        <v>41060</v>
      </c>
      <c r="E2496" s="54" t="s">
        <v>5430</v>
      </c>
      <c r="F2496" s="69"/>
      <c r="G2496" s="69"/>
      <c r="H2496" s="67">
        <v>0</v>
      </c>
      <c r="I2496" s="68">
        <v>5601.08</v>
      </c>
      <c r="J2496" s="68"/>
    </row>
    <row r="2497" spans="1:10" ht="12.75" customHeight="1" x14ac:dyDescent="0.25">
      <c r="A2497" s="51" t="s">
        <v>5427</v>
      </c>
      <c r="B2497" s="65" t="s">
        <v>14</v>
      </c>
      <c r="C2497" s="65" t="s">
        <v>5431</v>
      </c>
      <c r="D2497" s="66">
        <v>41060</v>
      </c>
      <c r="E2497" s="54" t="s">
        <v>5432</v>
      </c>
      <c r="F2497" s="69"/>
      <c r="G2497" s="69"/>
      <c r="H2497" s="67">
        <v>0</v>
      </c>
      <c r="I2497" s="68">
        <v>140064.01999999999</v>
      </c>
      <c r="J2497" s="68"/>
    </row>
    <row r="2498" spans="1:10" ht="12.75" customHeight="1" x14ac:dyDescent="0.25">
      <c r="A2498" s="51" t="s">
        <v>5427</v>
      </c>
      <c r="B2498" s="65" t="s">
        <v>428</v>
      </c>
      <c r="C2498" s="65" t="s">
        <v>5300</v>
      </c>
      <c r="D2498" s="66">
        <v>41425</v>
      </c>
      <c r="E2498" s="54" t="s">
        <v>5053</v>
      </c>
      <c r="F2498" s="69"/>
      <c r="G2498" s="69"/>
      <c r="H2498" s="67">
        <v>145665.1</v>
      </c>
      <c r="I2498" s="68">
        <v>0</v>
      </c>
      <c r="J2498" s="68"/>
    </row>
    <row r="2499" spans="1:10" ht="12.75" customHeight="1" x14ac:dyDescent="0.25">
      <c r="A2499" s="51" t="s">
        <v>5427</v>
      </c>
      <c r="B2499" s="65" t="s">
        <v>205</v>
      </c>
      <c r="C2499" s="65" t="s">
        <v>550</v>
      </c>
      <c r="D2499" s="66">
        <v>41466</v>
      </c>
      <c r="E2499" s="54" t="s">
        <v>5433</v>
      </c>
      <c r="F2499" s="51" t="s">
        <v>5434</v>
      </c>
      <c r="G2499" s="51"/>
      <c r="H2499" s="67">
        <v>36416.28</v>
      </c>
      <c r="I2499" s="68">
        <v>0</v>
      </c>
      <c r="J2499" s="68"/>
    </row>
    <row r="2500" spans="1:10" ht="12.75" customHeight="1" x14ac:dyDescent="0.25">
      <c r="A2500" s="51" t="s">
        <v>5427</v>
      </c>
      <c r="B2500" s="65" t="s">
        <v>428</v>
      </c>
      <c r="C2500" s="65" t="s">
        <v>5304</v>
      </c>
      <c r="D2500" s="66">
        <v>41547</v>
      </c>
      <c r="E2500" s="54" t="s">
        <v>5305</v>
      </c>
      <c r="F2500" s="69"/>
      <c r="G2500" s="69"/>
      <c r="H2500" s="67">
        <v>0</v>
      </c>
      <c r="I2500" s="68">
        <v>36416.28</v>
      </c>
      <c r="J2500" s="68"/>
    </row>
    <row r="2501" spans="1:10" ht="12.75" customHeight="1" x14ac:dyDescent="0.25">
      <c r="A2501" s="51" t="s">
        <v>5427</v>
      </c>
      <c r="B2501" s="65" t="s">
        <v>205</v>
      </c>
      <c r="C2501" s="65" t="s">
        <v>5435</v>
      </c>
      <c r="D2501" s="66">
        <v>41834</v>
      </c>
      <c r="E2501" s="54" t="s">
        <v>5436</v>
      </c>
      <c r="F2501" s="69"/>
      <c r="G2501" s="69"/>
      <c r="H2501" s="67">
        <v>36416.28</v>
      </c>
      <c r="I2501" s="68">
        <v>0</v>
      </c>
      <c r="J2501" s="68"/>
    </row>
    <row r="2502" spans="1:10" ht="12.75" customHeight="1" x14ac:dyDescent="0.25">
      <c r="A2502" s="51" t="s">
        <v>5427</v>
      </c>
      <c r="B2502" s="65" t="s">
        <v>205</v>
      </c>
      <c r="C2502" s="65" t="s">
        <v>5437</v>
      </c>
      <c r="D2502" s="66">
        <v>42142</v>
      </c>
      <c r="E2502" s="54" t="s">
        <v>5438</v>
      </c>
      <c r="F2502" s="69"/>
      <c r="G2502" s="69"/>
      <c r="H2502" s="67">
        <v>7283.25</v>
      </c>
      <c r="I2502" s="68">
        <v>0</v>
      </c>
      <c r="J2502" s="68"/>
    </row>
    <row r="2503" spans="1:10" ht="12.75" customHeight="1" x14ac:dyDescent="0.25">
      <c r="A2503" s="51" t="s">
        <v>5427</v>
      </c>
      <c r="B2503" s="65" t="s">
        <v>205</v>
      </c>
      <c r="C2503" s="65" t="s">
        <v>5439</v>
      </c>
      <c r="D2503" s="66">
        <v>42159</v>
      </c>
      <c r="E2503" s="54" t="s">
        <v>5440</v>
      </c>
      <c r="F2503" s="69"/>
      <c r="G2503" s="69"/>
      <c r="H2503" s="67">
        <v>7283.26</v>
      </c>
      <c r="I2503" s="68">
        <v>0</v>
      </c>
      <c r="J2503" s="68"/>
    </row>
    <row r="2504" spans="1:10" ht="12.75" customHeight="1" x14ac:dyDescent="0.25">
      <c r="A2504" s="51" t="s">
        <v>5427</v>
      </c>
      <c r="B2504" s="65" t="s">
        <v>205</v>
      </c>
      <c r="C2504" s="65" t="s">
        <v>5441</v>
      </c>
      <c r="D2504" s="66">
        <v>42346</v>
      </c>
      <c r="E2504" s="54" t="s">
        <v>5442</v>
      </c>
      <c r="F2504" s="51" t="s">
        <v>5434</v>
      </c>
      <c r="G2504" s="51"/>
      <c r="H2504" s="67">
        <v>10924.88</v>
      </c>
      <c r="I2504" s="68">
        <v>0</v>
      </c>
      <c r="J2504" s="68"/>
    </row>
    <row r="2505" spans="1:10" ht="12.75" customHeight="1" x14ac:dyDescent="0.25">
      <c r="A2505" s="51" t="s">
        <v>5427</v>
      </c>
      <c r="B2505" s="65" t="s">
        <v>428</v>
      </c>
      <c r="C2505" s="65" t="s">
        <v>1993</v>
      </c>
      <c r="D2505" s="66">
        <v>42369</v>
      </c>
      <c r="E2505" s="54" t="s">
        <v>5341</v>
      </c>
      <c r="F2505" s="69"/>
      <c r="G2505" s="69"/>
      <c r="H2505" s="67">
        <v>0</v>
      </c>
      <c r="I2505" s="68">
        <v>61907.67</v>
      </c>
      <c r="J2505" s="68"/>
    </row>
    <row r="2506" spans="1:10" ht="12.75" customHeight="1" x14ac:dyDescent="0.25">
      <c r="A2506" s="51" t="s">
        <v>5427</v>
      </c>
      <c r="B2506" s="65" t="s">
        <v>205</v>
      </c>
      <c r="C2506" s="65" t="s">
        <v>5443</v>
      </c>
      <c r="D2506" s="66">
        <v>42725</v>
      </c>
      <c r="E2506" s="54" t="s">
        <v>5444</v>
      </c>
      <c r="F2506" s="69"/>
      <c r="G2506" s="69"/>
      <c r="H2506" s="67">
        <v>47341.15</v>
      </c>
      <c r="I2506" s="68">
        <v>0</v>
      </c>
      <c r="J2506" s="68"/>
    </row>
    <row r="2507" spans="1:10" ht="12.75" customHeight="1" x14ac:dyDescent="0.25">
      <c r="A2507" s="58" t="s">
        <v>5445</v>
      </c>
      <c r="B2507" s="74"/>
      <c r="C2507" s="74"/>
      <c r="D2507" s="74"/>
      <c r="E2507" s="58"/>
      <c r="F2507" s="70"/>
      <c r="G2507" s="71"/>
      <c r="H2507" s="71">
        <f>SUM(H2496:H2506)</f>
        <v>291330.2</v>
      </c>
      <c r="I2507" s="71">
        <f>SUM(I2496:I2506)</f>
        <v>243989.05</v>
      </c>
      <c r="J2507" s="64">
        <f>+I2507-H2507</f>
        <v>-47341.150000000023</v>
      </c>
    </row>
    <row r="2508" spans="1:10" ht="12.75" customHeight="1" x14ac:dyDescent="0.25">
      <c r="A2508" s="47" t="s">
        <v>5446</v>
      </c>
      <c r="B2508" s="47"/>
      <c r="C2508" s="47"/>
      <c r="D2508" s="47"/>
      <c r="E2508" s="47" t="s">
        <v>5447</v>
      </c>
      <c r="F2508" s="48"/>
      <c r="G2508" s="49">
        <v>0</v>
      </c>
      <c r="H2508" s="49"/>
      <c r="I2508" s="50"/>
      <c r="J2508" s="50"/>
    </row>
    <row r="2509" spans="1:10" ht="12.75" customHeight="1" x14ac:dyDescent="0.25">
      <c r="A2509" s="51" t="s">
        <v>5446</v>
      </c>
      <c r="B2509" s="65" t="s">
        <v>205</v>
      </c>
      <c r="C2509" s="65" t="s">
        <v>5448</v>
      </c>
      <c r="D2509" s="66">
        <v>41830</v>
      </c>
      <c r="E2509" s="54" t="s">
        <v>5449</v>
      </c>
      <c r="F2509" s="69"/>
      <c r="G2509" s="69"/>
      <c r="H2509" s="67">
        <v>175080.98</v>
      </c>
      <c r="I2509" s="68">
        <v>0</v>
      </c>
      <c r="J2509" s="68"/>
    </row>
    <row r="2510" spans="1:10" ht="12.75" customHeight="1" x14ac:dyDescent="0.25">
      <c r="A2510" s="51" t="s">
        <v>5446</v>
      </c>
      <c r="B2510" s="65" t="s">
        <v>205</v>
      </c>
      <c r="C2510" s="65" t="s">
        <v>5450</v>
      </c>
      <c r="D2510" s="66">
        <v>42142</v>
      </c>
      <c r="E2510" s="54" t="s">
        <v>5451</v>
      </c>
      <c r="F2510" s="51" t="s">
        <v>5452</v>
      </c>
      <c r="G2510" s="51"/>
      <c r="H2510" s="67">
        <v>35016.199999999997</v>
      </c>
      <c r="I2510" s="68">
        <v>0</v>
      </c>
      <c r="J2510" s="68"/>
    </row>
    <row r="2511" spans="1:10" ht="12.75" customHeight="1" x14ac:dyDescent="0.25">
      <c r="A2511" s="51" t="s">
        <v>5446</v>
      </c>
      <c r="B2511" s="65" t="s">
        <v>205</v>
      </c>
      <c r="C2511" s="65" t="s">
        <v>5453</v>
      </c>
      <c r="D2511" s="66">
        <v>42159</v>
      </c>
      <c r="E2511" s="54" t="s">
        <v>5454</v>
      </c>
      <c r="F2511" s="69"/>
      <c r="G2511" s="69"/>
      <c r="H2511" s="67">
        <v>35016.199999999997</v>
      </c>
      <c r="I2511" s="68">
        <v>0</v>
      </c>
      <c r="J2511" s="68"/>
    </row>
    <row r="2512" spans="1:10" ht="12.75" customHeight="1" x14ac:dyDescent="0.25">
      <c r="A2512" s="51" t="s">
        <v>5446</v>
      </c>
      <c r="B2512" s="65" t="s">
        <v>205</v>
      </c>
      <c r="C2512" s="65" t="s">
        <v>5455</v>
      </c>
      <c r="D2512" s="66">
        <v>42346</v>
      </c>
      <c r="E2512" s="54" t="s">
        <v>5456</v>
      </c>
      <c r="F2512" s="69"/>
      <c r="G2512" s="69"/>
      <c r="H2512" s="67">
        <v>52524.29</v>
      </c>
      <c r="I2512" s="68">
        <v>0</v>
      </c>
      <c r="J2512" s="68"/>
    </row>
    <row r="2513" spans="1:10" ht="12.75" customHeight="1" x14ac:dyDescent="0.25">
      <c r="A2513" s="51" t="s">
        <v>5446</v>
      </c>
      <c r="B2513" s="65" t="s">
        <v>428</v>
      </c>
      <c r="C2513" s="65" t="s">
        <v>1993</v>
      </c>
      <c r="D2513" s="66">
        <v>42369</v>
      </c>
      <c r="E2513" s="54" t="s">
        <v>5341</v>
      </c>
      <c r="F2513" s="69"/>
      <c r="G2513" s="69"/>
      <c r="H2513" s="67">
        <v>0</v>
      </c>
      <c r="I2513" s="68">
        <v>297637.67</v>
      </c>
      <c r="J2513" s="68"/>
    </row>
    <row r="2514" spans="1:10" ht="12.75" customHeight="1" x14ac:dyDescent="0.25">
      <c r="A2514" s="51" t="s">
        <v>5446</v>
      </c>
      <c r="B2514" s="65" t="s">
        <v>205</v>
      </c>
      <c r="C2514" s="65" t="s">
        <v>4671</v>
      </c>
      <c r="D2514" s="66">
        <v>42725</v>
      </c>
      <c r="E2514" s="54" t="s">
        <v>5457</v>
      </c>
      <c r="F2514" s="69"/>
      <c r="G2514" s="69"/>
      <c r="H2514" s="67">
        <v>50000</v>
      </c>
      <c r="I2514" s="68">
        <v>0</v>
      </c>
      <c r="J2514" s="68"/>
    </row>
    <row r="2515" spans="1:10" ht="12.75" customHeight="1" x14ac:dyDescent="0.25">
      <c r="A2515" s="51" t="s">
        <v>5446</v>
      </c>
      <c r="B2515" s="52" t="s">
        <v>205</v>
      </c>
      <c r="C2515" s="52" t="s">
        <v>1581</v>
      </c>
      <c r="D2515" s="53">
        <v>43126</v>
      </c>
      <c r="E2515" s="54" t="s">
        <v>5458</v>
      </c>
      <c r="F2515" s="78" t="s">
        <v>5452</v>
      </c>
      <c r="G2515" s="78"/>
      <c r="H2515" s="56">
        <v>88000</v>
      </c>
      <c r="I2515" s="57">
        <v>0</v>
      </c>
      <c r="J2515" s="57"/>
    </row>
    <row r="2516" spans="1:10" ht="12.75" customHeight="1" x14ac:dyDescent="0.25">
      <c r="A2516" s="58" t="s">
        <v>5459</v>
      </c>
      <c r="B2516" s="59"/>
      <c r="C2516" s="59"/>
      <c r="D2516" s="60"/>
      <c r="E2516" s="61"/>
      <c r="F2516" s="62"/>
      <c r="G2516" s="62"/>
      <c r="H2516" s="71">
        <f>SUM(H2509:H2515)</f>
        <v>435637.67</v>
      </c>
      <c r="I2516" s="71">
        <f>SUM(I2509:I2515)</f>
        <v>297637.67</v>
      </c>
      <c r="J2516" s="64">
        <f>+I2516-H2516</f>
        <v>-138000</v>
      </c>
    </row>
    <row r="2517" spans="1:10" ht="12.75" customHeight="1" x14ac:dyDescent="0.25">
      <c r="A2517" s="47" t="s">
        <v>5460</v>
      </c>
      <c r="B2517" s="47"/>
      <c r="C2517" s="47"/>
      <c r="D2517" s="47"/>
      <c r="E2517" s="47" t="s">
        <v>5461</v>
      </c>
      <c r="F2517" s="48"/>
      <c r="G2517" s="49">
        <v>0</v>
      </c>
      <c r="H2517" s="49"/>
      <c r="I2517" s="50"/>
      <c r="J2517" s="50"/>
    </row>
    <row r="2518" spans="1:10" ht="12.75" customHeight="1" x14ac:dyDescent="0.25">
      <c r="A2518" s="51" t="s">
        <v>5460</v>
      </c>
      <c r="B2518" s="65" t="s">
        <v>14</v>
      </c>
      <c r="C2518" s="65" t="s">
        <v>5462</v>
      </c>
      <c r="D2518" s="66">
        <v>41838</v>
      </c>
      <c r="E2518" s="54" t="s">
        <v>5463</v>
      </c>
      <c r="F2518" s="69"/>
      <c r="G2518" s="69"/>
      <c r="H2518" s="67">
        <v>0</v>
      </c>
      <c r="I2518" s="68">
        <v>2563.6</v>
      </c>
      <c r="J2518" s="68"/>
    </row>
    <row r="2519" spans="1:10" ht="12.75" customHeight="1" x14ac:dyDescent="0.25">
      <c r="A2519" s="58" t="s">
        <v>5464</v>
      </c>
      <c r="B2519" s="75"/>
      <c r="C2519" s="75"/>
      <c r="D2519" s="76"/>
      <c r="E2519" s="61"/>
      <c r="F2519" s="77"/>
      <c r="G2519" s="77"/>
      <c r="H2519" s="63">
        <f>SUM(H2518)</f>
        <v>0</v>
      </c>
      <c r="I2519" s="63">
        <f>SUM(I2518)</f>
        <v>2563.6</v>
      </c>
      <c r="J2519" s="64">
        <f>+I2519-H2519</f>
        <v>2563.6</v>
      </c>
    </row>
    <row r="2520" spans="1:10" ht="12.75" customHeight="1" x14ac:dyDescent="0.25">
      <c r="A2520" s="47" t="s">
        <v>5465</v>
      </c>
      <c r="B2520" s="47"/>
      <c r="C2520" s="47"/>
      <c r="D2520" s="47"/>
      <c r="E2520" s="47" t="s">
        <v>5466</v>
      </c>
      <c r="F2520" s="48"/>
      <c r="G2520" s="49">
        <v>0</v>
      </c>
      <c r="H2520" s="49"/>
      <c r="I2520" s="50"/>
      <c r="J2520" s="50"/>
    </row>
    <row r="2521" spans="1:10" ht="12.75" customHeight="1" x14ac:dyDescent="0.25">
      <c r="A2521" s="51" t="s">
        <v>5465</v>
      </c>
      <c r="B2521" s="65" t="s">
        <v>428</v>
      </c>
      <c r="C2521" s="65" t="s">
        <v>1135</v>
      </c>
      <c r="D2521" s="66">
        <v>41607</v>
      </c>
      <c r="E2521" s="54" t="s">
        <v>5467</v>
      </c>
      <c r="F2521" s="69"/>
      <c r="G2521" s="69"/>
      <c r="H2521" s="67">
        <v>0</v>
      </c>
      <c r="I2521" s="68">
        <v>43494.05</v>
      </c>
      <c r="J2521" s="68"/>
    </row>
    <row r="2522" spans="1:10" ht="12.75" customHeight="1" x14ac:dyDescent="0.25">
      <c r="A2522" s="58" t="s">
        <v>5468</v>
      </c>
      <c r="B2522" s="75"/>
      <c r="C2522" s="75"/>
      <c r="D2522" s="76"/>
      <c r="E2522" s="61"/>
      <c r="F2522" s="77"/>
      <c r="G2522" s="77"/>
      <c r="H2522" s="63">
        <f>SUM(H2521)</f>
        <v>0</v>
      </c>
      <c r="I2522" s="63">
        <f>SUM(I2521)</f>
        <v>43494.05</v>
      </c>
      <c r="J2522" s="64">
        <f>+I2522-H2522</f>
        <v>43494.05</v>
      </c>
    </row>
    <row r="2523" spans="1:10" ht="12.75" customHeight="1" x14ac:dyDescent="0.25">
      <c r="A2523" s="47" t="s">
        <v>5469</v>
      </c>
      <c r="B2523" s="47"/>
      <c r="C2523" s="47"/>
      <c r="D2523" s="47"/>
      <c r="E2523" s="47" t="s">
        <v>5470</v>
      </c>
      <c r="F2523" s="48"/>
      <c r="G2523" s="49">
        <v>0</v>
      </c>
      <c r="H2523" s="49"/>
      <c r="I2523" s="50"/>
      <c r="J2523" s="50"/>
    </row>
    <row r="2524" spans="1:10" ht="12.75" customHeight="1" x14ac:dyDescent="0.25">
      <c r="A2524" s="51" t="s">
        <v>5469</v>
      </c>
      <c r="B2524" s="65" t="s">
        <v>14</v>
      </c>
      <c r="C2524" s="65" t="s">
        <v>5471</v>
      </c>
      <c r="D2524" s="66">
        <v>41103</v>
      </c>
      <c r="E2524" s="54" t="s">
        <v>5472</v>
      </c>
      <c r="F2524" s="69"/>
      <c r="G2524" s="69"/>
      <c r="H2524" s="67">
        <v>0</v>
      </c>
      <c r="I2524" s="68">
        <v>156</v>
      </c>
      <c r="J2524" s="68"/>
    </row>
    <row r="2525" spans="1:10" ht="12.75" customHeight="1" x14ac:dyDescent="0.25">
      <c r="A2525" s="58" t="s">
        <v>5473</v>
      </c>
      <c r="B2525" s="75"/>
      <c r="C2525" s="75"/>
      <c r="D2525" s="76"/>
      <c r="E2525" s="61"/>
      <c r="F2525" s="77"/>
      <c r="G2525" s="77"/>
      <c r="H2525" s="63">
        <f>SUM(H2524)</f>
        <v>0</v>
      </c>
      <c r="I2525" s="63">
        <f>SUM(I2524)</f>
        <v>156</v>
      </c>
      <c r="J2525" s="64">
        <f>+I2525-H2525</f>
        <v>156</v>
      </c>
    </row>
    <row r="2526" spans="1:10" ht="12.75" customHeight="1" x14ac:dyDescent="0.25">
      <c r="A2526" s="47" t="s">
        <v>5474</v>
      </c>
      <c r="B2526" s="47"/>
      <c r="C2526" s="47"/>
      <c r="D2526" s="47"/>
      <c r="E2526" s="47" t="s">
        <v>5475</v>
      </c>
      <c r="F2526" s="48"/>
      <c r="G2526" s="49">
        <v>0</v>
      </c>
      <c r="H2526" s="49"/>
      <c r="I2526" s="50"/>
      <c r="J2526" s="50"/>
    </row>
    <row r="2527" spans="1:10" ht="12.75" customHeight="1" x14ac:dyDescent="0.25">
      <c r="A2527" s="51" t="s">
        <v>5474</v>
      </c>
      <c r="B2527" s="65" t="s">
        <v>14</v>
      </c>
      <c r="C2527" s="65" t="s">
        <v>5476</v>
      </c>
      <c r="D2527" s="66">
        <v>41103</v>
      </c>
      <c r="E2527" s="54" t="s">
        <v>5477</v>
      </c>
      <c r="F2527" s="69"/>
      <c r="G2527" s="69"/>
      <c r="H2527" s="67">
        <v>0</v>
      </c>
      <c r="I2527" s="68">
        <v>156</v>
      </c>
      <c r="J2527" s="68"/>
    </row>
    <row r="2528" spans="1:10" ht="12.75" customHeight="1" x14ac:dyDescent="0.25">
      <c r="A2528" s="58" t="s">
        <v>5478</v>
      </c>
      <c r="B2528" s="75"/>
      <c r="C2528" s="75"/>
      <c r="D2528" s="76"/>
      <c r="E2528" s="61"/>
      <c r="F2528" s="77"/>
      <c r="G2528" s="77"/>
      <c r="H2528" s="63">
        <f>SUM(H2527)</f>
        <v>0</v>
      </c>
      <c r="I2528" s="63">
        <f>SUM(I2527)</f>
        <v>156</v>
      </c>
      <c r="J2528" s="64">
        <f>+I2528-H2528</f>
        <v>156</v>
      </c>
    </row>
    <row r="2529" spans="1:10" ht="12.75" customHeight="1" x14ac:dyDescent="0.25">
      <c r="A2529" s="47" t="s">
        <v>5479</v>
      </c>
      <c r="B2529" s="47"/>
      <c r="C2529" s="47"/>
      <c r="D2529" s="47"/>
      <c r="E2529" s="47" t="s">
        <v>5480</v>
      </c>
      <c r="F2529" s="48"/>
      <c r="G2529" s="49">
        <v>0</v>
      </c>
      <c r="H2529" s="49"/>
      <c r="I2529" s="50"/>
      <c r="J2529" s="50"/>
    </row>
    <row r="2530" spans="1:10" ht="12.75" customHeight="1" x14ac:dyDescent="0.25">
      <c r="A2530" s="51" t="s">
        <v>5479</v>
      </c>
      <c r="B2530" s="65" t="s">
        <v>14</v>
      </c>
      <c r="C2530" s="65" t="s">
        <v>5481</v>
      </c>
      <c r="D2530" s="66">
        <v>41110</v>
      </c>
      <c r="E2530" s="54" t="s">
        <v>5482</v>
      </c>
      <c r="F2530" s="69"/>
      <c r="G2530" s="69"/>
      <c r="H2530" s="67">
        <v>0</v>
      </c>
      <c r="I2530" s="68">
        <v>54601.08</v>
      </c>
      <c r="J2530" s="68"/>
    </row>
    <row r="2531" spans="1:10" ht="12.75" customHeight="1" x14ac:dyDescent="0.25">
      <c r="A2531" s="58" t="s">
        <v>5483</v>
      </c>
      <c r="B2531" s="75"/>
      <c r="C2531" s="75"/>
      <c r="D2531" s="76"/>
      <c r="E2531" s="61"/>
      <c r="F2531" s="77"/>
      <c r="G2531" s="77"/>
      <c r="H2531" s="63">
        <f>SUM(H2530)</f>
        <v>0</v>
      </c>
      <c r="I2531" s="63">
        <f>SUM(I2530)</f>
        <v>54601.08</v>
      </c>
      <c r="J2531" s="64">
        <f>+I2531-H2531</f>
        <v>54601.08</v>
      </c>
    </row>
    <row r="2532" spans="1:10" ht="12.75" customHeight="1" x14ac:dyDescent="0.25">
      <c r="A2532" s="47" t="s">
        <v>5484</v>
      </c>
      <c r="B2532" s="47"/>
      <c r="C2532" s="47"/>
      <c r="D2532" s="47"/>
      <c r="E2532" s="47" t="s">
        <v>5485</v>
      </c>
      <c r="F2532" s="48"/>
      <c r="G2532" s="49">
        <v>0</v>
      </c>
      <c r="H2532" s="49"/>
      <c r="I2532" s="50"/>
      <c r="J2532" s="50"/>
    </row>
    <row r="2533" spans="1:10" ht="12.75" customHeight="1" x14ac:dyDescent="0.25">
      <c r="A2533" s="51" t="s">
        <v>5484</v>
      </c>
      <c r="B2533" s="65" t="s">
        <v>14</v>
      </c>
      <c r="C2533" s="65" t="s">
        <v>5486</v>
      </c>
      <c r="D2533" s="66">
        <v>41110</v>
      </c>
      <c r="E2533" s="54" t="s">
        <v>5487</v>
      </c>
      <c r="F2533" s="69"/>
      <c r="G2533" s="69"/>
      <c r="H2533" s="67">
        <v>0</v>
      </c>
      <c r="I2533" s="68">
        <v>180754.3</v>
      </c>
      <c r="J2533" s="68"/>
    </row>
    <row r="2534" spans="1:10" ht="12.75" customHeight="1" x14ac:dyDescent="0.25">
      <c r="A2534" s="51" t="s">
        <v>5484</v>
      </c>
      <c r="B2534" s="65" t="s">
        <v>14</v>
      </c>
      <c r="C2534" s="65" t="s">
        <v>5488</v>
      </c>
      <c r="D2534" s="66">
        <v>41122</v>
      </c>
      <c r="E2534" s="54" t="s">
        <v>5489</v>
      </c>
      <c r="F2534" s="69"/>
      <c r="G2534" s="69"/>
      <c r="H2534" s="67">
        <v>0</v>
      </c>
      <c r="I2534" s="68">
        <v>5779.29</v>
      </c>
      <c r="J2534" s="68"/>
    </row>
    <row r="2535" spans="1:10" ht="12.75" customHeight="1" x14ac:dyDescent="0.25">
      <c r="A2535" s="51" t="s">
        <v>5484</v>
      </c>
      <c r="B2535" s="65" t="s">
        <v>205</v>
      </c>
      <c r="C2535" s="65" t="s">
        <v>5490</v>
      </c>
      <c r="D2535" s="66">
        <v>41466</v>
      </c>
      <c r="E2535" s="54" t="s">
        <v>5491</v>
      </c>
      <c r="F2535" s="51" t="s">
        <v>5492</v>
      </c>
      <c r="G2535" s="51"/>
      <c r="H2535" s="67">
        <v>46633.4</v>
      </c>
      <c r="I2535" s="68">
        <v>0</v>
      </c>
      <c r="J2535" s="68"/>
    </row>
    <row r="2536" spans="1:10" ht="12.75" customHeight="1" x14ac:dyDescent="0.25">
      <c r="A2536" s="58" t="s">
        <v>5493</v>
      </c>
      <c r="B2536" s="75"/>
      <c r="C2536" s="75"/>
      <c r="D2536" s="76"/>
      <c r="E2536" s="61"/>
      <c r="F2536" s="79"/>
      <c r="G2536" s="79"/>
      <c r="H2536" s="63">
        <f>SUM(H2533:H2535)</f>
        <v>46633.4</v>
      </c>
      <c r="I2536" s="63">
        <f>SUM(I2533:I2535)</f>
        <v>186533.59</v>
      </c>
      <c r="J2536" s="64">
        <f>+I2536-H2536</f>
        <v>139900.19</v>
      </c>
    </row>
    <row r="2537" spans="1:10" ht="12.75" customHeight="1" x14ac:dyDescent="0.25">
      <c r="A2537" s="47" t="s">
        <v>5494</v>
      </c>
      <c r="B2537" s="47"/>
      <c r="C2537" s="47"/>
      <c r="D2537" s="47"/>
      <c r="E2537" s="47" t="s">
        <v>5495</v>
      </c>
      <c r="F2537" s="48"/>
      <c r="G2537" s="49">
        <v>0</v>
      </c>
      <c r="H2537" s="49"/>
      <c r="I2537" s="50"/>
      <c r="J2537" s="50"/>
    </row>
    <row r="2538" spans="1:10" ht="12.75" customHeight="1" x14ac:dyDescent="0.25">
      <c r="A2538" s="51" t="s">
        <v>5494</v>
      </c>
      <c r="B2538" s="65" t="s">
        <v>14</v>
      </c>
      <c r="C2538" s="65" t="s">
        <v>5496</v>
      </c>
      <c r="D2538" s="66">
        <v>41110</v>
      </c>
      <c r="E2538" s="54" t="s">
        <v>5497</v>
      </c>
      <c r="F2538" s="69"/>
      <c r="G2538" s="69"/>
      <c r="H2538" s="67">
        <v>0</v>
      </c>
      <c r="I2538" s="68">
        <v>198341.44</v>
      </c>
      <c r="J2538" s="68"/>
    </row>
    <row r="2539" spans="1:10" ht="12.75" customHeight="1" x14ac:dyDescent="0.25">
      <c r="A2539" s="51" t="s">
        <v>5494</v>
      </c>
      <c r="B2539" s="65" t="s">
        <v>205</v>
      </c>
      <c r="C2539" s="65" t="s">
        <v>5498</v>
      </c>
      <c r="D2539" s="66">
        <v>41466</v>
      </c>
      <c r="E2539" s="54" t="s">
        <v>5499</v>
      </c>
      <c r="F2539" s="51" t="s">
        <v>5500</v>
      </c>
      <c r="G2539" s="51"/>
      <c r="H2539" s="67">
        <v>49585.36</v>
      </c>
      <c r="I2539" s="68">
        <v>0</v>
      </c>
      <c r="J2539" s="68"/>
    </row>
    <row r="2540" spans="1:10" ht="12.75" customHeight="1" x14ac:dyDescent="0.25">
      <c r="A2540" s="51" t="s">
        <v>5494</v>
      </c>
      <c r="B2540" s="65" t="s">
        <v>205</v>
      </c>
      <c r="C2540" s="65" t="s">
        <v>5501</v>
      </c>
      <c r="D2540" s="66">
        <v>41830</v>
      </c>
      <c r="E2540" s="54" t="s">
        <v>5502</v>
      </c>
      <c r="F2540" s="69"/>
      <c r="G2540" s="69"/>
      <c r="H2540" s="67">
        <v>49585.36</v>
      </c>
      <c r="I2540" s="68">
        <v>0</v>
      </c>
      <c r="J2540" s="68"/>
    </row>
    <row r="2541" spans="1:10" ht="12.75" customHeight="1" x14ac:dyDescent="0.25">
      <c r="A2541" s="51" t="s">
        <v>5494</v>
      </c>
      <c r="B2541" s="65" t="s">
        <v>205</v>
      </c>
      <c r="C2541" s="65" t="s">
        <v>5503</v>
      </c>
      <c r="D2541" s="66">
        <v>42142</v>
      </c>
      <c r="E2541" s="54" t="s">
        <v>5504</v>
      </c>
      <c r="F2541" s="69"/>
      <c r="G2541" s="69"/>
      <c r="H2541" s="67">
        <v>9917.07</v>
      </c>
      <c r="I2541" s="68">
        <v>0</v>
      </c>
      <c r="J2541" s="68"/>
    </row>
    <row r="2542" spans="1:10" ht="12.75" customHeight="1" x14ac:dyDescent="0.25">
      <c r="A2542" s="51" t="s">
        <v>5494</v>
      </c>
      <c r="B2542" s="65" t="s">
        <v>205</v>
      </c>
      <c r="C2542" s="65" t="s">
        <v>426</v>
      </c>
      <c r="D2542" s="66">
        <v>42159</v>
      </c>
      <c r="E2542" s="54" t="s">
        <v>5505</v>
      </c>
      <c r="F2542" s="69"/>
      <c r="G2542" s="69"/>
      <c r="H2542" s="67">
        <v>9917.07</v>
      </c>
      <c r="I2542" s="68">
        <v>0</v>
      </c>
      <c r="J2542" s="68"/>
    </row>
    <row r="2543" spans="1:10" ht="12.75" customHeight="1" x14ac:dyDescent="0.25">
      <c r="A2543" s="51" t="s">
        <v>5494</v>
      </c>
      <c r="B2543" s="65" t="s">
        <v>205</v>
      </c>
      <c r="C2543" s="65" t="s">
        <v>5506</v>
      </c>
      <c r="D2543" s="66">
        <v>42346</v>
      </c>
      <c r="E2543" s="54" t="s">
        <v>5507</v>
      </c>
      <c r="F2543" s="51" t="s">
        <v>5500</v>
      </c>
      <c r="G2543" s="51"/>
      <c r="H2543" s="67">
        <v>14875.61</v>
      </c>
      <c r="I2543" s="68">
        <v>0</v>
      </c>
      <c r="J2543" s="68"/>
    </row>
    <row r="2544" spans="1:10" ht="12.75" customHeight="1" x14ac:dyDescent="0.25">
      <c r="A2544" s="58" t="s">
        <v>5508</v>
      </c>
      <c r="B2544" s="75"/>
      <c r="C2544" s="75"/>
      <c r="D2544" s="76"/>
      <c r="E2544" s="61"/>
      <c r="F2544" s="79"/>
      <c r="G2544" s="79"/>
      <c r="H2544" s="63">
        <f>SUM(H2538:H2543)</f>
        <v>133880.47000000003</v>
      </c>
      <c r="I2544" s="63">
        <f>SUM(I2538:I2543)</f>
        <v>198341.44</v>
      </c>
      <c r="J2544" s="64">
        <f>+I2544-H2544</f>
        <v>64460.969999999972</v>
      </c>
    </row>
    <row r="2545" spans="1:10" ht="12.75" customHeight="1" x14ac:dyDescent="0.25">
      <c r="A2545" s="47" t="s">
        <v>5509</v>
      </c>
      <c r="B2545" s="47"/>
      <c r="C2545" s="47"/>
      <c r="D2545" s="47"/>
      <c r="E2545" s="47" t="s">
        <v>5510</v>
      </c>
      <c r="F2545" s="48"/>
      <c r="G2545" s="49">
        <v>0</v>
      </c>
      <c r="H2545" s="49"/>
      <c r="I2545" s="50"/>
      <c r="J2545" s="50"/>
    </row>
    <row r="2546" spans="1:10" ht="12.75" customHeight="1" x14ac:dyDescent="0.25">
      <c r="A2546" s="51" t="s">
        <v>5509</v>
      </c>
      <c r="B2546" s="65" t="s">
        <v>14</v>
      </c>
      <c r="C2546" s="65" t="s">
        <v>5511</v>
      </c>
      <c r="D2546" s="66">
        <v>41110</v>
      </c>
      <c r="E2546" s="54" t="s">
        <v>5512</v>
      </c>
      <c r="F2546" s="69"/>
      <c r="G2546" s="69"/>
      <c r="H2546" s="67">
        <v>0</v>
      </c>
      <c r="I2546" s="68">
        <v>708830</v>
      </c>
      <c r="J2546" s="68"/>
    </row>
    <row r="2547" spans="1:10" ht="12.75" customHeight="1" x14ac:dyDescent="0.25">
      <c r="A2547" s="51" t="s">
        <v>5509</v>
      </c>
      <c r="B2547" s="65" t="s">
        <v>205</v>
      </c>
      <c r="C2547" s="65" t="s">
        <v>272</v>
      </c>
      <c r="D2547" s="66">
        <v>41466</v>
      </c>
      <c r="E2547" s="54" t="s">
        <v>5513</v>
      </c>
      <c r="F2547" s="51" t="s">
        <v>5514</v>
      </c>
      <c r="G2547" s="51"/>
      <c r="H2547" s="67">
        <v>180193.06</v>
      </c>
      <c r="I2547" s="68">
        <v>0</v>
      </c>
      <c r="J2547" s="68"/>
    </row>
    <row r="2548" spans="1:10" ht="12.75" customHeight="1" x14ac:dyDescent="0.25">
      <c r="A2548" s="51" t="s">
        <v>5509</v>
      </c>
      <c r="B2548" s="65" t="s">
        <v>205</v>
      </c>
      <c r="C2548" s="65" t="s">
        <v>5515</v>
      </c>
      <c r="D2548" s="66">
        <v>41830</v>
      </c>
      <c r="E2548" s="54" t="s">
        <v>5516</v>
      </c>
      <c r="F2548" s="51" t="s">
        <v>5514</v>
      </c>
      <c r="G2548" s="51"/>
      <c r="H2548" s="67">
        <v>180193.06</v>
      </c>
      <c r="I2548" s="68">
        <v>0</v>
      </c>
      <c r="J2548" s="68"/>
    </row>
    <row r="2549" spans="1:10" ht="12.75" customHeight="1" x14ac:dyDescent="0.25">
      <c r="A2549" s="51" t="s">
        <v>5509</v>
      </c>
      <c r="B2549" s="65" t="s">
        <v>205</v>
      </c>
      <c r="C2549" s="65" t="s">
        <v>5517</v>
      </c>
      <c r="D2549" s="66">
        <v>42142</v>
      </c>
      <c r="E2549" s="54" t="s">
        <v>5518</v>
      </c>
      <c r="F2549" s="51" t="s">
        <v>5514</v>
      </c>
      <c r="G2549" s="51"/>
      <c r="H2549" s="67">
        <v>36038.61</v>
      </c>
      <c r="I2549" s="68">
        <v>0</v>
      </c>
      <c r="J2549" s="68"/>
    </row>
    <row r="2550" spans="1:10" ht="12.75" customHeight="1" x14ac:dyDescent="0.25">
      <c r="A2550" s="51" t="s">
        <v>5509</v>
      </c>
      <c r="B2550" s="65" t="s">
        <v>205</v>
      </c>
      <c r="C2550" s="65" t="s">
        <v>5519</v>
      </c>
      <c r="D2550" s="66">
        <v>42159</v>
      </c>
      <c r="E2550" s="54" t="s">
        <v>5520</v>
      </c>
      <c r="F2550" s="51" t="s">
        <v>5514</v>
      </c>
      <c r="G2550" s="51"/>
      <c r="H2550" s="67">
        <v>36038.61</v>
      </c>
      <c r="I2550" s="68">
        <v>0</v>
      </c>
      <c r="J2550" s="68"/>
    </row>
    <row r="2551" spans="1:10" ht="12.75" customHeight="1" x14ac:dyDescent="0.25">
      <c r="A2551" s="51" t="s">
        <v>5509</v>
      </c>
      <c r="B2551" s="65" t="s">
        <v>205</v>
      </c>
      <c r="C2551" s="65" t="s">
        <v>1559</v>
      </c>
      <c r="D2551" s="66">
        <v>42346</v>
      </c>
      <c r="E2551" s="54" t="s">
        <v>5521</v>
      </c>
      <c r="F2551" s="51" t="s">
        <v>5514</v>
      </c>
      <c r="G2551" s="51"/>
      <c r="H2551" s="67">
        <v>42115.67</v>
      </c>
      <c r="I2551" s="68">
        <v>0</v>
      </c>
      <c r="J2551" s="68"/>
    </row>
    <row r="2552" spans="1:10" ht="12.75" customHeight="1" x14ac:dyDescent="0.25">
      <c r="A2552" s="51" t="s">
        <v>5509</v>
      </c>
      <c r="B2552" s="65" t="s">
        <v>205</v>
      </c>
      <c r="C2552" s="65" t="s">
        <v>5522</v>
      </c>
      <c r="D2552" s="66">
        <v>42725</v>
      </c>
      <c r="E2552" s="54" t="s">
        <v>5523</v>
      </c>
      <c r="F2552" s="69"/>
      <c r="G2552" s="69"/>
      <c r="H2552" s="67">
        <v>50000</v>
      </c>
      <c r="I2552" s="68">
        <v>0</v>
      </c>
      <c r="J2552" s="68"/>
    </row>
    <row r="2553" spans="1:10" ht="12.75" customHeight="1" x14ac:dyDescent="0.25">
      <c r="A2553" s="51" t="s">
        <v>5509</v>
      </c>
      <c r="B2553" s="52" t="s">
        <v>205</v>
      </c>
      <c r="C2553" s="52" t="s">
        <v>5524</v>
      </c>
      <c r="D2553" s="53">
        <v>43304</v>
      </c>
      <c r="E2553" s="54" t="s">
        <v>5525</v>
      </c>
      <c r="F2553" s="78" t="s">
        <v>5514</v>
      </c>
      <c r="G2553" s="78"/>
      <c r="H2553" s="56">
        <v>50000</v>
      </c>
      <c r="I2553" s="57">
        <v>0</v>
      </c>
      <c r="J2553" s="57"/>
    </row>
    <row r="2554" spans="1:10" ht="12.75" customHeight="1" x14ac:dyDescent="0.25">
      <c r="A2554" s="58" t="s">
        <v>5526</v>
      </c>
      <c r="B2554" s="59"/>
      <c r="C2554" s="59"/>
      <c r="D2554" s="60"/>
      <c r="E2554" s="61"/>
      <c r="F2554" s="62"/>
      <c r="G2554" s="62"/>
      <c r="H2554" s="71">
        <f>SUM(H2546:H2553)</f>
        <v>574579.01</v>
      </c>
      <c r="I2554" s="71">
        <f>SUM(I2546:I2553)</f>
        <v>708830</v>
      </c>
      <c r="J2554" s="64">
        <f>+I2554-H2554</f>
        <v>134250.99</v>
      </c>
    </row>
    <row r="2555" spans="1:10" ht="12.75" customHeight="1" x14ac:dyDescent="0.25">
      <c r="A2555" s="47" t="s">
        <v>5527</v>
      </c>
      <c r="B2555" s="47"/>
      <c r="C2555" s="47"/>
      <c r="D2555" s="47"/>
      <c r="E2555" s="47" t="s">
        <v>5528</v>
      </c>
      <c r="F2555" s="48"/>
      <c r="G2555" s="49">
        <v>0</v>
      </c>
      <c r="H2555" s="49"/>
      <c r="I2555" s="50"/>
      <c r="J2555" s="50"/>
    </row>
    <row r="2556" spans="1:10" ht="12.75" customHeight="1" x14ac:dyDescent="0.25">
      <c r="A2556" s="51" t="s">
        <v>5527</v>
      </c>
      <c r="B2556" s="65" t="s">
        <v>14</v>
      </c>
      <c r="C2556" s="65" t="s">
        <v>5529</v>
      </c>
      <c r="D2556" s="66">
        <v>41110</v>
      </c>
      <c r="E2556" s="54" t="s">
        <v>5530</v>
      </c>
      <c r="F2556" s="69"/>
      <c r="G2556" s="69"/>
      <c r="H2556" s="67">
        <v>0</v>
      </c>
      <c r="I2556" s="68">
        <v>387900.42</v>
      </c>
      <c r="J2556" s="68"/>
    </row>
    <row r="2557" spans="1:10" ht="12.75" customHeight="1" x14ac:dyDescent="0.25">
      <c r="A2557" s="51" t="s">
        <v>5527</v>
      </c>
      <c r="B2557" s="65" t="s">
        <v>205</v>
      </c>
      <c r="C2557" s="65" t="s">
        <v>5531</v>
      </c>
      <c r="D2557" s="66">
        <v>42132</v>
      </c>
      <c r="E2557" s="54" t="s">
        <v>5532</v>
      </c>
      <c r="F2557" s="51" t="s">
        <v>5533</v>
      </c>
      <c r="G2557" s="51"/>
      <c r="H2557" s="67">
        <v>100000</v>
      </c>
      <c r="I2557" s="68">
        <v>0</v>
      </c>
      <c r="J2557" s="68"/>
    </row>
    <row r="2558" spans="1:10" ht="12.75" customHeight="1" x14ac:dyDescent="0.25">
      <c r="A2558" s="51" t="s">
        <v>5527</v>
      </c>
      <c r="B2558" s="65" t="s">
        <v>205</v>
      </c>
      <c r="C2558" s="65" t="s">
        <v>514</v>
      </c>
      <c r="D2558" s="66">
        <v>42346</v>
      </c>
      <c r="E2558" s="54" t="s">
        <v>5534</v>
      </c>
      <c r="F2558" s="51" t="s">
        <v>5533</v>
      </c>
      <c r="G2558" s="51"/>
      <c r="H2558" s="67">
        <v>29092.53</v>
      </c>
      <c r="I2558" s="68">
        <v>0</v>
      </c>
      <c r="J2558" s="68"/>
    </row>
    <row r="2559" spans="1:10" ht="12.75" customHeight="1" x14ac:dyDescent="0.25">
      <c r="A2559" s="58" t="s">
        <v>5535</v>
      </c>
      <c r="B2559" s="75"/>
      <c r="C2559" s="75"/>
      <c r="D2559" s="76"/>
      <c r="E2559" s="61"/>
      <c r="F2559" s="79"/>
      <c r="G2559" s="79"/>
      <c r="H2559" s="63">
        <f>SUM(H2556:H2558)</f>
        <v>129092.53</v>
      </c>
      <c r="I2559" s="63">
        <f>SUM(I2556:I2558)</f>
        <v>387900.42</v>
      </c>
      <c r="J2559" s="64">
        <f>+I2559-H2559</f>
        <v>258807.88999999998</v>
      </c>
    </row>
    <row r="2560" spans="1:10" ht="12.75" customHeight="1" x14ac:dyDescent="0.25">
      <c r="A2560" s="47" t="s">
        <v>5536</v>
      </c>
      <c r="B2560" s="47"/>
      <c r="C2560" s="47"/>
      <c r="D2560" s="47"/>
      <c r="E2560" s="47" t="s">
        <v>5537</v>
      </c>
      <c r="F2560" s="48"/>
      <c r="G2560" s="49">
        <v>0</v>
      </c>
      <c r="H2560" s="49"/>
      <c r="I2560" s="50"/>
      <c r="J2560" s="50"/>
    </row>
    <row r="2561" spans="1:10" ht="12.75" customHeight="1" x14ac:dyDescent="0.25">
      <c r="A2561" s="51" t="s">
        <v>5536</v>
      </c>
      <c r="B2561" s="65" t="s">
        <v>14</v>
      </c>
      <c r="C2561" s="65" t="s">
        <v>5538</v>
      </c>
      <c r="D2561" s="66">
        <v>41110</v>
      </c>
      <c r="E2561" s="54" t="s">
        <v>5539</v>
      </c>
      <c r="F2561" s="69"/>
      <c r="G2561" s="69"/>
      <c r="H2561" s="67">
        <v>0</v>
      </c>
      <c r="I2561" s="68">
        <v>387784.07</v>
      </c>
      <c r="J2561" s="68"/>
    </row>
    <row r="2562" spans="1:10" ht="12.75" customHeight="1" x14ac:dyDescent="0.25">
      <c r="A2562" s="51" t="s">
        <v>5536</v>
      </c>
      <c r="B2562" s="65" t="s">
        <v>205</v>
      </c>
      <c r="C2562" s="65" t="s">
        <v>5540</v>
      </c>
      <c r="D2562" s="66">
        <v>42132</v>
      </c>
      <c r="E2562" s="54" t="s">
        <v>5541</v>
      </c>
      <c r="F2562" s="51" t="s">
        <v>5542</v>
      </c>
      <c r="G2562" s="51"/>
      <c r="H2562" s="67">
        <v>100000</v>
      </c>
      <c r="I2562" s="68">
        <v>0</v>
      </c>
      <c r="J2562" s="68"/>
    </row>
    <row r="2563" spans="1:10" ht="12.75" customHeight="1" x14ac:dyDescent="0.25">
      <c r="A2563" s="51" t="s">
        <v>5536</v>
      </c>
      <c r="B2563" s="65" t="s">
        <v>205</v>
      </c>
      <c r="C2563" s="65" t="s">
        <v>5543</v>
      </c>
      <c r="D2563" s="66">
        <v>42346</v>
      </c>
      <c r="E2563" s="54" t="s">
        <v>5544</v>
      </c>
      <c r="F2563" s="51" t="s">
        <v>5542</v>
      </c>
      <c r="G2563" s="51"/>
      <c r="H2563" s="67">
        <v>29083.81</v>
      </c>
      <c r="I2563" s="68">
        <v>0</v>
      </c>
      <c r="J2563" s="68"/>
    </row>
    <row r="2564" spans="1:10" ht="12.75" customHeight="1" x14ac:dyDescent="0.25">
      <c r="A2564" s="58" t="s">
        <v>5545</v>
      </c>
      <c r="B2564" s="75"/>
      <c r="C2564" s="75"/>
      <c r="D2564" s="76"/>
      <c r="E2564" s="61"/>
      <c r="F2564" s="79"/>
      <c r="G2564" s="79"/>
      <c r="H2564" s="63">
        <f>SUM(H2561:H2563)</f>
        <v>129083.81</v>
      </c>
      <c r="I2564" s="63">
        <f>SUM(I2561:I2563)</f>
        <v>387784.07</v>
      </c>
      <c r="J2564" s="64">
        <f>+I2564-H2564</f>
        <v>258700.26</v>
      </c>
    </row>
    <row r="2565" spans="1:10" ht="12.75" customHeight="1" x14ac:dyDescent="0.25">
      <c r="A2565" s="47" t="s">
        <v>5546</v>
      </c>
      <c r="B2565" s="47"/>
      <c r="C2565" s="47"/>
      <c r="D2565" s="47"/>
      <c r="E2565" s="47" t="s">
        <v>5547</v>
      </c>
      <c r="F2565" s="48"/>
      <c r="G2565" s="49">
        <v>0</v>
      </c>
      <c r="H2565" s="49"/>
      <c r="I2565" s="50"/>
      <c r="J2565" s="50"/>
    </row>
    <row r="2566" spans="1:10" ht="12.75" customHeight="1" x14ac:dyDescent="0.25">
      <c r="A2566" s="51" t="s">
        <v>5546</v>
      </c>
      <c r="B2566" s="65" t="s">
        <v>14</v>
      </c>
      <c r="C2566" s="65" t="s">
        <v>5548</v>
      </c>
      <c r="D2566" s="66">
        <v>41110</v>
      </c>
      <c r="E2566" s="54" t="s">
        <v>5549</v>
      </c>
      <c r="F2566" s="69"/>
      <c r="G2566" s="69"/>
      <c r="H2566" s="67">
        <v>0</v>
      </c>
      <c r="I2566" s="68">
        <v>387784.07</v>
      </c>
      <c r="J2566" s="68"/>
    </row>
    <row r="2567" spans="1:10" ht="12.75" customHeight="1" x14ac:dyDescent="0.25">
      <c r="A2567" s="51" t="s">
        <v>5546</v>
      </c>
      <c r="B2567" s="65" t="s">
        <v>205</v>
      </c>
      <c r="C2567" s="65" t="s">
        <v>5550</v>
      </c>
      <c r="D2567" s="66">
        <v>42132</v>
      </c>
      <c r="E2567" s="54" t="s">
        <v>5551</v>
      </c>
      <c r="F2567" s="51" t="s">
        <v>5552</v>
      </c>
      <c r="G2567" s="51"/>
      <c r="H2567" s="67">
        <v>100000</v>
      </c>
      <c r="I2567" s="68">
        <v>0</v>
      </c>
      <c r="J2567" s="68"/>
    </row>
    <row r="2568" spans="1:10" ht="12.75" customHeight="1" x14ac:dyDescent="0.25">
      <c r="A2568" s="51" t="s">
        <v>5546</v>
      </c>
      <c r="B2568" s="65" t="s">
        <v>205</v>
      </c>
      <c r="C2568" s="65" t="s">
        <v>2577</v>
      </c>
      <c r="D2568" s="66">
        <v>42346</v>
      </c>
      <c r="E2568" s="54" t="s">
        <v>5553</v>
      </c>
      <c r="F2568" s="51" t="s">
        <v>5552</v>
      </c>
      <c r="G2568" s="51"/>
      <c r="H2568" s="67">
        <v>29083.81</v>
      </c>
      <c r="I2568" s="68">
        <v>0</v>
      </c>
      <c r="J2568" s="68"/>
    </row>
    <row r="2569" spans="1:10" ht="12.75" customHeight="1" x14ac:dyDescent="0.25">
      <c r="A2569" s="58" t="s">
        <v>5554</v>
      </c>
      <c r="B2569" s="75"/>
      <c r="C2569" s="75"/>
      <c r="D2569" s="76"/>
      <c r="E2569" s="61"/>
      <c r="F2569" s="79"/>
      <c r="G2569" s="79"/>
      <c r="H2569" s="63">
        <f>SUM(H2566:H2568)</f>
        <v>129083.81</v>
      </c>
      <c r="I2569" s="63">
        <f>SUM(I2566:I2568)</f>
        <v>387784.07</v>
      </c>
      <c r="J2569" s="64">
        <f>+I2569-H2569</f>
        <v>258700.26</v>
      </c>
    </row>
    <row r="2570" spans="1:10" ht="12.75" customHeight="1" x14ac:dyDescent="0.25">
      <c r="A2570" s="47" t="s">
        <v>5555</v>
      </c>
      <c r="B2570" s="47"/>
      <c r="C2570" s="47"/>
      <c r="D2570" s="47"/>
      <c r="E2570" s="47" t="s">
        <v>5556</v>
      </c>
      <c r="F2570" s="48"/>
      <c r="G2570" s="49">
        <v>0</v>
      </c>
      <c r="H2570" s="49"/>
      <c r="I2570" s="50"/>
      <c r="J2570" s="50"/>
    </row>
    <row r="2571" spans="1:10" ht="12.75" customHeight="1" x14ac:dyDescent="0.25">
      <c r="A2571" s="51" t="s">
        <v>5555</v>
      </c>
      <c r="B2571" s="65" t="s">
        <v>14</v>
      </c>
      <c r="C2571" s="65" t="s">
        <v>5557</v>
      </c>
      <c r="D2571" s="66">
        <v>41110</v>
      </c>
      <c r="E2571" s="54" t="s">
        <v>5558</v>
      </c>
      <c r="F2571" s="69"/>
      <c r="G2571" s="69"/>
      <c r="H2571" s="67">
        <v>0</v>
      </c>
      <c r="I2571" s="68">
        <v>675724.11</v>
      </c>
      <c r="J2571" s="68"/>
    </row>
    <row r="2572" spans="1:10" ht="12.75" customHeight="1" x14ac:dyDescent="0.25">
      <c r="A2572" s="51" t="s">
        <v>5555</v>
      </c>
      <c r="B2572" s="65" t="s">
        <v>14</v>
      </c>
      <c r="C2572" s="65" t="s">
        <v>5559</v>
      </c>
      <c r="D2572" s="66">
        <v>41110</v>
      </c>
      <c r="E2572" s="54" t="s">
        <v>5560</v>
      </c>
      <c r="F2572" s="69"/>
      <c r="G2572" s="69"/>
      <c r="H2572" s="67">
        <v>0</v>
      </c>
      <c r="I2572" s="68">
        <v>8753.49</v>
      </c>
      <c r="J2572" s="68"/>
    </row>
    <row r="2573" spans="1:10" ht="12.75" customHeight="1" x14ac:dyDescent="0.25">
      <c r="A2573" s="51" t="s">
        <v>5555</v>
      </c>
      <c r="B2573" s="65" t="s">
        <v>205</v>
      </c>
      <c r="C2573" s="65" t="s">
        <v>5561</v>
      </c>
      <c r="D2573" s="66">
        <v>41466</v>
      </c>
      <c r="E2573" s="54" t="s">
        <v>5562</v>
      </c>
      <c r="F2573" s="51" t="s">
        <v>5563</v>
      </c>
      <c r="G2573" s="51"/>
      <c r="H2573" s="67">
        <v>171119.4</v>
      </c>
      <c r="I2573" s="68">
        <v>0</v>
      </c>
      <c r="J2573" s="68"/>
    </row>
    <row r="2574" spans="1:10" ht="12.75" customHeight="1" x14ac:dyDescent="0.25">
      <c r="A2574" s="51" t="s">
        <v>5555</v>
      </c>
      <c r="B2574" s="65" t="s">
        <v>205</v>
      </c>
      <c r="C2574" s="65" t="s">
        <v>5564</v>
      </c>
      <c r="D2574" s="66">
        <v>41830</v>
      </c>
      <c r="E2574" s="54" t="s">
        <v>5565</v>
      </c>
      <c r="F2574" s="69"/>
      <c r="G2574" s="69"/>
      <c r="H2574" s="67">
        <v>171119.4</v>
      </c>
      <c r="I2574" s="68">
        <v>0</v>
      </c>
      <c r="J2574" s="68"/>
    </row>
    <row r="2575" spans="1:10" ht="12.75" customHeight="1" x14ac:dyDescent="0.25">
      <c r="A2575" s="51" t="s">
        <v>5555</v>
      </c>
      <c r="B2575" s="65" t="s">
        <v>205</v>
      </c>
      <c r="C2575" s="65" t="s">
        <v>5566</v>
      </c>
      <c r="D2575" s="66">
        <v>42142</v>
      </c>
      <c r="E2575" s="54" t="s">
        <v>5567</v>
      </c>
      <c r="F2575" s="51" t="s">
        <v>5563</v>
      </c>
      <c r="G2575" s="51"/>
      <c r="H2575" s="67">
        <v>34223.879999999997</v>
      </c>
      <c r="I2575" s="68">
        <v>0</v>
      </c>
      <c r="J2575" s="68"/>
    </row>
    <row r="2576" spans="1:10" ht="12.75" customHeight="1" x14ac:dyDescent="0.25">
      <c r="A2576" s="51" t="s">
        <v>5555</v>
      </c>
      <c r="B2576" s="65" t="s">
        <v>205</v>
      </c>
      <c r="C2576" s="65" t="s">
        <v>5568</v>
      </c>
      <c r="D2576" s="66">
        <v>42159</v>
      </c>
      <c r="E2576" s="54" t="s">
        <v>5569</v>
      </c>
      <c r="F2576" s="51" t="s">
        <v>5563</v>
      </c>
      <c r="G2576" s="51"/>
      <c r="H2576" s="67">
        <v>34223.879999999997</v>
      </c>
      <c r="I2576" s="68">
        <v>0</v>
      </c>
      <c r="J2576" s="68"/>
    </row>
    <row r="2577" spans="1:10" ht="12.75" customHeight="1" x14ac:dyDescent="0.25">
      <c r="A2577" s="51" t="s">
        <v>5555</v>
      </c>
      <c r="B2577" s="65" t="s">
        <v>205</v>
      </c>
      <c r="C2577" s="65" t="s">
        <v>5570</v>
      </c>
      <c r="D2577" s="66">
        <v>42346</v>
      </c>
      <c r="E2577" s="54" t="s">
        <v>5571</v>
      </c>
      <c r="F2577" s="51" t="s">
        <v>5563</v>
      </c>
      <c r="G2577" s="51"/>
      <c r="H2577" s="67">
        <v>42582.33</v>
      </c>
      <c r="I2577" s="68">
        <v>0</v>
      </c>
      <c r="J2577" s="68"/>
    </row>
    <row r="2578" spans="1:10" ht="12.75" customHeight="1" x14ac:dyDescent="0.25">
      <c r="A2578" s="51" t="s">
        <v>5555</v>
      </c>
      <c r="B2578" s="65" t="s">
        <v>205</v>
      </c>
      <c r="C2578" s="65" t="s">
        <v>5570</v>
      </c>
      <c r="D2578" s="66">
        <v>42346</v>
      </c>
      <c r="E2578" s="54" t="s">
        <v>5571</v>
      </c>
      <c r="F2578" s="51" t="s">
        <v>5572</v>
      </c>
      <c r="G2578" s="51"/>
      <c r="H2578" s="67">
        <v>8753.49</v>
      </c>
      <c r="I2578" s="68">
        <v>0</v>
      </c>
      <c r="J2578" s="68"/>
    </row>
    <row r="2579" spans="1:10" ht="12.75" customHeight="1" x14ac:dyDescent="0.25">
      <c r="A2579" s="51" t="s">
        <v>5555</v>
      </c>
      <c r="B2579" s="65" t="s">
        <v>205</v>
      </c>
      <c r="C2579" s="65" t="s">
        <v>5573</v>
      </c>
      <c r="D2579" s="66">
        <v>42725</v>
      </c>
      <c r="E2579" s="54" t="s">
        <v>5574</v>
      </c>
      <c r="F2579" s="69"/>
      <c r="G2579" s="69"/>
      <c r="H2579" s="67">
        <v>50000</v>
      </c>
      <c r="I2579" s="68">
        <v>0</v>
      </c>
      <c r="J2579" s="68"/>
    </row>
    <row r="2580" spans="1:10" ht="12.75" customHeight="1" x14ac:dyDescent="0.25">
      <c r="A2580" s="58" t="s">
        <v>5575</v>
      </c>
      <c r="B2580" s="75"/>
      <c r="C2580" s="75"/>
      <c r="D2580" s="76"/>
      <c r="E2580" s="61"/>
      <c r="F2580" s="77"/>
      <c r="G2580" s="77"/>
      <c r="H2580" s="63">
        <f>SUM(H2571:H2579)</f>
        <v>512022.38</v>
      </c>
      <c r="I2580" s="63">
        <f>SUM(I2571:I2579)</f>
        <v>684477.6</v>
      </c>
      <c r="J2580" s="64">
        <f>+I2580-H2580</f>
        <v>172455.21999999997</v>
      </c>
    </row>
    <row r="2581" spans="1:10" ht="12.75" customHeight="1" x14ac:dyDescent="0.25">
      <c r="A2581" s="47" t="s">
        <v>5576</v>
      </c>
      <c r="B2581" s="47"/>
      <c r="C2581" s="47"/>
      <c r="D2581" s="47"/>
      <c r="E2581" s="47" t="s">
        <v>5577</v>
      </c>
      <c r="F2581" s="48"/>
      <c r="G2581" s="49">
        <v>0</v>
      </c>
      <c r="H2581" s="49"/>
      <c r="I2581" s="50"/>
      <c r="J2581" s="50"/>
    </row>
    <row r="2582" spans="1:10" ht="12.75" customHeight="1" x14ac:dyDescent="0.25">
      <c r="A2582" s="51" t="s">
        <v>5576</v>
      </c>
      <c r="B2582" s="65" t="s">
        <v>14</v>
      </c>
      <c r="C2582" s="65" t="s">
        <v>5578</v>
      </c>
      <c r="D2582" s="66">
        <v>41123</v>
      </c>
      <c r="E2582" s="54" t="s">
        <v>5579</v>
      </c>
      <c r="F2582" s="69"/>
      <c r="G2582" s="69"/>
      <c r="H2582" s="67">
        <v>0</v>
      </c>
      <c r="I2582" s="68">
        <v>12112.46</v>
      </c>
      <c r="J2582" s="68"/>
    </row>
    <row r="2583" spans="1:10" ht="12.75" customHeight="1" x14ac:dyDescent="0.25">
      <c r="A2583" s="51" t="s">
        <v>5576</v>
      </c>
      <c r="B2583" s="65" t="s">
        <v>14</v>
      </c>
      <c r="C2583" s="65" t="s">
        <v>5580</v>
      </c>
      <c r="D2583" s="66">
        <v>41123</v>
      </c>
      <c r="E2583" s="54" t="s">
        <v>5581</v>
      </c>
      <c r="F2583" s="69"/>
      <c r="G2583" s="69"/>
      <c r="H2583" s="67">
        <v>0</v>
      </c>
      <c r="I2583" s="68">
        <v>875091.45</v>
      </c>
      <c r="J2583" s="68"/>
    </row>
    <row r="2584" spans="1:10" ht="12.75" customHeight="1" x14ac:dyDescent="0.25">
      <c r="A2584" s="51" t="s">
        <v>5576</v>
      </c>
      <c r="B2584" s="65" t="s">
        <v>205</v>
      </c>
      <c r="C2584" s="65" t="s">
        <v>5582</v>
      </c>
      <c r="D2584" s="66">
        <v>41466</v>
      </c>
      <c r="E2584" s="54" t="s">
        <v>5583</v>
      </c>
      <c r="F2584" s="51" t="s">
        <v>5584</v>
      </c>
      <c r="G2584" s="51"/>
      <c r="H2584" s="67">
        <v>221800.98</v>
      </c>
      <c r="I2584" s="68">
        <v>0</v>
      </c>
      <c r="J2584" s="68"/>
    </row>
    <row r="2585" spans="1:10" ht="12.75" customHeight="1" x14ac:dyDescent="0.25">
      <c r="A2585" s="51" t="s">
        <v>5576</v>
      </c>
      <c r="B2585" s="65" t="s">
        <v>205</v>
      </c>
      <c r="C2585" s="65" t="s">
        <v>5585</v>
      </c>
      <c r="D2585" s="66">
        <v>41830</v>
      </c>
      <c r="E2585" s="54" t="s">
        <v>5586</v>
      </c>
      <c r="F2585" s="69"/>
      <c r="G2585" s="69"/>
      <c r="H2585" s="67">
        <v>221800.98</v>
      </c>
      <c r="I2585" s="68">
        <v>0</v>
      </c>
      <c r="J2585" s="68"/>
    </row>
    <row r="2586" spans="1:10" ht="12.75" customHeight="1" x14ac:dyDescent="0.25">
      <c r="A2586" s="51" t="s">
        <v>5576</v>
      </c>
      <c r="B2586" s="65" t="s">
        <v>205</v>
      </c>
      <c r="C2586" s="65" t="s">
        <v>5587</v>
      </c>
      <c r="D2586" s="66">
        <v>42142</v>
      </c>
      <c r="E2586" s="54" t="s">
        <v>5588</v>
      </c>
      <c r="F2586" s="69"/>
      <c r="G2586" s="69"/>
      <c r="H2586" s="67">
        <v>44360.2</v>
      </c>
      <c r="I2586" s="68">
        <v>0</v>
      </c>
      <c r="J2586" s="68"/>
    </row>
    <row r="2587" spans="1:10" ht="12.75" customHeight="1" x14ac:dyDescent="0.25">
      <c r="A2587" s="51" t="s">
        <v>5576</v>
      </c>
      <c r="B2587" s="65" t="s">
        <v>205</v>
      </c>
      <c r="C2587" s="65" t="s">
        <v>5589</v>
      </c>
      <c r="D2587" s="66">
        <v>42159</v>
      </c>
      <c r="E2587" s="54" t="s">
        <v>5590</v>
      </c>
      <c r="F2587" s="69"/>
      <c r="G2587" s="69"/>
      <c r="H2587" s="67">
        <v>44360.2</v>
      </c>
      <c r="I2587" s="68">
        <v>0</v>
      </c>
      <c r="J2587" s="68"/>
    </row>
    <row r="2588" spans="1:10" ht="12.75" customHeight="1" x14ac:dyDescent="0.25">
      <c r="A2588" s="51" t="s">
        <v>5576</v>
      </c>
      <c r="B2588" s="65" t="s">
        <v>205</v>
      </c>
      <c r="C2588" s="65" t="s">
        <v>5591</v>
      </c>
      <c r="D2588" s="66">
        <v>42346</v>
      </c>
      <c r="E2588" s="54" t="s">
        <v>5592</v>
      </c>
      <c r="F2588" s="69"/>
      <c r="G2588" s="69"/>
      <c r="H2588" s="67">
        <v>150000</v>
      </c>
      <c r="I2588" s="68">
        <v>0</v>
      </c>
      <c r="J2588" s="68"/>
    </row>
    <row r="2589" spans="1:10" ht="12.75" customHeight="1" x14ac:dyDescent="0.25">
      <c r="A2589" s="51" t="s">
        <v>5576</v>
      </c>
      <c r="B2589" s="65" t="s">
        <v>205</v>
      </c>
      <c r="C2589" s="65" t="s">
        <v>5593</v>
      </c>
      <c r="D2589" s="66">
        <v>42725</v>
      </c>
      <c r="E2589" s="54" t="s">
        <v>5594</v>
      </c>
      <c r="F2589" s="69"/>
      <c r="G2589" s="69"/>
      <c r="H2589" s="67">
        <v>50000</v>
      </c>
      <c r="I2589" s="68">
        <v>0</v>
      </c>
      <c r="J2589" s="68"/>
    </row>
    <row r="2590" spans="1:10" ht="12.75" customHeight="1" x14ac:dyDescent="0.25">
      <c r="A2590" s="58" t="s">
        <v>5595</v>
      </c>
      <c r="B2590" s="75"/>
      <c r="C2590" s="75"/>
      <c r="D2590" s="76"/>
      <c r="E2590" s="61"/>
      <c r="F2590" s="77"/>
      <c r="G2590" s="77"/>
      <c r="H2590" s="63">
        <f>SUM(H2582:H2589)</f>
        <v>732322.36</v>
      </c>
      <c r="I2590" s="63">
        <f>SUM(I2582:I2589)</f>
        <v>887203.90999999992</v>
      </c>
      <c r="J2590" s="64">
        <f>+I2590-H2590</f>
        <v>154881.54999999993</v>
      </c>
    </row>
    <row r="2591" spans="1:10" ht="12.75" customHeight="1" x14ac:dyDescent="0.25">
      <c r="A2591" s="47" t="s">
        <v>5596</v>
      </c>
      <c r="B2591" s="47"/>
      <c r="C2591" s="47"/>
      <c r="D2591" s="47"/>
      <c r="E2591" s="47" t="s">
        <v>5597</v>
      </c>
      <c r="F2591" s="48"/>
      <c r="G2591" s="49">
        <v>0</v>
      </c>
      <c r="H2591" s="49"/>
      <c r="I2591" s="50"/>
      <c r="J2591" s="50"/>
    </row>
    <row r="2592" spans="1:10" ht="12.75" customHeight="1" x14ac:dyDescent="0.25">
      <c r="A2592" s="51" t="s">
        <v>5596</v>
      </c>
      <c r="B2592" s="65" t="s">
        <v>14</v>
      </c>
      <c r="C2592" s="65" t="s">
        <v>5598</v>
      </c>
      <c r="D2592" s="66">
        <v>41152</v>
      </c>
      <c r="E2592" s="54" t="s">
        <v>5599</v>
      </c>
      <c r="F2592" s="69"/>
      <c r="G2592" s="69"/>
      <c r="H2592" s="67">
        <v>0</v>
      </c>
      <c r="I2592" s="68">
        <v>113275.79</v>
      </c>
      <c r="J2592" s="68"/>
    </row>
    <row r="2593" spans="1:10" ht="12.75" customHeight="1" x14ac:dyDescent="0.25">
      <c r="A2593" s="51" t="s">
        <v>5596</v>
      </c>
      <c r="B2593" s="65" t="s">
        <v>205</v>
      </c>
      <c r="C2593" s="65" t="s">
        <v>5600</v>
      </c>
      <c r="D2593" s="66">
        <v>42342</v>
      </c>
      <c r="E2593" s="54" t="s">
        <v>5601</v>
      </c>
      <c r="F2593" s="51" t="s">
        <v>5602</v>
      </c>
      <c r="G2593" s="51"/>
      <c r="H2593" s="67">
        <v>20000</v>
      </c>
      <c r="I2593" s="68">
        <v>0</v>
      </c>
      <c r="J2593" s="68"/>
    </row>
    <row r="2594" spans="1:10" ht="12.75" customHeight="1" x14ac:dyDescent="0.25">
      <c r="A2594" s="51" t="s">
        <v>5596</v>
      </c>
      <c r="B2594" s="52" t="s">
        <v>205</v>
      </c>
      <c r="C2594" s="52" t="s">
        <v>5603</v>
      </c>
      <c r="D2594" s="53">
        <v>42828</v>
      </c>
      <c r="E2594" s="54" t="s">
        <v>5604</v>
      </c>
      <c r="F2594" s="78" t="s">
        <v>5602</v>
      </c>
      <c r="G2594" s="78"/>
      <c r="H2594" s="56">
        <v>20000</v>
      </c>
      <c r="I2594" s="57">
        <v>0</v>
      </c>
      <c r="J2594" s="57"/>
    </row>
    <row r="2595" spans="1:10" ht="12.75" customHeight="1" x14ac:dyDescent="0.25">
      <c r="A2595" s="58" t="s">
        <v>5605</v>
      </c>
      <c r="B2595" s="59"/>
      <c r="C2595" s="59"/>
      <c r="D2595" s="60"/>
      <c r="E2595" s="61"/>
      <c r="F2595" s="62"/>
      <c r="G2595" s="62"/>
      <c r="H2595" s="71">
        <f>SUM(H2592:H2594)</f>
        <v>40000</v>
      </c>
      <c r="I2595" s="71">
        <f>SUM(I2592:I2594)</f>
        <v>113275.79</v>
      </c>
      <c r="J2595" s="64">
        <f>+I2595-H2595</f>
        <v>73275.789999999994</v>
      </c>
    </row>
    <row r="2596" spans="1:10" ht="12.75" customHeight="1" x14ac:dyDescent="0.25">
      <c r="A2596" s="47" t="s">
        <v>5606</v>
      </c>
      <c r="B2596" s="47"/>
      <c r="C2596" s="47"/>
      <c r="D2596" s="47"/>
      <c r="E2596" s="47" t="s">
        <v>5607</v>
      </c>
      <c r="F2596" s="48"/>
      <c r="G2596" s="49">
        <v>0</v>
      </c>
      <c r="H2596" s="49"/>
      <c r="I2596" s="50"/>
      <c r="J2596" s="50"/>
    </row>
    <row r="2597" spans="1:10" ht="12.75" customHeight="1" x14ac:dyDescent="0.25">
      <c r="A2597" s="51" t="s">
        <v>5606</v>
      </c>
      <c r="B2597" s="65" t="s">
        <v>14</v>
      </c>
      <c r="C2597" s="65" t="s">
        <v>5608</v>
      </c>
      <c r="D2597" s="66">
        <v>41131</v>
      </c>
      <c r="E2597" s="54" t="s">
        <v>5609</v>
      </c>
      <c r="F2597" s="69"/>
      <c r="G2597" s="69"/>
      <c r="H2597" s="67">
        <v>0</v>
      </c>
      <c r="I2597" s="68">
        <v>515649.95</v>
      </c>
      <c r="J2597" s="68"/>
    </row>
    <row r="2598" spans="1:10" ht="12.75" customHeight="1" x14ac:dyDescent="0.25">
      <c r="A2598" s="51" t="s">
        <v>5606</v>
      </c>
      <c r="B2598" s="65" t="s">
        <v>14</v>
      </c>
      <c r="C2598" s="65" t="s">
        <v>5610</v>
      </c>
      <c r="D2598" s="66">
        <v>41131</v>
      </c>
      <c r="E2598" s="54" t="s">
        <v>5611</v>
      </c>
      <c r="F2598" s="69"/>
      <c r="G2598" s="69"/>
      <c r="H2598" s="67">
        <v>0</v>
      </c>
      <c r="I2598" s="68">
        <v>6776.07</v>
      </c>
      <c r="J2598" s="68"/>
    </row>
    <row r="2599" spans="1:10" ht="12.75" customHeight="1" x14ac:dyDescent="0.25">
      <c r="A2599" s="51" t="s">
        <v>5606</v>
      </c>
      <c r="B2599" s="65" t="s">
        <v>205</v>
      </c>
      <c r="C2599" s="65" t="s">
        <v>5612</v>
      </c>
      <c r="D2599" s="66">
        <v>41466</v>
      </c>
      <c r="E2599" s="54" t="s">
        <v>5613</v>
      </c>
      <c r="F2599" s="51" t="s">
        <v>5614</v>
      </c>
      <c r="G2599" s="51"/>
      <c r="H2599" s="67">
        <v>130606.51</v>
      </c>
      <c r="I2599" s="68">
        <v>0</v>
      </c>
      <c r="J2599" s="68"/>
    </row>
    <row r="2600" spans="1:10" ht="12.75" customHeight="1" x14ac:dyDescent="0.25">
      <c r="A2600" s="51" t="s">
        <v>5606</v>
      </c>
      <c r="B2600" s="65" t="s">
        <v>205</v>
      </c>
      <c r="C2600" s="65" t="s">
        <v>5615</v>
      </c>
      <c r="D2600" s="66">
        <v>41830</v>
      </c>
      <c r="E2600" s="54" t="s">
        <v>5616</v>
      </c>
      <c r="F2600" s="69"/>
      <c r="G2600" s="69"/>
      <c r="H2600" s="67">
        <v>130606.51</v>
      </c>
      <c r="I2600" s="68">
        <v>0</v>
      </c>
      <c r="J2600" s="68"/>
    </row>
    <row r="2601" spans="1:10" ht="12.75" customHeight="1" x14ac:dyDescent="0.25">
      <c r="A2601" s="51" t="s">
        <v>5606</v>
      </c>
      <c r="B2601" s="65" t="s">
        <v>205</v>
      </c>
      <c r="C2601" s="65" t="s">
        <v>5617</v>
      </c>
      <c r="D2601" s="66">
        <v>42142</v>
      </c>
      <c r="E2601" s="54" t="s">
        <v>5618</v>
      </c>
      <c r="F2601" s="69"/>
      <c r="G2601" s="69"/>
      <c r="H2601" s="67">
        <v>26121.3</v>
      </c>
      <c r="I2601" s="68">
        <v>0</v>
      </c>
      <c r="J2601" s="68"/>
    </row>
    <row r="2602" spans="1:10" ht="12.75" customHeight="1" x14ac:dyDescent="0.25">
      <c r="A2602" s="51" t="s">
        <v>5606</v>
      </c>
      <c r="B2602" s="65" t="s">
        <v>205</v>
      </c>
      <c r="C2602" s="65" t="s">
        <v>4121</v>
      </c>
      <c r="D2602" s="66">
        <v>42159</v>
      </c>
      <c r="E2602" s="54" t="s">
        <v>5619</v>
      </c>
      <c r="F2602" s="51" t="s">
        <v>5614</v>
      </c>
      <c r="G2602" s="51"/>
      <c r="H2602" s="67">
        <v>26121.3</v>
      </c>
      <c r="I2602" s="68">
        <v>0</v>
      </c>
      <c r="J2602" s="68"/>
    </row>
    <row r="2603" spans="1:10" ht="12.75" customHeight="1" x14ac:dyDescent="0.25">
      <c r="A2603" s="51" t="s">
        <v>5606</v>
      </c>
      <c r="B2603" s="65" t="s">
        <v>205</v>
      </c>
      <c r="C2603" s="65" t="s">
        <v>5620</v>
      </c>
      <c r="D2603" s="66">
        <v>42346</v>
      </c>
      <c r="E2603" s="54" t="s">
        <v>5621</v>
      </c>
      <c r="F2603" s="69"/>
      <c r="G2603" s="69"/>
      <c r="H2603" s="67">
        <v>39181.949999999997</v>
      </c>
      <c r="I2603" s="68">
        <v>0</v>
      </c>
      <c r="J2603" s="68"/>
    </row>
    <row r="2604" spans="1:10" ht="12.75" customHeight="1" x14ac:dyDescent="0.25">
      <c r="A2604" s="51" t="s">
        <v>5606</v>
      </c>
      <c r="B2604" s="65" t="s">
        <v>205</v>
      </c>
      <c r="C2604" s="65" t="s">
        <v>5622</v>
      </c>
      <c r="D2604" s="66">
        <v>42725</v>
      </c>
      <c r="E2604" s="54" t="s">
        <v>5623</v>
      </c>
      <c r="F2604" s="69"/>
      <c r="G2604" s="69"/>
      <c r="H2604" s="67">
        <v>50000</v>
      </c>
      <c r="I2604" s="68">
        <v>0</v>
      </c>
      <c r="J2604" s="68"/>
    </row>
    <row r="2605" spans="1:10" ht="12.75" customHeight="1" x14ac:dyDescent="0.25">
      <c r="A2605" s="58" t="s">
        <v>5624</v>
      </c>
      <c r="B2605" s="75"/>
      <c r="C2605" s="75"/>
      <c r="D2605" s="76"/>
      <c r="E2605" s="61"/>
      <c r="F2605" s="77"/>
      <c r="G2605" s="77"/>
      <c r="H2605" s="63">
        <f>SUM(H2597:H2604)</f>
        <v>402637.57</v>
      </c>
      <c r="I2605" s="63">
        <f>SUM(I2597:I2604)</f>
        <v>522426.02</v>
      </c>
      <c r="J2605" s="64">
        <f>+I2605-H2605</f>
        <v>119788.45000000001</v>
      </c>
    </row>
    <row r="2606" spans="1:10" ht="12.75" customHeight="1" x14ac:dyDescent="0.25">
      <c r="A2606" s="47" t="s">
        <v>5625</v>
      </c>
      <c r="B2606" s="47"/>
      <c r="C2606" s="47"/>
      <c r="D2606" s="47"/>
      <c r="E2606" s="47" t="s">
        <v>5626</v>
      </c>
      <c r="F2606" s="48"/>
      <c r="G2606" s="49">
        <v>0</v>
      </c>
      <c r="H2606" s="49"/>
      <c r="I2606" s="50"/>
      <c r="J2606" s="50"/>
    </row>
    <row r="2607" spans="1:10" ht="12.75" customHeight="1" x14ac:dyDescent="0.25">
      <c r="A2607" s="51" t="s">
        <v>5625</v>
      </c>
      <c r="B2607" s="65" t="s">
        <v>14</v>
      </c>
      <c r="C2607" s="65" t="s">
        <v>5627</v>
      </c>
      <c r="D2607" s="66">
        <v>41131</v>
      </c>
      <c r="E2607" s="54" t="s">
        <v>5628</v>
      </c>
      <c r="F2607" s="69"/>
      <c r="G2607" s="69"/>
      <c r="H2607" s="67">
        <v>0</v>
      </c>
      <c r="I2607" s="68">
        <v>111685.99</v>
      </c>
      <c r="J2607" s="68"/>
    </row>
    <row r="2608" spans="1:10" ht="12.75" customHeight="1" x14ac:dyDescent="0.25">
      <c r="A2608" s="51" t="s">
        <v>5625</v>
      </c>
      <c r="B2608" s="65" t="s">
        <v>14</v>
      </c>
      <c r="C2608" s="65" t="s">
        <v>5629</v>
      </c>
      <c r="D2608" s="66">
        <v>41131</v>
      </c>
      <c r="E2608" s="54" t="s">
        <v>5630</v>
      </c>
      <c r="F2608" s="69"/>
      <c r="G2608" s="69"/>
      <c r="H2608" s="67">
        <v>0</v>
      </c>
      <c r="I2608" s="68">
        <v>83764.490000000005</v>
      </c>
      <c r="J2608" s="68"/>
    </row>
    <row r="2609" spans="1:10" ht="12.75" customHeight="1" x14ac:dyDescent="0.25">
      <c r="A2609" s="58" t="s">
        <v>5631</v>
      </c>
      <c r="B2609" s="75"/>
      <c r="C2609" s="75"/>
      <c r="D2609" s="76"/>
      <c r="E2609" s="61"/>
      <c r="F2609" s="77"/>
      <c r="G2609" s="77"/>
      <c r="H2609" s="63">
        <f>SUM(H2607:H2608)</f>
        <v>0</v>
      </c>
      <c r="I2609" s="63">
        <f>SUM(I2607:I2608)</f>
        <v>195450.48</v>
      </c>
      <c r="J2609" s="64">
        <f>+I2609-H2609</f>
        <v>195450.48</v>
      </c>
    </row>
    <row r="2610" spans="1:10" ht="12.75" customHeight="1" x14ac:dyDescent="0.25">
      <c r="A2610" s="47" t="s">
        <v>5632</v>
      </c>
      <c r="B2610" s="47"/>
      <c r="C2610" s="47"/>
      <c r="D2610" s="47"/>
      <c r="E2610" s="47" t="s">
        <v>5633</v>
      </c>
      <c r="F2610" s="48"/>
      <c r="G2610" s="49">
        <v>0</v>
      </c>
      <c r="H2610" s="49"/>
      <c r="I2610" s="50"/>
      <c r="J2610" s="50"/>
    </row>
    <row r="2611" spans="1:10" ht="12.75" customHeight="1" x14ac:dyDescent="0.25">
      <c r="A2611" s="51" t="s">
        <v>5632</v>
      </c>
      <c r="B2611" s="65" t="s">
        <v>14</v>
      </c>
      <c r="C2611" s="65" t="s">
        <v>5634</v>
      </c>
      <c r="D2611" s="66">
        <v>41149</v>
      </c>
      <c r="E2611" s="54" t="s">
        <v>5635</v>
      </c>
      <c r="F2611" s="69"/>
      <c r="G2611" s="69"/>
      <c r="H2611" s="67">
        <v>0</v>
      </c>
      <c r="I2611" s="68">
        <v>598.20000000000005</v>
      </c>
      <c r="J2611" s="68"/>
    </row>
    <row r="2612" spans="1:10" ht="12.75" customHeight="1" x14ac:dyDescent="0.25">
      <c r="A2612" s="58" t="s">
        <v>5636</v>
      </c>
      <c r="B2612" s="75"/>
      <c r="C2612" s="75"/>
      <c r="D2612" s="76"/>
      <c r="E2612" s="61"/>
      <c r="F2612" s="77"/>
      <c r="G2612" s="77"/>
      <c r="H2612" s="63">
        <f>SUM(H2611)</f>
        <v>0</v>
      </c>
      <c r="I2612" s="63">
        <f>SUM(I2611)</f>
        <v>598.20000000000005</v>
      </c>
      <c r="J2612" s="64">
        <f>+I2612-H2612</f>
        <v>598.20000000000005</v>
      </c>
    </row>
    <row r="2613" spans="1:10" ht="12.75" customHeight="1" x14ac:dyDescent="0.25">
      <c r="A2613" s="47" t="s">
        <v>5637</v>
      </c>
      <c r="B2613" s="47"/>
      <c r="C2613" s="47"/>
      <c r="D2613" s="47"/>
      <c r="E2613" s="47" t="s">
        <v>5638</v>
      </c>
      <c r="F2613" s="48"/>
      <c r="G2613" s="49">
        <v>0</v>
      </c>
      <c r="H2613" s="49"/>
      <c r="I2613" s="50"/>
      <c r="J2613" s="50"/>
    </row>
    <row r="2614" spans="1:10" ht="12.75" customHeight="1" x14ac:dyDescent="0.25">
      <c r="A2614" s="51" t="s">
        <v>5637</v>
      </c>
      <c r="B2614" s="65" t="s">
        <v>14</v>
      </c>
      <c r="C2614" s="65" t="s">
        <v>1924</v>
      </c>
      <c r="D2614" s="66">
        <v>42516</v>
      </c>
      <c r="E2614" s="54" t="s">
        <v>5639</v>
      </c>
      <c r="F2614" s="69"/>
      <c r="G2614" s="69"/>
      <c r="H2614" s="67">
        <v>0</v>
      </c>
      <c r="I2614" s="68">
        <v>108.36</v>
      </c>
      <c r="J2614" s="68"/>
    </row>
    <row r="2615" spans="1:10" ht="12.75" customHeight="1" x14ac:dyDescent="0.25">
      <c r="A2615" s="51" t="s">
        <v>5637</v>
      </c>
      <c r="B2615" s="65" t="s">
        <v>14</v>
      </c>
      <c r="C2615" s="65" t="s">
        <v>1930</v>
      </c>
      <c r="D2615" s="66">
        <v>42516</v>
      </c>
      <c r="E2615" s="54" t="s">
        <v>5640</v>
      </c>
      <c r="F2615" s="69"/>
      <c r="G2615" s="69"/>
      <c r="H2615" s="67">
        <v>0</v>
      </c>
      <c r="I2615" s="68">
        <v>5403.18</v>
      </c>
      <c r="J2615" s="68"/>
    </row>
    <row r="2616" spans="1:10" ht="12.75" customHeight="1" x14ac:dyDescent="0.25">
      <c r="A2616" s="58" t="s">
        <v>5641</v>
      </c>
      <c r="B2616" s="75"/>
      <c r="C2616" s="75"/>
      <c r="D2616" s="76"/>
      <c r="E2616" s="61"/>
      <c r="F2616" s="79"/>
      <c r="G2616" s="79"/>
      <c r="H2616" s="63">
        <f>SUM(H2614:H2615)</f>
        <v>0</v>
      </c>
      <c r="I2616" s="63">
        <f>SUM(I2614:I2615)</f>
        <v>5511.54</v>
      </c>
      <c r="J2616" s="64">
        <f>+I2616-H2616</f>
        <v>5511.54</v>
      </c>
    </row>
    <row r="2617" spans="1:10" ht="12.75" customHeight="1" x14ac:dyDescent="0.25">
      <c r="A2617" s="47" t="s">
        <v>5642</v>
      </c>
      <c r="B2617" s="47"/>
      <c r="C2617" s="47"/>
      <c r="D2617" s="47"/>
      <c r="E2617" s="47" t="s">
        <v>5643</v>
      </c>
      <c r="F2617" s="48"/>
      <c r="G2617" s="49">
        <v>0</v>
      </c>
      <c r="H2617" s="49"/>
      <c r="I2617" s="50"/>
      <c r="J2617" s="50"/>
    </row>
    <row r="2618" spans="1:10" ht="12.75" customHeight="1" x14ac:dyDescent="0.25">
      <c r="A2618" s="51" t="s">
        <v>5642</v>
      </c>
      <c r="B2618" s="65" t="s">
        <v>14</v>
      </c>
      <c r="C2618" s="65" t="s">
        <v>5644</v>
      </c>
      <c r="D2618" s="66">
        <v>41155</v>
      </c>
      <c r="E2618" s="54" t="s">
        <v>5645</v>
      </c>
      <c r="F2618" s="69"/>
      <c r="G2618" s="69"/>
      <c r="H2618" s="67">
        <v>0</v>
      </c>
      <c r="I2618" s="68">
        <v>156</v>
      </c>
      <c r="J2618" s="68"/>
    </row>
    <row r="2619" spans="1:10" ht="12.75" customHeight="1" x14ac:dyDescent="0.25">
      <c r="A2619" s="58" t="s">
        <v>5646</v>
      </c>
      <c r="B2619" s="75"/>
      <c r="C2619" s="75"/>
      <c r="D2619" s="76"/>
      <c r="E2619" s="61"/>
      <c r="F2619" s="77"/>
      <c r="G2619" s="77"/>
      <c r="H2619" s="63">
        <f>SUM(H2618)</f>
        <v>0</v>
      </c>
      <c r="I2619" s="63">
        <f>SUM(I2618)</f>
        <v>156</v>
      </c>
      <c r="J2619" s="64">
        <f>+I2619-H2619</f>
        <v>156</v>
      </c>
    </row>
    <row r="2620" spans="1:10" ht="12.75" customHeight="1" x14ac:dyDescent="0.25">
      <c r="A2620" s="47" t="s">
        <v>5647</v>
      </c>
      <c r="B2620" s="47"/>
      <c r="C2620" s="47"/>
      <c r="D2620" s="47"/>
      <c r="E2620" s="47" t="s">
        <v>5648</v>
      </c>
      <c r="F2620" s="48"/>
      <c r="G2620" s="49">
        <v>0</v>
      </c>
      <c r="H2620" s="49"/>
      <c r="I2620" s="50"/>
      <c r="J2620" s="50"/>
    </row>
    <row r="2621" spans="1:10" ht="12.75" customHeight="1" x14ac:dyDescent="0.25">
      <c r="A2621" s="51" t="s">
        <v>5647</v>
      </c>
      <c r="B2621" s="65" t="s">
        <v>14</v>
      </c>
      <c r="C2621" s="65" t="s">
        <v>5649</v>
      </c>
      <c r="D2621" s="66">
        <v>41155</v>
      </c>
      <c r="E2621" s="54" t="s">
        <v>5650</v>
      </c>
      <c r="F2621" s="69"/>
      <c r="G2621" s="69"/>
      <c r="H2621" s="67">
        <v>0</v>
      </c>
      <c r="I2621" s="68">
        <v>156</v>
      </c>
      <c r="J2621" s="68"/>
    </row>
    <row r="2622" spans="1:10" ht="12.75" customHeight="1" x14ac:dyDescent="0.25">
      <c r="A2622" s="58" t="s">
        <v>5651</v>
      </c>
      <c r="B2622" s="75"/>
      <c r="C2622" s="75"/>
      <c r="D2622" s="76"/>
      <c r="E2622" s="61"/>
      <c r="F2622" s="77"/>
      <c r="G2622" s="77"/>
      <c r="H2622" s="63">
        <f>SUM(H2621)</f>
        <v>0</v>
      </c>
      <c r="I2622" s="63">
        <f>SUM(I2621)</f>
        <v>156</v>
      </c>
      <c r="J2622" s="64">
        <f>+I2622-H2622</f>
        <v>156</v>
      </c>
    </row>
    <row r="2623" spans="1:10" ht="12.75" customHeight="1" x14ac:dyDescent="0.25">
      <c r="A2623" s="47" t="s">
        <v>5652</v>
      </c>
      <c r="B2623" s="47"/>
      <c r="C2623" s="47"/>
      <c r="D2623" s="47"/>
      <c r="E2623" s="47" t="s">
        <v>5653</v>
      </c>
      <c r="F2623" s="48"/>
      <c r="G2623" s="49">
        <v>0</v>
      </c>
      <c r="H2623" s="49"/>
      <c r="I2623" s="50"/>
      <c r="J2623" s="50"/>
    </row>
    <row r="2624" spans="1:10" ht="12.75" customHeight="1" x14ac:dyDescent="0.25">
      <c r="A2624" s="51" t="s">
        <v>5652</v>
      </c>
      <c r="B2624" s="65" t="s">
        <v>14</v>
      </c>
      <c r="C2624" s="65" t="s">
        <v>5654</v>
      </c>
      <c r="D2624" s="66">
        <v>41155</v>
      </c>
      <c r="E2624" s="54" t="s">
        <v>5655</v>
      </c>
      <c r="F2624" s="69"/>
      <c r="G2624" s="69"/>
      <c r="H2624" s="67">
        <v>0</v>
      </c>
      <c r="I2624" s="68">
        <v>312</v>
      </c>
      <c r="J2624" s="68"/>
    </row>
    <row r="2625" spans="1:10" ht="12.75" customHeight="1" x14ac:dyDescent="0.25">
      <c r="A2625" s="58" t="s">
        <v>5656</v>
      </c>
      <c r="B2625" s="75"/>
      <c r="C2625" s="75"/>
      <c r="D2625" s="76"/>
      <c r="E2625" s="61"/>
      <c r="F2625" s="77"/>
      <c r="G2625" s="77"/>
      <c r="H2625" s="63">
        <f>SUM(H2624)</f>
        <v>0</v>
      </c>
      <c r="I2625" s="63">
        <f>SUM(I2624)</f>
        <v>312</v>
      </c>
      <c r="J2625" s="64">
        <f>+I2625-H2625</f>
        <v>312</v>
      </c>
    </row>
    <row r="2626" spans="1:10" ht="12.75" customHeight="1" x14ac:dyDescent="0.25">
      <c r="A2626" s="47" t="s">
        <v>5657</v>
      </c>
      <c r="B2626" s="47"/>
      <c r="C2626" s="47"/>
      <c r="D2626" s="47"/>
      <c r="E2626" s="47" t="s">
        <v>5658</v>
      </c>
      <c r="F2626" s="48"/>
      <c r="G2626" s="49">
        <v>0</v>
      </c>
      <c r="H2626" s="49"/>
      <c r="I2626" s="50"/>
      <c r="J2626" s="50"/>
    </row>
    <row r="2627" spans="1:10" ht="12.75" customHeight="1" x14ac:dyDescent="0.25">
      <c r="A2627" s="51" t="s">
        <v>5657</v>
      </c>
      <c r="B2627" s="65" t="s">
        <v>14</v>
      </c>
      <c r="C2627" s="65" t="s">
        <v>5659</v>
      </c>
      <c r="D2627" s="66">
        <v>41155</v>
      </c>
      <c r="E2627" s="54" t="s">
        <v>5660</v>
      </c>
      <c r="F2627" s="69"/>
      <c r="G2627" s="69"/>
      <c r="H2627" s="67">
        <v>0</v>
      </c>
      <c r="I2627" s="68">
        <v>624</v>
      </c>
      <c r="J2627" s="68"/>
    </row>
    <row r="2628" spans="1:10" ht="12.75" customHeight="1" x14ac:dyDescent="0.25">
      <c r="A2628" s="58" t="s">
        <v>5661</v>
      </c>
      <c r="B2628" s="75"/>
      <c r="C2628" s="75"/>
      <c r="D2628" s="76"/>
      <c r="E2628" s="61"/>
      <c r="F2628" s="77"/>
      <c r="G2628" s="77"/>
      <c r="H2628" s="63">
        <f>SUM(H2627)</f>
        <v>0</v>
      </c>
      <c r="I2628" s="63">
        <f>SUM(I2627)</f>
        <v>624</v>
      </c>
      <c r="J2628" s="64">
        <f>+I2628-H2628</f>
        <v>624</v>
      </c>
    </row>
    <row r="2629" spans="1:10" ht="12.75" customHeight="1" x14ac:dyDescent="0.25">
      <c r="A2629" s="47" t="s">
        <v>5662</v>
      </c>
      <c r="B2629" s="47"/>
      <c r="C2629" s="47"/>
      <c r="D2629" s="47"/>
      <c r="E2629" s="47" t="s">
        <v>5663</v>
      </c>
      <c r="F2629" s="48"/>
      <c r="G2629" s="49">
        <v>0</v>
      </c>
      <c r="H2629" s="49"/>
      <c r="I2629" s="50"/>
      <c r="J2629" s="50"/>
    </row>
    <row r="2630" spans="1:10" ht="12.75" customHeight="1" x14ac:dyDescent="0.25">
      <c r="A2630" s="51" t="s">
        <v>5662</v>
      </c>
      <c r="B2630" s="65" t="s">
        <v>14</v>
      </c>
      <c r="C2630" s="65" t="s">
        <v>5422</v>
      </c>
      <c r="D2630" s="66">
        <v>41155</v>
      </c>
      <c r="E2630" s="54" t="s">
        <v>5664</v>
      </c>
      <c r="F2630" s="69"/>
      <c r="G2630" s="69"/>
      <c r="H2630" s="67">
        <v>0</v>
      </c>
      <c r="I2630" s="68">
        <v>156</v>
      </c>
      <c r="J2630" s="68"/>
    </row>
    <row r="2631" spans="1:10" ht="12.75" customHeight="1" x14ac:dyDescent="0.25">
      <c r="A2631" s="58" t="s">
        <v>5665</v>
      </c>
      <c r="B2631" s="75"/>
      <c r="C2631" s="75"/>
      <c r="D2631" s="76"/>
      <c r="E2631" s="61"/>
      <c r="F2631" s="77"/>
      <c r="G2631" s="77"/>
      <c r="H2631" s="63">
        <f>SUM(H2630)</f>
        <v>0</v>
      </c>
      <c r="I2631" s="63">
        <f>SUM(I2630)</f>
        <v>156</v>
      </c>
      <c r="J2631" s="64">
        <f>+I2631-H2631</f>
        <v>156</v>
      </c>
    </row>
    <row r="2632" spans="1:10" ht="12.75" customHeight="1" x14ac:dyDescent="0.25">
      <c r="A2632" s="47" t="s">
        <v>5666</v>
      </c>
      <c r="B2632" s="47"/>
      <c r="C2632" s="47"/>
      <c r="D2632" s="47"/>
      <c r="E2632" s="47" t="s">
        <v>5667</v>
      </c>
      <c r="F2632" s="48"/>
      <c r="G2632" s="49">
        <v>0</v>
      </c>
      <c r="H2632" s="49"/>
      <c r="I2632" s="50"/>
      <c r="J2632" s="50"/>
    </row>
    <row r="2633" spans="1:10" ht="12.75" customHeight="1" x14ac:dyDescent="0.25">
      <c r="A2633" s="51" t="s">
        <v>5666</v>
      </c>
      <c r="B2633" s="65" t="s">
        <v>14</v>
      </c>
      <c r="C2633" s="65" t="s">
        <v>5668</v>
      </c>
      <c r="D2633" s="66">
        <v>41155</v>
      </c>
      <c r="E2633" s="54" t="s">
        <v>5669</v>
      </c>
      <c r="F2633" s="69"/>
      <c r="G2633" s="69"/>
      <c r="H2633" s="67">
        <v>0</v>
      </c>
      <c r="I2633" s="68">
        <v>624</v>
      </c>
      <c r="J2633" s="68"/>
    </row>
    <row r="2634" spans="1:10" ht="12.75" customHeight="1" x14ac:dyDescent="0.25">
      <c r="A2634" s="58" t="s">
        <v>5670</v>
      </c>
      <c r="B2634" s="75"/>
      <c r="C2634" s="75"/>
      <c r="D2634" s="76"/>
      <c r="E2634" s="61"/>
      <c r="F2634" s="77"/>
      <c r="G2634" s="77"/>
      <c r="H2634" s="63">
        <f>SUM(H2633)</f>
        <v>0</v>
      </c>
      <c r="I2634" s="63">
        <f>SUM(I2633)</f>
        <v>624</v>
      </c>
      <c r="J2634" s="64">
        <f>+I2634-H2634</f>
        <v>624</v>
      </c>
    </row>
    <row r="2635" spans="1:10" ht="12.75" customHeight="1" x14ac:dyDescent="0.25">
      <c r="A2635" s="47" t="s">
        <v>5671</v>
      </c>
      <c r="B2635" s="47"/>
      <c r="C2635" s="47"/>
      <c r="D2635" s="47"/>
      <c r="E2635" s="47" t="s">
        <v>5672</v>
      </c>
      <c r="F2635" s="48"/>
      <c r="G2635" s="49">
        <v>0</v>
      </c>
      <c r="H2635" s="49"/>
      <c r="I2635" s="50"/>
      <c r="J2635" s="50"/>
    </row>
    <row r="2636" spans="1:10" ht="12.75" customHeight="1" x14ac:dyDescent="0.25">
      <c r="A2636" s="51" t="s">
        <v>5671</v>
      </c>
      <c r="B2636" s="65" t="s">
        <v>14</v>
      </c>
      <c r="C2636" s="65" t="s">
        <v>5673</v>
      </c>
      <c r="D2636" s="66">
        <v>41155</v>
      </c>
      <c r="E2636" s="54" t="s">
        <v>5674</v>
      </c>
      <c r="F2636" s="69"/>
      <c r="G2636" s="69"/>
      <c r="H2636" s="67">
        <v>0</v>
      </c>
      <c r="I2636" s="68">
        <v>156</v>
      </c>
      <c r="J2636" s="68"/>
    </row>
    <row r="2637" spans="1:10" ht="12.75" customHeight="1" x14ac:dyDescent="0.25">
      <c r="A2637" s="58" t="s">
        <v>5675</v>
      </c>
      <c r="B2637" s="75"/>
      <c r="C2637" s="75"/>
      <c r="D2637" s="76"/>
      <c r="E2637" s="61"/>
      <c r="F2637" s="77"/>
      <c r="G2637" s="77"/>
      <c r="H2637" s="63">
        <f>SUM(H2636)</f>
        <v>0</v>
      </c>
      <c r="I2637" s="63">
        <f>SUM(I2636)</f>
        <v>156</v>
      </c>
      <c r="J2637" s="64">
        <f>+I2637-H2637</f>
        <v>156</v>
      </c>
    </row>
    <row r="2638" spans="1:10" ht="12.75" customHeight="1" x14ac:dyDescent="0.25">
      <c r="A2638" s="47" t="s">
        <v>5676</v>
      </c>
      <c r="B2638" s="47"/>
      <c r="C2638" s="47"/>
      <c r="D2638" s="47"/>
      <c r="E2638" s="47" t="s">
        <v>5677</v>
      </c>
      <c r="F2638" s="48"/>
      <c r="G2638" s="49">
        <v>0</v>
      </c>
      <c r="H2638" s="49"/>
      <c r="I2638" s="50"/>
      <c r="J2638" s="50"/>
    </row>
    <row r="2639" spans="1:10" ht="12.75" customHeight="1" x14ac:dyDescent="0.25">
      <c r="A2639" s="51" t="s">
        <v>5676</v>
      </c>
      <c r="B2639" s="65" t="s">
        <v>14</v>
      </c>
      <c r="C2639" s="65" t="s">
        <v>5678</v>
      </c>
      <c r="D2639" s="66">
        <v>41176</v>
      </c>
      <c r="E2639" s="54" t="s">
        <v>5679</v>
      </c>
      <c r="F2639" s="69"/>
      <c r="G2639" s="69"/>
      <c r="H2639" s="67">
        <v>0</v>
      </c>
      <c r="I2639" s="68">
        <v>147647.48000000001</v>
      </c>
      <c r="J2639" s="68"/>
    </row>
    <row r="2640" spans="1:10" ht="12.75" customHeight="1" x14ac:dyDescent="0.25">
      <c r="A2640" s="51" t="s">
        <v>5676</v>
      </c>
      <c r="B2640" s="65" t="s">
        <v>205</v>
      </c>
      <c r="C2640" s="65" t="s">
        <v>5680</v>
      </c>
      <c r="D2640" s="66">
        <v>41466</v>
      </c>
      <c r="E2640" s="54" t="s">
        <v>5681</v>
      </c>
      <c r="F2640" s="51" t="s">
        <v>5682</v>
      </c>
      <c r="G2640" s="51"/>
      <c r="H2640" s="67">
        <v>36911.870000000003</v>
      </c>
      <c r="I2640" s="68">
        <v>0</v>
      </c>
      <c r="J2640" s="68"/>
    </row>
    <row r="2641" spans="1:10" ht="12.75" customHeight="1" x14ac:dyDescent="0.25">
      <c r="A2641" s="51" t="s">
        <v>5676</v>
      </c>
      <c r="B2641" s="65" t="s">
        <v>205</v>
      </c>
      <c r="C2641" s="65" t="s">
        <v>2145</v>
      </c>
      <c r="D2641" s="66">
        <v>41830</v>
      </c>
      <c r="E2641" s="54" t="s">
        <v>5683</v>
      </c>
      <c r="F2641" s="69"/>
      <c r="G2641" s="69"/>
      <c r="H2641" s="67">
        <v>36911.870000000003</v>
      </c>
      <c r="I2641" s="68">
        <v>0</v>
      </c>
      <c r="J2641" s="68"/>
    </row>
    <row r="2642" spans="1:10" ht="12.75" customHeight="1" x14ac:dyDescent="0.25">
      <c r="A2642" s="51" t="s">
        <v>5676</v>
      </c>
      <c r="B2642" s="65" t="s">
        <v>205</v>
      </c>
      <c r="C2642" s="65" t="s">
        <v>5684</v>
      </c>
      <c r="D2642" s="66">
        <v>42142</v>
      </c>
      <c r="E2642" s="54" t="s">
        <v>5685</v>
      </c>
      <c r="F2642" s="69"/>
      <c r="G2642" s="69"/>
      <c r="H2642" s="67">
        <v>7382.37</v>
      </c>
      <c r="I2642" s="68">
        <v>0</v>
      </c>
      <c r="J2642" s="68"/>
    </row>
    <row r="2643" spans="1:10" ht="12.75" customHeight="1" x14ac:dyDescent="0.25">
      <c r="A2643" s="51" t="s">
        <v>5676</v>
      </c>
      <c r="B2643" s="65" t="s">
        <v>205</v>
      </c>
      <c r="C2643" s="65" t="s">
        <v>5686</v>
      </c>
      <c r="D2643" s="66">
        <v>42159</v>
      </c>
      <c r="E2643" s="54" t="s">
        <v>5687</v>
      </c>
      <c r="F2643" s="51" t="s">
        <v>5682</v>
      </c>
      <c r="G2643" s="51"/>
      <c r="H2643" s="67">
        <v>7382.37</v>
      </c>
      <c r="I2643" s="68">
        <v>0</v>
      </c>
      <c r="J2643" s="68"/>
    </row>
    <row r="2644" spans="1:10" ht="12.75" customHeight="1" x14ac:dyDescent="0.25">
      <c r="A2644" s="51" t="s">
        <v>5676</v>
      </c>
      <c r="B2644" s="65" t="s">
        <v>205</v>
      </c>
      <c r="C2644" s="65" t="s">
        <v>5688</v>
      </c>
      <c r="D2644" s="66">
        <v>42346</v>
      </c>
      <c r="E2644" s="54" t="s">
        <v>5689</v>
      </c>
      <c r="F2644" s="51" t="s">
        <v>5682</v>
      </c>
      <c r="G2644" s="51"/>
      <c r="H2644" s="67">
        <v>11073.56</v>
      </c>
      <c r="I2644" s="68">
        <v>0</v>
      </c>
      <c r="J2644" s="68"/>
    </row>
    <row r="2645" spans="1:10" ht="12.75" customHeight="1" x14ac:dyDescent="0.25">
      <c r="A2645" s="58" t="s">
        <v>5690</v>
      </c>
      <c r="B2645" s="75"/>
      <c r="C2645" s="75"/>
      <c r="D2645" s="76"/>
      <c r="E2645" s="61"/>
      <c r="F2645" s="79"/>
      <c r="G2645" s="79"/>
      <c r="H2645" s="63">
        <f>SUM(H2639:H2644)</f>
        <v>99662.04</v>
      </c>
      <c r="I2645" s="63">
        <f>SUM(I2639:I2644)</f>
        <v>147647.48000000001</v>
      </c>
      <c r="J2645" s="64">
        <f>+I2645-H2645</f>
        <v>47985.440000000017</v>
      </c>
    </row>
    <row r="2646" spans="1:10" ht="12.75" customHeight="1" x14ac:dyDescent="0.25">
      <c r="A2646" s="47" t="s">
        <v>5691</v>
      </c>
      <c r="B2646" s="47"/>
      <c r="C2646" s="47"/>
      <c r="D2646" s="47"/>
      <c r="E2646" s="47" t="s">
        <v>5692</v>
      </c>
      <c r="F2646" s="48"/>
      <c r="G2646" s="49">
        <v>0</v>
      </c>
      <c r="H2646" s="49"/>
      <c r="I2646" s="50"/>
      <c r="J2646" s="50"/>
    </row>
    <row r="2647" spans="1:10" ht="12.75" customHeight="1" x14ac:dyDescent="0.25">
      <c r="A2647" s="51" t="s">
        <v>5691</v>
      </c>
      <c r="B2647" s="65" t="s">
        <v>14</v>
      </c>
      <c r="C2647" s="65" t="s">
        <v>5693</v>
      </c>
      <c r="D2647" s="66">
        <v>41179</v>
      </c>
      <c r="E2647" s="54" t="s">
        <v>5694</v>
      </c>
      <c r="F2647" s="69"/>
      <c r="G2647" s="69"/>
      <c r="H2647" s="67">
        <v>0</v>
      </c>
      <c r="I2647" s="68">
        <v>228286.83</v>
      </c>
      <c r="J2647" s="68"/>
    </row>
    <row r="2648" spans="1:10" ht="12.75" customHeight="1" x14ac:dyDescent="0.25">
      <c r="A2648" s="51" t="s">
        <v>5691</v>
      </c>
      <c r="B2648" s="65" t="s">
        <v>14</v>
      </c>
      <c r="C2648" s="65" t="s">
        <v>5695</v>
      </c>
      <c r="D2648" s="66">
        <v>41179</v>
      </c>
      <c r="E2648" s="54" t="s">
        <v>5696</v>
      </c>
      <c r="F2648" s="69"/>
      <c r="G2648" s="69"/>
      <c r="H2648" s="67">
        <v>0</v>
      </c>
      <c r="I2648" s="68">
        <v>11508.73</v>
      </c>
      <c r="J2648" s="68"/>
    </row>
    <row r="2649" spans="1:10" ht="12.75" customHeight="1" x14ac:dyDescent="0.25">
      <c r="A2649" s="51" t="s">
        <v>5691</v>
      </c>
      <c r="B2649" s="65" t="s">
        <v>205</v>
      </c>
      <c r="C2649" s="65" t="s">
        <v>5697</v>
      </c>
      <c r="D2649" s="66">
        <v>41466</v>
      </c>
      <c r="E2649" s="54" t="s">
        <v>5698</v>
      </c>
      <c r="F2649" s="51" t="s">
        <v>454</v>
      </c>
      <c r="G2649" s="51"/>
      <c r="H2649" s="67">
        <v>59948.89</v>
      </c>
      <c r="I2649" s="68">
        <v>0</v>
      </c>
      <c r="J2649" s="68"/>
    </row>
    <row r="2650" spans="1:10" ht="12.75" customHeight="1" x14ac:dyDescent="0.25">
      <c r="A2650" s="51" t="s">
        <v>5691</v>
      </c>
      <c r="B2650" s="65" t="s">
        <v>205</v>
      </c>
      <c r="C2650" s="65" t="s">
        <v>5699</v>
      </c>
      <c r="D2650" s="66">
        <v>41830</v>
      </c>
      <c r="E2650" s="54" t="s">
        <v>5700</v>
      </c>
      <c r="F2650" s="69"/>
      <c r="G2650" s="69"/>
      <c r="H2650" s="67">
        <v>59948.89</v>
      </c>
      <c r="I2650" s="68">
        <v>0</v>
      </c>
      <c r="J2650" s="68"/>
    </row>
    <row r="2651" spans="1:10" ht="12.75" customHeight="1" x14ac:dyDescent="0.25">
      <c r="A2651" s="51" t="s">
        <v>5691</v>
      </c>
      <c r="B2651" s="65" t="s">
        <v>205</v>
      </c>
      <c r="C2651" s="65" t="s">
        <v>5701</v>
      </c>
      <c r="D2651" s="66">
        <v>42142</v>
      </c>
      <c r="E2651" s="54" t="s">
        <v>5702</v>
      </c>
      <c r="F2651" s="51" t="s">
        <v>454</v>
      </c>
      <c r="G2651" s="51"/>
      <c r="H2651" s="67">
        <v>11989.78</v>
      </c>
      <c r="I2651" s="68">
        <v>0</v>
      </c>
      <c r="J2651" s="68"/>
    </row>
    <row r="2652" spans="1:10" ht="12.75" customHeight="1" x14ac:dyDescent="0.25">
      <c r="A2652" s="51" t="s">
        <v>5691</v>
      </c>
      <c r="B2652" s="65" t="s">
        <v>205</v>
      </c>
      <c r="C2652" s="65" t="s">
        <v>5703</v>
      </c>
      <c r="D2652" s="66">
        <v>42159</v>
      </c>
      <c r="E2652" s="54" t="s">
        <v>5704</v>
      </c>
      <c r="F2652" s="69"/>
      <c r="G2652" s="69"/>
      <c r="H2652" s="67">
        <v>11989.78</v>
      </c>
      <c r="I2652" s="68">
        <v>0</v>
      </c>
      <c r="J2652" s="68"/>
    </row>
    <row r="2653" spans="1:10" ht="12.75" customHeight="1" x14ac:dyDescent="0.25">
      <c r="A2653" s="51" t="s">
        <v>5691</v>
      </c>
      <c r="B2653" s="65" t="s">
        <v>205</v>
      </c>
      <c r="C2653" s="65" t="s">
        <v>5705</v>
      </c>
      <c r="D2653" s="66">
        <v>42346</v>
      </c>
      <c r="E2653" s="54" t="s">
        <v>5706</v>
      </c>
      <c r="F2653" s="69"/>
      <c r="G2653" s="69"/>
      <c r="H2653" s="67">
        <v>17984.669999999998</v>
      </c>
      <c r="I2653" s="68">
        <v>0</v>
      </c>
      <c r="J2653" s="68"/>
    </row>
    <row r="2654" spans="1:10" ht="12.75" customHeight="1" x14ac:dyDescent="0.25">
      <c r="A2654" s="58" t="s">
        <v>5707</v>
      </c>
      <c r="B2654" s="75"/>
      <c r="C2654" s="75"/>
      <c r="D2654" s="76"/>
      <c r="E2654" s="61"/>
      <c r="F2654" s="77"/>
      <c r="G2654" s="77"/>
      <c r="H2654" s="63">
        <f>SUM(H2647:H2653)</f>
        <v>161862.01</v>
      </c>
      <c r="I2654" s="63">
        <f>SUM(I2647:I2653)</f>
        <v>239795.56</v>
      </c>
      <c r="J2654" s="64">
        <f>+I2654-H2654</f>
        <v>77933.549999999988</v>
      </c>
    </row>
    <row r="2655" spans="1:10" ht="12.75" customHeight="1" x14ac:dyDescent="0.25">
      <c r="A2655" s="47" t="s">
        <v>5708</v>
      </c>
      <c r="B2655" s="47"/>
      <c r="C2655" s="47"/>
      <c r="D2655" s="47"/>
      <c r="E2655" s="47" t="s">
        <v>5709</v>
      </c>
      <c r="F2655" s="48"/>
      <c r="G2655" s="49">
        <v>0</v>
      </c>
      <c r="H2655" s="49"/>
      <c r="I2655" s="50"/>
      <c r="J2655" s="50"/>
    </row>
    <row r="2656" spans="1:10" ht="12.75" customHeight="1" x14ac:dyDescent="0.25">
      <c r="A2656" s="51" t="s">
        <v>5708</v>
      </c>
      <c r="B2656" s="65" t="s">
        <v>14</v>
      </c>
      <c r="C2656" s="65" t="s">
        <v>5710</v>
      </c>
      <c r="D2656" s="66">
        <v>41179</v>
      </c>
      <c r="E2656" s="54" t="s">
        <v>5711</v>
      </c>
      <c r="F2656" s="69"/>
      <c r="G2656" s="69"/>
      <c r="H2656" s="67">
        <v>0</v>
      </c>
      <c r="I2656" s="68">
        <v>34775.519999999997</v>
      </c>
      <c r="J2656" s="68"/>
    </row>
    <row r="2657" spans="1:10" ht="12.75" customHeight="1" x14ac:dyDescent="0.25">
      <c r="A2657" s="51" t="s">
        <v>5708</v>
      </c>
      <c r="B2657" s="65" t="s">
        <v>14</v>
      </c>
      <c r="C2657" s="65" t="s">
        <v>5712</v>
      </c>
      <c r="D2657" s="66">
        <v>41179</v>
      </c>
      <c r="E2657" s="54" t="s">
        <v>5713</v>
      </c>
      <c r="F2657" s="69"/>
      <c r="G2657" s="69"/>
      <c r="H2657" s="67">
        <v>0</v>
      </c>
      <c r="I2657" s="68">
        <v>1543088.55</v>
      </c>
      <c r="J2657" s="68"/>
    </row>
    <row r="2658" spans="1:10" ht="12.75" customHeight="1" x14ac:dyDescent="0.25">
      <c r="A2658" s="51" t="s">
        <v>5708</v>
      </c>
      <c r="B2658" s="65" t="s">
        <v>205</v>
      </c>
      <c r="C2658" s="65" t="s">
        <v>5714</v>
      </c>
      <c r="D2658" s="66">
        <v>41466</v>
      </c>
      <c r="E2658" s="54" t="s">
        <v>5715</v>
      </c>
      <c r="F2658" s="51" t="s">
        <v>5716</v>
      </c>
      <c r="G2658" s="51"/>
      <c r="H2658" s="67">
        <v>394466.02</v>
      </c>
      <c r="I2658" s="68">
        <v>0</v>
      </c>
      <c r="J2658" s="68"/>
    </row>
    <row r="2659" spans="1:10" ht="12.75" customHeight="1" x14ac:dyDescent="0.25">
      <c r="A2659" s="51" t="s">
        <v>5708</v>
      </c>
      <c r="B2659" s="65" t="s">
        <v>205</v>
      </c>
      <c r="C2659" s="65" t="s">
        <v>2135</v>
      </c>
      <c r="D2659" s="66">
        <v>41830</v>
      </c>
      <c r="E2659" s="54" t="s">
        <v>5717</v>
      </c>
      <c r="F2659" s="69"/>
      <c r="G2659" s="69"/>
      <c r="H2659" s="67">
        <v>394466.02</v>
      </c>
      <c r="I2659" s="68">
        <v>0</v>
      </c>
      <c r="J2659" s="68"/>
    </row>
    <row r="2660" spans="1:10" ht="12.75" customHeight="1" x14ac:dyDescent="0.25">
      <c r="A2660" s="51" t="s">
        <v>5708</v>
      </c>
      <c r="B2660" s="65" t="s">
        <v>205</v>
      </c>
      <c r="C2660" s="65" t="s">
        <v>5718</v>
      </c>
      <c r="D2660" s="66">
        <v>42142</v>
      </c>
      <c r="E2660" s="54" t="s">
        <v>5719</v>
      </c>
      <c r="F2660" s="51" t="s">
        <v>5716</v>
      </c>
      <c r="G2660" s="51"/>
      <c r="H2660" s="67">
        <v>78893.2</v>
      </c>
      <c r="I2660" s="68">
        <v>0</v>
      </c>
      <c r="J2660" s="68"/>
    </row>
    <row r="2661" spans="1:10" ht="12.75" customHeight="1" x14ac:dyDescent="0.25">
      <c r="A2661" s="51" t="s">
        <v>5708</v>
      </c>
      <c r="B2661" s="65" t="s">
        <v>205</v>
      </c>
      <c r="C2661" s="65" t="s">
        <v>5720</v>
      </c>
      <c r="D2661" s="66">
        <v>42159</v>
      </c>
      <c r="E2661" s="54" t="s">
        <v>5721</v>
      </c>
      <c r="F2661" s="69"/>
      <c r="G2661" s="69"/>
      <c r="H2661" s="67">
        <v>78893.2</v>
      </c>
      <c r="I2661" s="68">
        <v>0</v>
      </c>
      <c r="J2661" s="68"/>
    </row>
    <row r="2662" spans="1:10" ht="12.75" customHeight="1" x14ac:dyDescent="0.25">
      <c r="A2662" s="51" t="s">
        <v>5708</v>
      </c>
      <c r="B2662" s="65" t="s">
        <v>205</v>
      </c>
      <c r="C2662" s="65" t="s">
        <v>5722</v>
      </c>
      <c r="D2662" s="66">
        <v>42346</v>
      </c>
      <c r="E2662" s="54" t="s">
        <v>5723</v>
      </c>
      <c r="F2662" s="51" t="s">
        <v>5716</v>
      </c>
      <c r="G2662" s="51"/>
      <c r="H2662" s="67">
        <v>118339.81</v>
      </c>
      <c r="I2662" s="68">
        <v>0</v>
      </c>
      <c r="J2662" s="68"/>
    </row>
    <row r="2663" spans="1:10" ht="12.75" customHeight="1" x14ac:dyDescent="0.25">
      <c r="A2663" s="51" t="s">
        <v>5708</v>
      </c>
      <c r="B2663" s="65" t="s">
        <v>205</v>
      </c>
      <c r="C2663" s="65" t="s">
        <v>5724</v>
      </c>
      <c r="D2663" s="66">
        <v>42725</v>
      </c>
      <c r="E2663" s="54" t="s">
        <v>5725</v>
      </c>
      <c r="F2663" s="69"/>
      <c r="G2663" s="69"/>
      <c r="H2663" s="67">
        <v>50000</v>
      </c>
      <c r="I2663" s="68">
        <v>0</v>
      </c>
      <c r="J2663" s="68"/>
    </row>
    <row r="2664" spans="1:10" ht="12.75" customHeight="1" x14ac:dyDescent="0.25">
      <c r="A2664" s="58" t="s">
        <v>5726</v>
      </c>
      <c r="B2664" s="75"/>
      <c r="C2664" s="75"/>
      <c r="D2664" s="76"/>
      <c r="E2664" s="61"/>
      <c r="F2664" s="77"/>
      <c r="G2664" s="77"/>
      <c r="H2664" s="63">
        <f>SUM(H2656:H2663)</f>
        <v>1115058.25</v>
      </c>
      <c r="I2664" s="63">
        <f>SUM(I2656:I2663)</f>
        <v>1577864.07</v>
      </c>
      <c r="J2664" s="64">
        <f>+I2664-H2664</f>
        <v>462805.82000000007</v>
      </c>
    </row>
    <row r="2665" spans="1:10" ht="12.75" customHeight="1" x14ac:dyDescent="0.25">
      <c r="A2665" s="47" t="s">
        <v>5727</v>
      </c>
      <c r="B2665" s="47"/>
      <c r="C2665" s="47"/>
      <c r="D2665" s="47"/>
      <c r="E2665" s="47" t="s">
        <v>5728</v>
      </c>
      <c r="F2665" s="48"/>
      <c r="G2665" s="49">
        <v>0</v>
      </c>
      <c r="H2665" s="49"/>
      <c r="I2665" s="50"/>
      <c r="J2665" s="50"/>
    </row>
    <row r="2666" spans="1:10" ht="12.75" customHeight="1" x14ac:dyDescent="0.25">
      <c r="A2666" s="51" t="s">
        <v>5727</v>
      </c>
      <c r="B2666" s="65" t="s">
        <v>14</v>
      </c>
      <c r="C2666" s="65" t="s">
        <v>5729</v>
      </c>
      <c r="D2666" s="66">
        <v>41179</v>
      </c>
      <c r="E2666" s="54" t="s">
        <v>5730</v>
      </c>
      <c r="F2666" s="69"/>
      <c r="G2666" s="69"/>
      <c r="H2666" s="67">
        <v>0</v>
      </c>
      <c r="I2666" s="68">
        <v>252005.99</v>
      </c>
      <c r="J2666" s="68"/>
    </row>
    <row r="2667" spans="1:10" ht="12.75" customHeight="1" x14ac:dyDescent="0.25">
      <c r="A2667" s="58" t="s">
        <v>5731</v>
      </c>
      <c r="B2667" s="75"/>
      <c r="C2667" s="75"/>
      <c r="D2667" s="76"/>
      <c r="E2667" s="61"/>
      <c r="F2667" s="77"/>
      <c r="G2667" s="77"/>
      <c r="H2667" s="63">
        <f>SUM(H2666)</f>
        <v>0</v>
      </c>
      <c r="I2667" s="63">
        <f>SUM(I2666)</f>
        <v>252005.99</v>
      </c>
      <c r="J2667" s="64">
        <f>+I2667-H2667</f>
        <v>252005.99</v>
      </c>
    </row>
    <row r="2668" spans="1:10" ht="12.75" customHeight="1" x14ac:dyDescent="0.25">
      <c r="A2668" s="47" t="s">
        <v>5732</v>
      </c>
      <c r="B2668" s="47"/>
      <c r="C2668" s="47"/>
      <c r="D2668" s="47"/>
      <c r="E2668" s="47" t="s">
        <v>5733</v>
      </c>
      <c r="F2668" s="48"/>
      <c r="G2668" s="49">
        <v>0</v>
      </c>
      <c r="H2668" s="49"/>
      <c r="I2668" s="50"/>
      <c r="J2668" s="50"/>
    </row>
    <row r="2669" spans="1:10" ht="12.75" customHeight="1" x14ac:dyDescent="0.25">
      <c r="A2669" s="51" t="s">
        <v>5732</v>
      </c>
      <c r="B2669" s="65" t="s">
        <v>14</v>
      </c>
      <c r="C2669" s="65" t="s">
        <v>5734</v>
      </c>
      <c r="D2669" s="66">
        <v>41179</v>
      </c>
      <c r="E2669" s="54" t="s">
        <v>5735</v>
      </c>
      <c r="F2669" s="69"/>
      <c r="G2669" s="69"/>
      <c r="H2669" s="67">
        <v>0</v>
      </c>
      <c r="I2669" s="68">
        <v>71981.440000000002</v>
      </c>
      <c r="J2669" s="68"/>
    </row>
    <row r="2670" spans="1:10" ht="12.75" customHeight="1" x14ac:dyDescent="0.25">
      <c r="A2670" s="58" t="s">
        <v>5736</v>
      </c>
      <c r="B2670" s="75"/>
      <c r="C2670" s="75"/>
      <c r="D2670" s="76"/>
      <c r="E2670" s="61"/>
      <c r="F2670" s="77"/>
      <c r="G2670" s="77"/>
      <c r="H2670" s="63">
        <f>SUM(H2669)</f>
        <v>0</v>
      </c>
      <c r="I2670" s="63">
        <f>SUM(I2669)</f>
        <v>71981.440000000002</v>
      </c>
      <c r="J2670" s="64">
        <f>+I2670-H2670</f>
        <v>71981.440000000002</v>
      </c>
    </row>
    <row r="2671" spans="1:10" ht="12.75" customHeight="1" x14ac:dyDescent="0.25">
      <c r="A2671" s="47" t="s">
        <v>5737</v>
      </c>
      <c r="B2671" s="47"/>
      <c r="C2671" s="47"/>
      <c r="D2671" s="47"/>
      <c r="E2671" s="47" t="s">
        <v>5738</v>
      </c>
      <c r="F2671" s="48"/>
      <c r="G2671" s="49">
        <v>0</v>
      </c>
      <c r="H2671" s="49"/>
      <c r="I2671" s="50"/>
      <c r="J2671" s="50"/>
    </row>
    <row r="2672" spans="1:10" ht="12.75" customHeight="1" x14ac:dyDescent="0.25">
      <c r="A2672" s="51" t="s">
        <v>5737</v>
      </c>
      <c r="B2672" s="65" t="s">
        <v>14</v>
      </c>
      <c r="C2672" s="65" t="s">
        <v>5739</v>
      </c>
      <c r="D2672" s="66">
        <v>41179</v>
      </c>
      <c r="E2672" s="54" t="s">
        <v>5740</v>
      </c>
      <c r="F2672" s="69"/>
      <c r="G2672" s="69"/>
      <c r="H2672" s="67">
        <v>0</v>
      </c>
      <c r="I2672" s="68">
        <v>71981.429999999993</v>
      </c>
      <c r="J2672" s="68"/>
    </row>
    <row r="2673" spans="1:10" ht="12.75" customHeight="1" x14ac:dyDescent="0.25">
      <c r="A2673" s="58" t="s">
        <v>5741</v>
      </c>
      <c r="B2673" s="75"/>
      <c r="C2673" s="75"/>
      <c r="D2673" s="76"/>
      <c r="E2673" s="61"/>
      <c r="F2673" s="77"/>
      <c r="G2673" s="77"/>
      <c r="H2673" s="63">
        <f>SUM(H2672)</f>
        <v>0</v>
      </c>
      <c r="I2673" s="63">
        <f>SUM(I2672)</f>
        <v>71981.429999999993</v>
      </c>
      <c r="J2673" s="64">
        <f>+I2673-H2673</f>
        <v>71981.429999999993</v>
      </c>
    </row>
    <row r="2674" spans="1:10" ht="12.75" customHeight="1" x14ac:dyDescent="0.25">
      <c r="A2674" s="47" t="s">
        <v>5742</v>
      </c>
      <c r="B2674" s="47"/>
      <c r="C2674" s="47"/>
      <c r="D2674" s="47"/>
      <c r="E2674" s="47" t="s">
        <v>5743</v>
      </c>
      <c r="F2674" s="48"/>
      <c r="G2674" s="49">
        <v>0</v>
      </c>
      <c r="H2674" s="49"/>
      <c r="I2674" s="50"/>
      <c r="J2674" s="50"/>
    </row>
    <row r="2675" spans="1:10" ht="12.75" customHeight="1" x14ac:dyDescent="0.25">
      <c r="A2675" s="51" t="s">
        <v>5742</v>
      </c>
      <c r="B2675" s="65" t="s">
        <v>14</v>
      </c>
      <c r="C2675" s="65" t="s">
        <v>5744</v>
      </c>
      <c r="D2675" s="66">
        <v>41179</v>
      </c>
      <c r="E2675" s="54" t="s">
        <v>5745</v>
      </c>
      <c r="F2675" s="69"/>
      <c r="G2675" s="69"/>
      <c r="H2675" s="67">
        <v>0</v>
      </c>
      <c r="I2675" s="68">
        <v>14425.09</v>
      </c>
      <c r="J2675" s="68"/>
    </row>
    <row r="2676" spans="1:10" ht="12.75" customHeight="1" x14ac:dyDescent="0.25">
      <c r="A2676" s="51" t="s">
        <v>5742</v>
      </c>
      <c r="B2676" s="65" t="s">
        <v>14</v>
      </c>
      <c r="C2676" s="65" t="s">
        <v>5746</v>
      </c>
      <c r="D2676" s="66">
        <v>41179</v>
      </c>
      <c r="E2676" s="54" t="s">
        <v>5747</v>
      </c>
      <c r="F2676" s="69"/>
      <c r="G2676" s="69"/>
      <c r="H2676" s="67">
        <v>0</v>
      </c>
      <c r="I2676" s="68">
        <v>198809.37</v>
      </c>
      <c r="J2676" s="68"/>
    </row>
    <row r="2677" spans="1:10" ht="12.75" customHeight="1" x14ac:dyDescent="0.25">
      <c r="A2677" s="51" t="s">
        <v>5742</v>
      </c>
      <c r="B2677" s="65" t="s">
        <v>205</v>
      </c>
      <c r="C2677" s="65" t="s">
        <v>5748</v>
      </c>
      <c r="D2677" s="66">
        <v>41830</v>
      </c>
      <c r="E2677" s="54" t="s">
        <v>5749</v>
      </c>
      <c r="F2677" s="69"/>
      <c r="G2677" s="69"/>
      <c r="H2677" s="67">
        <v>53308.62</v>
      </c>
      <c r="I2677" s="68">
        <v>0</v>
      </c>
      <c r="J2677" s="68"/>
    </row>
    <row r="2678" spans="1:10" ht="12.75" customHeight="1" x14ac:dyDescent="0.25">
      <c r="A2678" s="51" t="s">
        <v>5742</v>
      </c>
      <c r="B2678" s="65" t="s">
        <v>205</v>
      </c>
      <c r="C2678" s="65" t="s">
        <v>5750</v>
      </c>
      <c r="D2678" s="66">
        <v>42142</v>
      </c>
      <c r="E2678" s="54" t="s">
        <v>5751</v>
      </c>
      <c r="F2678" s="69"/>
      <c r="G2678" s="69"/>
      <c r="H2678" s="67">
        <v>15992.58</v>
      </c>
      <c r="I2678" s="68">
        <v>0</v>
      </c>
      <c r="J2678" s="68"/>
    </row>
    <row r="2679" spans="1:10" ht="12.75" customHeight="1" x14ac:dyDescent="0.25">
      <c r="A2679" s="51" t="s">
        <v>5742</v>
      </c>
      <c r="B2679" s="65" t="s">
        <v>205</v>
      </c>
      <c r="C2679" s="65" t="s">
        <v>5752</v>
      </c>
      <c r="D2679" s="66">
        <v>42159</v>
      </c>
      <c r="E2679" s="54" t="s">
        <v>5753</v>
      </c>
      <c r="F2679" s="51" t="s">
        <v>5754</v>
      </c>
      <c r="G2679" s="51"/>
      <c r="H2679" s="67">
        <v>3888.35</v>
      </c>
      <c r="I2679" s="68">
        <v>0</v>
      </c>
      <c r="J2679" s="68"/>
    </row>
    <row r="2680" spans="1:10" ht="12.75" customHeight="1" x14ac:dyDescent="0.25">
      <c r="A2680" s="51" t="s">
        <v>5742</v>
      </c>
      <c r="B2680" s="65" t="s">
        <v>205</v>
      </c>
      <c r="C2680" s="65" t="s">
        <v>5755</v>
      </c>
      <c r="D2680" s="66">
        <v>42346</v>
      </c>
      <c r="E2680" s="54" t="s">
        <v>5756</v>
      </c>
      <c r="F2680" s="69"/>
      <c r="G2680" s="69"/>
      <c r="H2680" s="67">
        <v>14910.7</v>
      </c>
      <c r="I2680" s="68">
        <v>0</v>
      </c>
      <c r="J2680" s="68"/>
    </row>
    <row r="2681" spans="1:10" ht="12.75" customHeight="1" x14ac:dyDescent="0.25">
      <c r="A2681" s="58" t="s">
        <v>5757</v>
      </c>
      <c r="B2681" s="75"/>
      <c r="C2681" s="75"/>
      <c r="D2681" s="76"/>
      <c r="E2681" s="61"/>
      <c r="F2681" s="77"/>
      <c r="G2681" s="77"/>
      <c r="H2681" s="63">
        <f>SUM(H2675:H2680)</f>
        <v>88100.25</v>
      </c>
      <c r="I2681" s="63">
        <f>SUM(I2675:I2680)</f>
        <v>213234.46</v>
      </c>
      <c r="J2681" s="64">
        <f>+I2681-H2681</f>
        <v>125134.20999999999</v>
      </c>
    </row>
    <row r="2682" spans="1:10" ht="12.75" customHeight="1" x14ac:dyDescent="0.25">
      <c r="A2682" s="47" t="s">
        <v>5758</v>
      </c>
      <c r="B2682" s="47"/>
      <c r="C2682" s="47"/>
      <c r="D2682" s="47"/>
      <c r="E2682" s="47" t="s">
        <v>5759</v>
      </c>
      <c r="F2682" s="48"/>
      <c r="G2682" s="49">
        <v>0</v>
      </c>
      <c r="H2682" s="49"/>
      <c r="I2682" s="50"/>
      <c r="J2682" s="50"/>
    </row>
    <row r="2683" spans="1:10" ht="12.75" customHeight="1" x14ac:dyDescent="0.25">
      <c r="A2683" s="51" t="s">
        <v>5758</v>
      </c>
      <c r="B2683" s="65" t="s">
        <v>14</v>
      </c>
      <c r="C2683" s="65" t="s">
        <v>5760</v>
      </c>
      <c r="D2683" s="66">
        <v>41179</v>
      </c>
      <c r="E2683" s="54" t="s">
        <v>5761</v>
      </c>
      <c r="F2683" s="69"/>
      <c r="G2683" s="69"/>
      <c r="H2683" s="67">
        <v>0</v>
      </c>
      <c r="I2683" s="68">
        <v>1043397.62</v>
      </c>
      <c r="J2683" s="68"/>
    </row>
    <row r="2684" spans="1:10" ht="12.75" customHeight="1" x14ac:dyDescent="0.25">
      <c r="A2684" s="51" t="s">
        <v>5758</v>
      </c>
      <c r="B2684" s="65" t="s">
        <v>14</v>
      </c>
      <c r="C2684" s="65" t="s">
        <v>5762</v>
      </c>
      <c r="D2684" s="66">
        <v>41179</v>
      </c>
      <c r="E2684" s="54" t="s">
        <v>5763</v>
      </c>
      <c r="F2684" s="69"/>
      <c r="G2684" s="69"/>
      <c r="H2684" s="67">
        <v>0</v>
      </c>
      <c r="I2684" s="68">
        <v>15543.14</v>
      </c>
      <c r="J2684" s="68"/>
    </row>
    <row r="2685" spans="1:10" ht="12.75" customHeight="1" x14ac:dyDescent="0.25">
      <c r="A2685" s="51" t="s">
        <v>5758</v>
      </c>
      <c r="B2685" s="65" t="s">
        <v>205</v>
      </c>
      <c r="C2685" s="65" t="s">
        <v>542</v>
      </c>
      <c r="D2685" s="66">
        <v>41466</v>
      </c>
      <c r="E2685" s="54" t="s">
        <v>5764</v>
      </c>
      <c r="F2685" s="51" t="s">
        <v>5765</v>
      </c>
      <c r="G2685" s="51"/>
      <c r="H2685" s="67">
        <v>264735.19</v>
      </c>
      <c r="I2685" s="68">
        <v>0</v>
      </c>
      <c r="J2685" s="68"/>
    </row>
    <row r="2686" spans="1:10" ht="12.75" customHeight="1" x14ac:dyDescent="0.25">
      <c r="A2686" s="51" t="s">
        <v>5758</v>
      </c>
      <c r="B2686" s="65" t="s">
        <v>205</v>
      </c>
      <c r="C2686" s="65" t="s">
        <v>5074</v>
      </c>
      <c r="D2686" s="66">
        <v>41830</v>
      </c>
      <c r="E2686" s="54" t="s">
        <v>5766</v>
      </c>
      <c r="F2686" s="69"/>
      <c r="G2686" s="69"/>
      <c r="H2686" s="67">
        <v>264735.19</v>
      </c>
      <c r="I2686" s="68">
        <v>0</v>
      </c>
      <c r="J2686" s="68"/>
    </row>
    <row r="2687" spans="1:10" ht="12.75" customHeight="1" x14ac:dyDescent="0.25">
      <c r="A2687" s="51" t="s">
        <v>5758</v>
      </c>
      <c r="B2687" s="65" t="s">
        <v>205</v>
      </c>
      <c r="C2687" s="65" t="s">
        <v>5767</v>
      </c>
      <c r="D2687" s="66">
        <v>42142</v>
      </c>
      <c r="E2687" s="54" t="s">
        <v>5768</v>
      </c>
      <c r="F2687" s="69"/>
      <c r="G2687" s="69"/>
      <c r="H2687" s="67">
        <v>52947.040000000001</v>
      </c>
      <c r="I2687" s="68">
        <v>0</v>
      </c>
      <c r="J2687" s="68"/>
    </row>
    <row r="2688" spans="1:10" ht="12.75" customHeight="1" x14ac:dyDescent="0.25">
      <c r="A2688" s="51" t="s">
        <v>5758</v>
      </c>
      <c r="B2688" s="65" t="s">
        <v>205</v>
      </c>
      <c r="C2688" s="65" t="s">
        <v>3627</v>
      </c>
      <c r="D2688" s="66">
        <v>42159</v>
      </c>
      <c r="E2688" s="54" t="s">
        <v>5769</v>
      </c>
      <c r="F2688" s="51" t="s">
        <v>5765</v>
      </c>
      <c r="G2688" s="51"/>
      <c r="H2688" s="67">
        <v>52947.040000000001</v>
      </c>
      <c r="I2688" s="68">
        <v>0</v>
      </c>
      <c r="J2688" s="68"/>
    </row>
    <row r="2689" spans="1:10" ht="12.75" customHeight="1" x14ac:dyDescent="0.25">
      <c r="A2689" s="51" t="s">
        <v>5758</v>
      </c>
      <c r="B2689" s="65" t="s">
        <v>428</v>
      </c>
      <c r="C2689" s="65" t="s">
        <v>2751</v>
      </c>
      <c r="D2689" s="66">
        <v>42303</v>
      </c>
      <c r="E2689" s="54" t="s">
        <v>5770</v>
      </c>
      <c r="F2689" s="51" t="s">
        <v>5765</v>
      </c>
      <c r="G2689" s="51"/>
      <c r="H2689" s="67">
        <v>0</v>
      </c>
      <c r="I2689" s="68">
        <v>52947.040000000001</v>
      </c>
      <c r="J2689" s="68"/>
    </row>
    <row r="2690" spans="1:10" ht="12.75" customHeight="1" x14ac:dyDescent="0.25">
      <c r="A2690" s="51" t="s">
        <v>5758</v>
      </c>
      <c r="B2690" s="65" t="s">
        <v>428</v>
      </c>
      <c r="C2690" s="65" t="s">
        <v>5771</v>
      </c>
      <c r="D2690" s="66">
        <v>42303</v>
      </c>
      <c r="E2690" s="54" t="s">
        <v>5772</v>
      </c>
      <c r="F2690" s="51" t="s">
        <v>5765</v>
      </c>
      <c r="G2690" s="51"/>
      <c r="H2690" s="67">
        <v>0</v>
      </c>
      <c r="I2690" s="68">
        <v>52947.040000000001</v>
      </c>
      <c r="J2690" s="68"/>
    </row>
    <row r="2691" spans="1:10" ht="12.75" customHeight="1" x14ac:dyDescent="0.25">
      <c r="A2691" s="58" t="s">
        <v>5773</v>
      </c>
      <c r="B2691" s="75"/>
      <c r="C2691" s="75"/>
      <c r="D2691" s="76"/>
      <c r="E2691" s="61"/>
      <c r="F2691" s="79"/>
      <c r="G2691" s="79"/>
      <c r="H2691" s="63">
        <f>SUM(H2683:H2690)</f>
        <v>635364.46000000008</v>
      </c>
      <c r="I2691" s="63">
        <f>SUM(I2683:I2690)</f>
        <v>1164834.8400000001</v>
      </c>
      <c r="J2691" s="64">
        <f>+I2691-H2691</f>
        <v>529470.38</v>
      </c>
    </row>
    <row r="2692" spans="1:10" ht="12.75" customHeight="1" x14ac:dyDescent="0.25">
      <c r="A2692" s="47" t="s">
        <v>5774</v>
      </c>
      <c r="B2692" s="47"/>
      <c r="C2692" s="47"/>
      <c r="D2692" s="47"/>
      <c r="E2692" s="47" t="s">
        <v>5775</v>
      </c>
      <c r="F2692" s="48"/>
      <c r="G2692" s="49">
        <v>0</v>
      </c>
      <c r="H2692" s="49"/>
      <c r="I2692" s="50"/>
      <c r="J2692" s="50"/>
    </row>
    <row r="2693" spans="1:10" ht="12.75" customHeight="1" x14ac:dyDescent="0.25">
      <c r="A2693" s="51" t="s">
        <v>5774</v>
      </c>
      <c r="B2693" s="65" t="s">
        <v>14</v>
      </c>
      <c r="C2693" s="65" t="s">
        <v>5776</v>
      </c>
      <c r="D2693" s="66">
        <v>41179</v>
      </c>
      <c r="E2693" s="54" t="s">
        <v>5777</v>
      </c>
      <c r="F2693" s="69"/>
      <c r="G2693" s="69"/>
      <c r="H2693" s="67">
        <v>0</v>
      </c>
      <c r="I2693" s="68">
        <v>235955.3</v>
      </c>
      <c r="J2693" s="68"/>
    </row>
    <row r="2694" spans="1:10" ht="12.75" customHeight="1" x14ac:dyDescent="0.25">
      <c r="A2694" s="51" t="s">
        <v>5774</v>
      </c>
      <c r="B2694" s="65" t="s">
        <v>205</v>
      </c>
      <c r="C2694" s="65" t="s">
        <v>3205</v>
      </c>
      <c r="D2694" s="66">
        <v>41466</v>
      </c>
      <c r="E2694" s="54" t="s">
        <v>5778</v>
      </c>
      <c r="F2694" s="51" t="s">
        <v>5779</v>
      </c>
      <c r="G2694" s="51"/>
      <c r="H2694" s="67">
        <v>52781.1</v>
      </c>
      <c r="I2694" s="68">
        <v>0</v>
      </c>
      <c r="J2694" s="68"/>
    </row>
    <row r="2695" spans="1:10" ht="12.75" customHeight="1" x14ac:dyDescent="0.25">
      <c r="A2695" s="51" t="s">
        <v>5774</v>
      </c>
      <c r="B2695" s="65" t="s">
        <v>205</v>
      </c>
      <c r="C2695" s="65" t="s">
        <v>5780</v>
      </c>
      <c r="D2695" s="66">
        <v>41834</v>
      </c>
      <c r="E2695" s="54" t="s">
        <v>5781</v>
      </c>
      <c r="F2695" s="69"/>
      <c r="G2695" s="69"/>
      <c r="H2695" s="67">
        <v>58988.83</v>
      </c>
      <c r="I2695" s="68">
        <v>0</v>
      </c>
      <c r="J2695" s="68"/>
    </row>
    <row r="2696" spans="1:10" ht="12.75" customHeight="1" x14ac:dyDescent="0.25">
      <c r="A2696" s="51" t="s">
        <v>5774</v>
      </c>
      <c r="B2696" s="65" t="s">
        <v>205</v>
      </c>
      <c r="C2696" s="65" t="s">
        <v>5782</v>
      </c>
      <c r="D2696" s="66">
        <v>42142</v>
      </c>
      <c r="E2696" s="54" t="s">
        <v>5783</v>
      </c>
      <c r="F2696" s="69"/>
      <c r="G2696" s="69"/>
      <c r="H2696" s="67">
        <v>12418.54</v>
      </c>
      <c r="I2696" s="68">
        <v>0</v>
      </c>
      <c r="J2696" s="68"/>
    </row>
    <row r="2697" spans="1:10" ht="12.75" customHeight="1" x14ac:dyDescent="0.25">
      <c r="A2697" s="51" t="s">
        <v>5774</v>
      </c>
      <c r="B2697" s="65" t="s">
        <v>205</v>
      </c>
      <c r="C2697" s="65" t="s">
        <v>5784</v>
      </c>
      <c r="D2697" s="66">
        <v>42159</v>
      </c>
      <c r="E2697" s="54" t="s">
        <v>5785</v>
      </c>
      <c r="F2697" s="51" t="s">
        <v>5779</v>
      </c>
      <c r="G2697" s="51"/>
      <c r="H2697" s="67">
        <v>11176.99</v>
      </c>
      <c r="I2697" s="68">
        <v>0</v>
      </c>
      <c r="J2697" s="68"/>
    </row>
    <row r="2698" spans="1:10" ht="12.75" customHeight="1" x14ac:dyDescent="0.25">
      <c r="A2698" s="51" t="s">
        <v>5774</v>
      </c>
      <c r="B2698" s="65" t="s">
        <v>205</v>
      </c>
      <c r="C2698" s="65" t="s">
        <v>5786</v>
      </c>
      <c r="D2698" s="66">
        <v>42346</v>
      </c>
      <c r="E2698" s="54" t="s">
        <v>5787</v>
      </c>
      <c r="F2698" s="51" t="s">
        <v>5779</v>
      </c>
      <c r="G2698" s="51"/>
      <c r="H2698" s="67">
        <v>17696.650000000001</v>
      </c>
      <c r="I2698" s="68">
        <v>0</v>
      </c>
      <c r="J2698" s="68"/>
    </row>
    <row r="2699" spans="1:10" ht="12.75" customHeight="1" x14ac:dyDescent="0.25">
      <c r="A2699" s="58" t="s">
        <v>5788</v>
      </c>
      <c r="B2699" s="75"/>
      <c r="C2699" s="75"/>
      <c r="D2699" s="76"/>
      <c r="E2699" s="61"/>
      <c r="F2699" s="79"/>
      <c r="G2699" s="79"/>
      <c r="H2699" s="63">
        <f>SUM(H2693:H2698)</f>
        <v>153062.10999999999</v>
      </c>
      <c r="I2699" s="63">
        <f>SUM(I2693:I2698)</f>
        <v>235955.3</v>
      </c>
      <c r="J2699" s="64">
        <f>+I2699-H2699</f>
        <v>82893.19</v>
      </c>
    </row>
    <row r="2700" spans="1:10" ht="12.75" customHeight="1" x14ac:dyDescent="0.25">
      <c r="A2700" s="47" t="s">
        <v>5789</v>
      </c>
      <c r="B2700" s="47"/>
      <c r="C2700" s="47"/>
      <c r="D2700" s="47"/>
      <c r="E2700" s="47" t="s">
        <v>5790</v>
      </c>
      <c r="F2700" s="48"/>
      <c r="G2700" s="49">
        <v>0</v>
      </c>
      <c r="H2700" s="49"/>
      <c r="I2700" s="50"/>
      <c r="J2700" s="50"/>
    </row>
    <row r="2701" spans="1:10" ht="12.75" customHeight="1" x14ac:dyDescent="0.25">
      <c r="A2701" s="51" t="s">
        <v>5789</v>
      </c>
      <c r="B2701" s="65" t="s">
        <v>14</v>
      </c>
      <c r="C2701" s="65" t="s">
        <v>5791</v>
      </c>
      <c r="D2701" s="66">
        <v>41179</v>
      </c>
      <c r="E2701" s="54" t="s">
        <v>5792</v>
      </c>
      <c r="F2701" s="69"/>
      <c r="G2701" s="69"/>
      <c r="H2701" s="67">
        <v>0</v>
      </c>
      <c r="I2701" s="68">
        <v>235955.31</v>
      </c>
      <c r="J2701" s="68"/>
    </row>
    <row r="2702" spans="1:10" ht="12.75" customHeight="1" x14ac:dyDescent="0.25">
      <c r="A2702" s="51" t="s">
        <v>5789</v>
      </c>
      <c r="B2702" s="65" t="s">
        <v>205</v>
      </c>
      <c r="C2702" s="65" t="s">
        <v>4208</v>
      </c>
      <c r="D2702" s="66">
        <v>41466</v>
      </c>
      <c r="E2702" s="54" t="s">
        <v>5793</v>
      </c>
      <c r="F2702" s="51" t="s">
        <v>5794</v>
      </c>
      <c r="G2702" s="51"/>
      <c r="H2702" s="67">
        <v>52781.1</v>
      </c>
      <c r="I2702" s="68">
        <v>0</v>
      </c>
      <c r="J2702" s="68"/>
    </row>
    <row r="2703" spans="1:10" ht="12.75" customHeight="1" x14ac:dyDescent="0.25">
      <c r="A2703" s="51" t="s">
        <v>5789</v>
      </c>
      <c r="B2703" s="65" t="s">
        <v>205</v>
      </c>
      <c r="C2703" s="65" t="s">
        <v>5795</v>
      </c>
      <c r="D2703" s="66">
        <v>41834</v>
      </c>
      <c r="E2703" s="54" t="s">
        <v>5796</v>
      </c>
      <c r="F2703" s="69"/>
      <c r="G2703" s="69"/>
      <c r="H2703" s="67">
        <v>58988.83</v>
      </c>
      <c r="I2703" s="68">
        <v>0</v>
      </c>
      <c r="J2703" s="68"/>
    </row>
    <row r="2704" spans="1:10" ht="12.75" customHeight="1" x14ac:dyDescent="0.25">
      <c r="A2704" s="51" t="s">
        <v>5789</v>
      </c>
      <c r="B2704" s="65" t="s">
        <v>205</v>
      </c>
      <c r="C2704" s="65" t="s">
        <v>5797</v>
      </c>
      <c r="D2704" s="66">
        <v>42142</v>
      </c>
      <c r="E2704" s="54" t="s">
        <v>5798</v>
      </c>
      <c r="F2704" s="69"/>
      <c r="G2704" s="69"/>
      <c r="H2704" s="67">
        <v>12418.54</v>
      </c>
      <c r="I2704" s="68">
        <v>0</v>
      </c>
      <c r="J2704" s="68"/>
    </row>
    <row r="2705" spans="1:10" ht="12.75" customHeight="1" x14ac:dyDescent="0.25">
      <c r="A2705" s="51" t="s">
        <v>5789</v>
      </c>
      <c r="B2705" s="65" t="s">
        <v>205</v>
      </c>
      <c r="C2705" s="65" t="s">
        <v>5799</v>
      </c>
      <c r="D2705" s="66">
        <v>42159</v>
      </c>
      <c r="E2705" s="54" t="s">
        <v>5800</v>
      </c>
      <c r="F2705" s="51" t="s">
        <v>5794</v>
      </c>
      <c r="G2705" s="51"/>
      <c r="H2705" s="67">
        <v>11176.99</v>
      </c>
      <c r="I2705" s="68">
        <v>0</v>
      </c>
      <c r="J2705" s="68"/>
    </row>
    <row r="2706" spans="1:10" ht="12.75" customHeight="1" x14ac:dyDescent="0.25">
      <c r="A2706" s="51" t="s">
        <v>5789</v>
      </c>
      <c r="B2706" s="65" t="s">
        <v>205</v>
      </c>
      <c r="C2706" s="65" t="s">
        <v>5801</v>
      </c>
      <c r="D2706" s="66">
        <v>42346</v>
      </c>
      <c r="E2706" s="54" t="s">
        <v>5802</v>
      </c>
      <c r="F2706" s="51" t="s">
        <v>5794</v>
      </c>
      <c r="G2706" s="51"/>
      <c r="H2706" s="67">
        <v>17696.650000000001</v>
      </c>
      <c r="I2706" s="68">
        <v>0</v>
      </c>
      <c r="J2706" s="68"/>
    </row>
    <row r="2707" spans="1:10" ht="12.75" customHeight="1" x14ac:dyDescent="0.25">
      <c r="A2707" s="51" t="s">
        <v>5789</v>
      </c>
      <c r="B2707" s="52" t="s">
        <v>205</v>
      </c>
      <c r="C2707" s="52" t="s">
        <v>5803</v>
      </c>
      <c r="D2707" s="53">
        <v>43084</v>
      </c>
      <c r="E2707" s="54" t="s">
        <v>5804</v>
      </c>
      <c r="F2707" s="78" t="s">
        <v>5805</v>
      </c>
      <c r="G2707" s="78"/>
      <c r="H2707" s="56">
        <v>25000</v>
      </c>
      <c r="I2707" s="57">
        <v>0</v>
      </c>
      <c r="J2707" s="57"/>
    </row>
    <row r="2708" spans="1:10" ht="12.75" customHeight="1" x14ac:dyDescent="0.25">
      <c r="A2708" s="51" t="s">
        <v>5789</v>
      </c>
      <c r="B2708" s="52" t="s">
        <v>205</v>
      </c>
      <c r="C2708" s="52" t="s">
        <v>5517</v>
      </c>
      <c r="D2708" s="53">
        <v>43084</v>
      </c>
      <c r="E2708" s="54" t="s">
        <v>5806</v>
      </c>
      <c r="F2708" s="78" t="s">
        <v>5807</v>
      </c>
      <c r="G2708" s="78"/>
      <c r="H2708" s="56">
        <v>25000</v>
      </c>
      <c r="I2708" s="57">
        <v>0</v>
      </c>
      <c r="J2708" s="57"/>
    </row>
    <row r="2709" spans="1:10" ht="12.75" customHeight="1" x14ac:dyDescent="0.25">
      <c r="A2709" s="51" t="s">
        <v>5789</v>
      </c>
      <c r="B2709" s="52" t="s">
        <v>14</v>
      </c>
      <c r="C2709" s="52" t="s">
        <v>5680</v>
      </c>
      <c r="D2709" s="53">
        <v>43098</v>
      </c>
      <c r="E2709" s="54" t="s">
        <v>5808</v>
      </c>
      <c r="F2709" s="55"/>
      <c r="G2709" s="55"/>
      <c r="H2709" s="56">
        <v>0</v>
      </c>
      <c r="I2709" s="57">
        <v>25000</v>
      </c>
      <c r="J2709" s="57"/>
    </row>
    <row r="2710" spans="1:10" ht="12.75" customHeight="1" x14ac:dyDescent="0.25">
      <c r="A2710" s="51" t="s">
        <v>5789</v>
      </c>
      <c r="B2710" s="52" t="s">
        <v>14</v>
      </c>
      <c r="C2710" s="52" t="s">
        <v>544</v>
      </c>
      <c r="D2710" s="53">
        <v>43098</v>
      </c>
      <c r="E2710" s="54" t="s">
        <v>5809</v>
      </c>
      <c r="F2710" s="55"/>
      <c r="G2710" s="55"/>
      <c r="H2710" s="56">
        <v>0</v>
      </c>
      <c r="I2710" s="57">
        <v>25000</v>
      </c>
      <c r="J2710" s="57"/>
    </row>
    <row r="2711" spans="1:10" ht="12.75" customHeight="1" x14ac:dyDescent="0.25">
      <c r="A2711" s="58" t="s">
        <v>5810</v>
      </c>
      <c r="B2711" s="59"/>
      <c r="C2711" s="59"/>
      <c r="D2711" s="60"/>
      <c r="E2711" s="61"/>
      <c r="F2711" s="70"/>
      <c r="G2711" s="70"/>
      <c r="H2711" s="71">
        <f>SUM(H2701:H2710)</f>
        <v>203062.11</v>
      </c>
      <c r="I2711" s="71">
        <f>SUM(I2701:I2710)</f>
        <v>285955.31</v>
      </c>
      <c r="J2711" s="64">
        <f>+I2711-H2711</f>
        <v>82893.200000000012</v>
      </c>
    </row>
    <row r="2712" spans="1:10" ht="12.75" customHeight="1" x14ac:dyDescent="0.25">
      <c r="A2712" s="47" t="s">
        <v>5811</v>
      </c>
      <c r="B2712" s="47"/>
      <c r="C2712" s="47"/>
      <c r="D2712" s="47"/>
      <c r="E2712" s="47" t="s">
        <v>5812</v>
      </c>
      <c r="F2712" s="48"/>
      <c r="G2712" s="49">
        <v>0</v>
      </c>
      <c r="H2712" s="49"/>
      <c r="I2712" s="50"/>
      <c r="J2712" s="50"/>
    </row>
    <row r="2713" spans="1:10" ht="12.75" customHeight="1" x14ac:dyDescent="0.25">
      <c r="A2713" s="51" t="s">
        <v>5811</v>
      </c>
      <c r="B2713" s="65" t="s">
        <v>14</v>
      </c>
      <c r="C2713" s="65" t="s">
        <v>5813</v>
      </c>
      <c r="D2713" s="66">
        <v>41179</v>
      </c>
      <c r="E2713" s="54" t="s">
        <v>5814</v>
      </c>
      <c r="F2713" s="69"/>
      <c r="G2713" s="69"/>
      <c r="H2713" s="67">
        <v>0</v>
      </c>
      <c r="I2713" s="68">
        <v>614467.47</v>
      </c>
      <c r="J2713" s="68"/>
    </row>
    <row r="2714" spans="1:10" ht="12.75" customHeight="1" x14ac:dyDescent="0.25">
      <c r="A2714" s="51" t="s">
        <v>5811</v>
      </c>
      <c r="B2714" s="65" t="s">
        <v>205</v>
      </c>
      <c r="C2714" s="65" t="s">
        <v>5815</v>
      </c>
      <c r="D2714" s="66">
        <v>41466</v>
      </c>
      <c r="E2714" s="54" t="s">
        <v>5816</v>
      </c>
      <c r="F2714" s="51" t="s">
        <v>5817</v>
      </c>
      <c r="G2714" s="51"/>
      <c r="H2714" s="67">
        <v>153616.87</v>
      </c>
      <c r="I2714" s="68">
        <v>0</v>
      </c>
      <c r="J2714" s="68"/>
    </row>
    <row r="2715" spans="1:10" ht="12.75" customHeight="1" x14ac:dyDescent="0.25">
      <c r="A2715" s="51" t="s">
        <v>5811</v>
      </c>
      <c r="B2715" s="65" t="s">
        <v>205</v>
      </c>
      <c r="C2715" s="65" t="s">
        <v>5818</v>
      </c>
      <c r="D2715" s="66">
        <v>41830</v>
      </c>
      <c r="E2715" s="54" t="s">
        <v>5819</v>
      </c>
      <c r="F2715" s="69"/>
      <c r="G2715" s="69"/>
      <c r="H2715" s="67">
        <v>153616.87</v>
      </c>
      <c r="I2715" s="68">
        <v>0</v>
      </c>
      <c r="J2715" s="68"/>
    </row>
    <row r="2716" spans="1:10" ht="12.75" customHeight="1" x14ac:dyDescent="0.25">
      <c r="A2716" s="51" t="s">
        <v>5811</v>
      </c>
      <c r="B2716" s="65" t="s">
        <v>205</v>
      </c>
      <c r="C2716" s="65" t="s">
        <v>5820</v>
      </c>
      <c r="D2716" s="66">
        <v>42142</v>
      </c>
      <c r="E2716" s="54" t="s">
        <v>5821</v>
      </c>
      <c r="F2716" s="69"/>
      <c r="G2716" s="69"/>
      <c r="H2716" s="67">
        <v>30723.37</v>
      </c>
      <c r="I2716" s="68">
        <v>0</v>
      </c>
      <c r="J2716" s="68"/>
    </row>
    <row r="2717" spans="1:10" ht="12.75" customHeight="1" x14ac:dyDescent="0.25">
      <c r="A2717" s="51" t="s">
        <v>5811</v>
      </c>
      <c r="B2717" s="65" t="s">
        <v>205</v>
      </c>
      <c r="C2717" s="65" t="s">
        <v>5822</v>
      </c>
      <c r="D2717" s="66">
        <v>42159</v>
      </c>
      <c r="E2717" s="54" t="s">
        <v>5823</v>
      </c>
      <c r="F2717" s="69"/>
      <c r="G2717" s="69"/>
      <c r="H2717" s="67">
        <v>30723.37</v>
      </c>
      <c r="I2717" s="68">
        <v>0</v>
      </c>
      <c r="J2717" s="68"/>
    </row>
    <row r="2718" spans="1:10" ht="12.75" customHeight="1" x14ac:dyDescent="0.25">
      <c r="A2718" s="51" t="s">
        <v>5811</v>
      </c>
      <c r="B2718" s="65" t="s">
        <v>205</v>
      </c>
      <c r="C2718" s="65" t="s">
        <v>5824</v>
      </c>
      <c r="D2718" s="66">
        <v>42345</v>
      </c>
      <c r="E2718" s="54" t="s">
        <v>5825</v>
      </c>
      <c r="F2718" s="51" t="s">
        <v>5817</v>
      </c>
      <c r="G2718" s="51"/>
      <c r="H2718" s="67">
        <v>46085.06</v>
      </c>
      <c r="I2718" s="68">
        <v>0</v>
      </c>
      <c r="J2718" s="68"/>
    </row>
    <row r="2719" spans="1:10" ht="12.75" customHeight="1" x14ac:dyDescent="0.25">
      <c r="A2719" s="58" t="s">
        <v>5826</v>
      </c>
      <c r="B2719" s="75"/>
      <c r="C2719" s="75"/>
      <c r="D2719" s="76"/>
      <c r="E2719" s="61"/>
      <c r="F2719" s="79"/>
      <c r="G2719" s="79"/>
      <c r="H2719" s="63">
        <f>SUM(H2713:H2718)</f>
        <v>414765.54</v>
      </c>
      <c r="I2719" s="63">
        <f>SUM(I2713:I2718)</f>
        <v>614467.47</v>
      </c>
      <c r="J2719" s="64">
        <f>+I2719-H2719</f>
        <v>199701.93</v>
      </c>
    </row>
    <row r="2720" spans="1:10" ht="12.75" customHeight="1" x14ac:dyDescent="0.25">
      <c r="A2720" s="47" t="s">
        <v>5827</v>
      </c>
      <c r="B2720" s="47"/>
      <c r="C2720" s="47"/>
      <c r="D2720" s="47"/>
      <c r="E2720" s="47" t="s">
        <v>5828</v>
      </c>
      <c r="F2720" s="48"/>
      <c r="G2720" s="49">
        <v>0</v>
      </c>
      <c r="H2720" s="49"/>
      <c r="I2720" s="50"/>
      <c r="J2720" s="50"/>
    </row>
    <row r="2721" spans="1:10" ht="12.75" customHeight="1" x14ac:dyDescent="0.25">
      <c r="A2721" s="51" t="s">
        <v>5827</v>
      </c>
      <c r="B2721" s="65" t="s">
        <v>14</v>
      </c>
      <c r="C2721" s="65" t="s">
        <v>5829</v>
      </c>
      <c r="D2721" s="66">
        <v>41191</v>
      </c>
      <c r="E2721" s="54" t="s">
        <v>5830</v>
      </c>
      <c r="F2721" s="69"/>
      <c r="G2721" s="69"/>
      <c r="H2721" s="67">
        <v>0</v>
      </c>
      <c r="I2721" s="68">
        <v>312</v>
      </c>
      <c r="J2721" s="68"/>
    </row>
    <row r="2722" spans="1:10" ht="12.75" customHeight="1" x14ac:dyDescent="0.25">
      <c r="A2722" s="58" t="s">
        <v>5831</v>
      </c>
      <c r="B2722" s="75"/>
      <c r="C2722" s="75"/>
      <c r="D2722" s="76"/>
      <c r="E2722" s="61"/>
      <c r="F2722" s="77"/>
      <c r="G2722" s="77"/>
      <c r="H2722" s="63">
        <f>SUM(H2721)</f>
        <v>0</v>
      </c>
      <c r="I2722" s="63">
        <f>SUM(I2721)</f>
        <v>312</v>
      </c>
      <c r="J2722" s="64">
        <f>+I2722-H2722</f>
        <v>312</v>
      </c>
    </row>
    <row r="2723" spans="1:10" ht="12.75" customHeight="1" x14ac:dyDescent="0.25">
      <c r="A2723" s="47" t="s">
        <v>5832</v>
      </c>
      <c r="B2723" s="47"/>
      <c r="C2723" s="47"/>
      <c r="D2723" s="47"/>
      <c r="E2723" s="47" t="s">
        <v>5833</v>
      </c>
      <c r="F2723" s="48"/>
      <c r="G2723" s="49">
        <v>0</v>
      </c>
      <c r="H2723" s="49"/>
      <c r="I2723" s="50"/>
      <c r="J2723" s="50"/>
    </row>
    <row r="2724" spans="1:10" ht="12.75" customHeight="1" x14ac:dyDescent="0.25">
      <c r="A2724" s="51" t="s">
        <v>5832</v>
      </c>
      <c r="B2724" s="65" t="s">
        <v>14</v>
      </c>
      <c r="C2724" s="65" t="s">
        <v>5834</v>
      </c>
      <c r="D2724" s="66">
        <v>41187</v>
      </c>
      <c r="E2724" s="54" t="s">
        <v>5835</v>
      </c>
      <c r="F2724" s="69"/>
      <c r="G2724" s="69"/>
      <c r="H2724" s="67">
        <v>0</v>
      </c>
      <c r="I2724" s="68">
        <v>234842.92</v>
      </c>
      <c r="J2724" s="68"/>
    </row>
    <row r="2725" spans="1:10" ht="12.75" customHeight="1" x14ac:dyDescent="0.25">
      <c r="A2725" s="51" t="s">
        <v>5832</v>
      </c>
      <c r="B2725" s="65" t="s">
        <v>205</v>
      </c>
      <c r="C2725" s="65" t="s">
        <v>680</v>
      </c>
      <c r="D2725" s="66">
        <v>41466</v>
      </c>
      <c r="E2725" s="54" t="s">
        <v>5836</v>
      </c>
      <c r="F2725" s="51" t="s">
        <v>5837</v>
      </c>
      <c r="G2725" s="51"/>
      <c r="H2725" s="67">
        <v>60960.73</v>
      </c>
      <c r="I2725" s="68">
        <v>0</v>
      </c>
      <c r="J2725" s="68"/>
    </row>
    <row r="2726" spans="1:10" ht="12.75" customHeight="1" x14ac:dyDescent="0.25">
      <c r="A2726" s="51" t="s">
        <v>5832</v>
      </c>
      <c r="B2726" s="65" t="s">
        <v>205</v>
      </c>
      <c r="C2726" s="65" t="s">
        <v>5838</v>
      </c>
      <c r="D2726" s="66">
        <v>41830</v>
      </c>
      <c r="E2726" s="54" t="s">
        <v>5839</v>
      </c>
      <c r="F2726" s="69"/>
      <c r="G2726" s="69"/>
      <c r="H2726" s="67">
        <v>60960.73</v>
      </c>
      <c r="I2726" s="68">
        <v>0</v>
      </c>
      <c r="J2726" s="68"/>
    </row>
    <row r="2727" spans="1:10" ht="12.75" customHeight="1" x14ac:dyDescent="0.25">
      <c r="A2727" s="51" t="s">
        <v>5832</v>
      </c>
      <c r="B2727" s="65" t="s">
        <v>205</v>
      </c>
      <c r="C2727" s="65" t="s">
        <v>5840</v>
      </c>
      <c r="D2727" s="66">
        <v>42142</v>
      </c>
      <c r="E2727" s="54" t="s">
        <v>5841</v>
      </c>
      <c r="F2727" s="69"/>
      <c r="G2727" s="69"/>
      <c r="H2727" s="67">
        <v>11292.15</v>
      </c>
      <c r="I2727" s="68">
        <v>0</v>
      </c>
      <c r="J2727" s="68"/>
    </row>
    <row r="2728" spans="1:10" ht="12.75" customHeight="1" x14ac:dyDescent="0.25">
      <c r="A2728" s="51" t="s">
        <v>5832</v>
      </c>
      <c r="B2728" s="65" t="s">
        <v>205</v>
      </c>
      <c r="C2728" s="65" t="s">
        <v>5842</v>
      </c>
      <c r="D2728" s="66">
        <v>42159</v>
      </c>
      <c r="E2728" s="54" t="s">
        <v>5843</v>
      </c>
      <c r="F2728" s="69"/>
      <c r="G2728" s="69"/>
      <c r="H2728" s="67">
        <v>12192.15</v>
      </c>
      <c r="I2728" s="68">
        <v>0</v>
      </c>
      <c r="J2728" s="68"/>
    </row>
    <row r="2729" spans="1:10" ht="12.75" customHeight="1" x14ac:dyDescent="0.25">
      <c r="A2729" s="51" t="s">
        <v>5832</v>
      </c>
      <c r="B2729" s="65" t="s">
        <v>205</v>
      </c>
      <c r="C2729" s="65" t="s">
        <v>568</v>
      </c>
      <c r="D2729" s="66">
        <v>42346</v>
      </c>
      <c r="E2729" s="54" t="s">
        <v>5844</v>
      </c>
      <c r="F2729" s="51" t="s">
        <v>5837</v>
      </c>
      <c r="G2729" s="51"/>
      <c r="H2729" s="67">
        <v>17613.22</v>
      </c>
      <c r="I2729" s="68">
        <v>0</v>
      </c>
      <c r="J2729" s="68"/>
    </row>
    <row r="2730" spans="1:10" ht="12.75" customHeight="1" x14ac:dyDescent="0.25">
      <c r="A2730" s="58" t="s">
        <v>5845</v>
      </c>
      <c r="B2730" s="75"/>
      <c r="C2730" s="75"/>
      <c r="D2730" s="76"/>
      <c r="E2730" s="61"/>
      <c r="F2730" s="79"/>
      <c r="G2730" s="79"/>
      <c r="H2730" s="63">
        <f>SUM(H2724:H2729)</f>
        <v>163018.98000000001</v>
      </c>
      <c r="I2730" s="63">
        <f>SUM(I2724:I2729)</f>
        <v>234842.92</v>
      </c>
      <c r="J2730" s="64">
        <f>+I2730-H2730</f>
        <v>71823.94</v>
      </c>
    </row>
    <row r="2731" spans="1:10" ht="12.75" customHeight="1" x14ac:dyDescent="0.25">
      <c r="A2731" s="47" t="s">
        <v>5846</v>
      </c>
      <c r="B2731" s="47"/>
      <c r="C2731" s="47"/>
      <c r="D2731" s="47"/>
      <c r="E2731" s="47" t="s">
        <v>5847</v>
      </c>
      <c r="F2731" s="48"/>
      <c r="G2731" s="49">
        <v>0</v>
      </c>
      <c r="H2731" s="49"/>
      <c r="I2731" s="50"/>
      <c r="J2731" s="50"/>
    </row>
    <row r="2732" spans="1:10" ht="12.75" customHeight="1" x14ac:dyDescent="0.25">
      <c r="A2732" s="51" t="s">
        <v>5846</v>
      </c>
      <c r="B2732" s="65" t="s">
        <v>14</v>
      </c>
      <c r="C2732" s="65" t="s">
        <v>5848</v>
      </c>
      <c r="D2732" s="66">
        <v>41187</v>
      </c>
      <c r="E2732" s="54" t="s">
        <v>5849</v>
      </c>
      <c r="F2732" s="69"/>
      <c r="G2732" s="69"/>
      <c r="H2732" s="67">
        <v>0</v>
      </c>
      <c r="I2732" s="68">
        <v>16333.05</v>
      </c>
      <c r="J2732" s="68"/>
    </row>
    <row r="2733" spans="1:10" ht="12.75" customHeight="1" x14ac:dyDescent="0.25">
      <c r="A2733" s="51" t="s">
        <v>5846</v>
      </c>
      <c r="B2733" s="65" t="s">
        <v>14</v>
      </c>
      <c r="C2733" s="65" t="s">
        <v>5850</v>
      </c>
      <c r="D2733" s="66">
        <v>41187</v>
      </c>
      <c r="E2733" s="54" t="s">
        <v>5851</v>
      </c>
      <c r="F2733" s="69"/>
      <c r="G2733" s="69"/>
      <c r="H2733" s="67">
        <v>0</v>
      </c>
      <c r="I2733" s="68">
        <v>861172.64</v>
      </c>
      <c r="J2733" s="68"/>
    </row>
    <row r="2734" spans="1:10" ht="12.75" customHeight="1" x14ac:dyDescent="0.25">
      <c r="A2734" s="51" t="s">
        <v>5846</v>
      </c>
      <c r="B2734" s="65" t="s">
        <v>205</v>
      </c>
      <c r="C2734" s="65" t="s">
        <v>4009</v>
      </c>
      <c r="D2734" s="66">
        <v>41466</v>
      </c>
      <c r="E2734" s="54" t="s">
        <v>5852</v>
      </c>
      <c r="F2734" s="51" t="s">
        <v>5853</v>
      </c>
      <c r="G2734" s="51"/>
      <c r="H2734" s="67">
        <v>219376.42</v>
      </c>
      <c r="I2734" s="68">
        <v>0</v>
      </c>
      <c r="J2734" s="68"/>
    </row>
    <row r="2735" spans="1:10" ht="12.75" customHeight="1" x14ac:dyDescent="0.25">
      <c r="A2735" s="51" t="s">
        <v>5846</v>
      </c>
      <c r="B2735" s="65" t="s">
        <v>205</v>
      </c>
      <c r="C2735" s="65" t="s">
        <v>5854</v>
      </c>
      <c r="D2735" s="66">
        <v>41830</v>
      </c>
      <c r="E2735" s="54" t="s">
        <v>5855</v>
      </c>
      <c r="F2735" s="69"/>
      <c r="G2735" s="69"/>
      <c r="H2735" s="67">
        <v>219376.42</v>
      </c>
      <c r="I2735" s="68">
        <v>0</v>
      </c>
      <c r="J2735" s="68"/>
    </row>
    <row r="2736" spans="1:10" ht="12.75" customHeight="1" x14ac:dyDescent="0.25">
      <c r="A2736" s="51" t="s">
        <v>5846</v>
      </c>
      <c r="B2736" s="65" t="s">
        <v>205</v>
      </c>
      <c r="C2736" s="65" t="s">
        <v>5856</v>
      </c>
      <c r="D2736" s="66">
        <v>42142</v>
      </c>
      <c r="E2736" s="54" t="s">
        <v>5857</v>
      </c>
      <c r="F2736" s="69"/>
      <c r="G2736" s="69"/>
      <c r="H2736" s="67">
        <v>43875.29</v>
      </c>
      <c r="I2736" s="68">
        <v>0</v>
      </c>
      <c r="J2736" s="68"/>
    </row>
    <row r="2737" spans="1:10" ht="12.75" customHeight="1" x14ac:dyDescent="0.25">
      <c r="A2737" s="51" t="s">
        <v>5846</v>
      </c>
      <c r="B2737" s="65" t="s">
        <v>205</v>
      </c>
      <c r="C2737" s="65" t="s">
        <v>5858</v>
      </c>
      <c r="D2737" s="66">
        <v>42159</v>
      </c>
      <c r="E2737" s="54" t="s">
        <v>5859</v>
      </c>
      <c r="F2737" s="51" t="s">
        <v>5853</v>
      </c>
      <c r="G2737" s="51"/>
      <c r="H2737" s="67">
        <v>43875.28</v>
      </c>
      <c r="I2737" s="68">
        <v>0</v>
      </c>
      <c r="J2737" s="68"/>
    </row>
    <row r="2738" spans="1:10" ht="12.75" customHeight="1" x14ac:dyDescent="0.25">
      <c r="A2738" s="51" t="s">
        <v>5846</v>
      </c>
      <c r="B2738" s="65" t="s">
        <v>205</v>
      </c>
      <c r="C2738" s="65" t="s">
        <v>5860</v>
      </c>
      <c r="D2738" s="66">
        <v>42346</v>
      </c>
      <c r="E2738" s="54" t="s">
        <v>5861</v>
      </c>
      <c r="F2738" s="69"/>
      <c r="G2738" s="69"/>
      <c r="H2738" s="67">
        <v>65812.929999999993</v>
      </c>
      <c r="I2738" s="68">
        <v>0</v>
      </c>
      <c r="J2738" s="68"/>
    </row>
    <row r="2739" spans="1:10" ht="12.75" customHeight="1" x14ac:dyDescent="0.25">
      <c r="A2739" s="51" t="s">
        <v>5846</v>
      </c>
      <c r="B2739" s="65" t="s">
        <v>205</v>
      </c>
      <c r="C2739" s="65" t="s">
        <v>5862</v>
      </c>
      <c r="D2739" s="66">
        <v>42725</v>
      </c>
      <c r="E2739" s="54" t="s">
        <v>5863</v>
      </c>
      <c r="F2739" s="69"/>
      <c r="G2739" s="69"/>
      <c r="H2739" s="67">
        <v>50000</v>
      </c>
      <c r="I2739" s="68">
        <v>0</v>
      </c>
      <c r="J2739" s="68"/>
    </row>
    <row r="2740" spans="1:10" ht="12.75" customHeight="1" x14ac:dyDescent="0.25">
      <c r="A2740" s="58" t="s">
        <v>5864</v>
      </c>
      <c r="B2740" s="75"/>
      <c r="C2740" s="75"/>
      <c r="D2740" s="76"/>
      <c r="E2740" s="61"/>
      <c r="F2740" s="77"/>
      <c r="G2740" s="77"/>
      <c r="H2740" s="63">
        <f>SUM(H2732:H2739)</f>
        <v>642316.34000000008</v>
      </c>
      <c r="I2740" s="63">
        <f>SUM(I2732:I2739)</f>
        <v>877505.69000000006</v>
      </c>
      <c r="J2740" s="64">
        <f>+I2740-H2740</f>
        <v>235189.34999999998</v>
      </c>
    </row>
    <row r="2741" spans="1:10" ht="12.75" customHeight="1" x14ac:dyDescent="0.25">
      <c r="A2741" s="47" t="s">
        <v>5865</v>
      </c>
      <c r="B2741" s="47"/>
      <c r="C2741" s="47"/>
      <c r="D2741" s="47"/>
      <c r="E2741" s="47" t="s">
        <v>5866</v>
      </c>
      <c r="F2741" s="48"/>
      <c r="G2741" s="49">
        <v>0</v>
      </c>
      <c r="H2741" s="49"/>
      <c r="I2741" s="50"/>
      <c r="J2741" s="50"/>
    </row>
    <row r="2742" spans="1:10" ht="12.75" customHeight="1" x14ac:dyDescent="0.25">
      <c r="A2742" s="51" t="s">
        <v>5865</v>
      </c>
      <c r="B2742" s="65" t="s">
        <v>14</v>
      </c>
      <c r="C2742" s="65" t="s">
        <v>5867</v>
      </c>
      <c r="D2742" s="66">
        <v>41200</v>
      </c>
      <c r="E2742" s="54" t="s">
        <v>5868</v>
      </c>
      <c r="F2742" s="69"/>
      <c r="G2742" s="69"/>
      <c r="H2742" s="67">
        <v>0</v>
      </c>
      <c r="I2742" s="68">
        <v>156</v>
      </c>
      <c r="J2742" s="68"/>
    </row>
    <row r="2743" spans="1:10" ht="12.75" customHeight="1" x14ac:dyDescent="0.25">
      <c r="A2743" s="58" t="s">
        <v>5869</v>
      </c>
      <c r="B2743" s="75"/>
      <c r="C2743" s="75"/>
      <c r="D2743" s="76"/>
      <c r="E2743" s="61"/>
      <c r="F2743" s="77"/>
      <c r="G2743" s="77"/>
      <c r="H2743" s="63">
        <f>SUM(H2742)</f>
        <v>0</v>
      </c>
      <c r="I2743" s="63">
        <f>SUM(I2742)</f>
        <v>156</v>
      </c>
      <c r="J2743" s="64">
        <f>+I2743-H2743</f>
        <v>156</v>
      </c>
    </row>
    <row r="2744" spans="1:10" ht="12.75" customHeight="1" x14ac:dyDescent="0.25">
      <c r="A2744" s="47" t="s">
        <v>5870</v>
      </c>
      <c r="B2744" s="47"/>
      <c r="C2744" s="47"/>
      <c r="D2744" s="47"/>
      <c r="E2744" s="47" t="s">
        <v>5871</v>
      </c>
      <c r="F2744" s="48"/>
      <c r="G2744" s="49">
        <v>0</v>
      </c>
      <c r="H2744" s="49"/>
      <c r="I2744" s="50"/>
      <c r="J2744" s="50"/>
    </row>
    <row r="2745" spans="1:10" ht="12.75" customHeight="1" x14ac:dyDescent="0.25">
      <c r="A2745" s="51" t="s">
        <v>5870</v>
      </c>
      <c r="B2745" s="65" t="s">
        <v>14</v>
      </c>
      <c r="C2745" s="65" t="s">
        <v>5872</v>
      </c>
      <c r="D2745" s="66">
        <v>41192</v>
      </c>
      <c r="E2745" s="54" t="s">
        <v>5873</v>
      </c>
      <c r="F2745" s="69"/>
      <c r="G2745" s="69"/>
      <c r="H2745" s="67">
        <v>0</v>
      </c>
      <c r="I2745" s="68">
        <v>632615.82999999996</v>
      </c>
      <c r="J2745" s="68"/>
    </row>
    <row r="2746" spans="1:10" ht="12.75" customHeight="1" x14ac:dyDescent="0.25">
      <c r="A2746" s="51" t="s">
        <v>5870</v>
      </c>
      <c r="B2746" s="65" t="s">
        <v>14</v>
      </c>
      <c r="C2746" s="65" t="s">
        <v>5874</v>
      </c>
      <c r="D2746" s="66">
        <v>41192</v>
      </c>
      <c r="E2746" s="54" t="s">
        <v>5875</v>
      </c>
      <c r="F2746" s="69"/>
      <c r="G2746" s="69"/>
      <c r="H2746" s="67">
        <v>0</v>
      </c>
      <c r="I2746" s="68">
        <v>12528.35</v>
      </c>
      <c r="J2746" s="68"/>
    </row>
    <row r="2747" spans="1:10" ht="12.75" customHeight="1" x14ac:dyDescent="0.25">
      <c r="A2747" s="51" t="s">
        <v>5870</v>
      </c>
      <c r="B2747" s="65" t="s">
        <v>205</v>
      </c>
      <c r="C2747" s="65" t="s">
        <v>5876</v>
      </c>
      <c r="D2747" s="66">
        <v>41466</v>
      </c>
      <c r="E2747" s="54" t="s">
        <v>5877</v>
      </c>
      <c r="F2747" s="51" t="s">
        <v>5878</v>
      </c>
      <c r="G2747" s="51"/>
      <c r="H2747" s="67">
        <v>161286.04999999999</v>
      </c>
      <c r="I2747" s="68">
        <v>0</v>
      </c>
      <c r="J2747" s="68"/>
    </row>
    <row r="2748" spans="1:10" ht="12.75" customHeight="1" x14ac:dyDescent="0.25">
      <c r="A2748" s="51" t="s">
        <v>5870</v>
      </c>
      <c r="B2748" s="65" t="s">
        <v>205</v>
      </c>
      <c r="C2748" s="65" t="s">
        <v>5879</v>
      </c>
      <c r="D2748" s="66">
        <v>41830</v>
      </c>
      <c r="E2748" s="54" t="s">
        <v>5880</v>
      </c>
      <c r="F2748" s="69"/>
      <c r="G2748" s="69"/>
      <c r="H2748" s="67">
        <v>161286.04999999999</v>
      </c>
      <c r="I2748" s="68">
        <v>0</v>
      </c>
      <c r="J2748" s="68"/>
    </row>
    <row r="2749" spans="1:10" ht="12.75" customHeight="1" x14ac:dyDescent="0.25">
      <c r="A2749" s="51" t="s">
        <v>5870</v>
      </c>
      <c r="B2749" s="65" t="s">
        <v>205</v>
      </c>
      <c r="C2749" s="65" t="s">
        <v>1294</v>
      </c>
      <c r="D2749" s="66">
        <v>42142</v>
      </c>
      <c r="E2749" s="54" t="s">
        <v>5881</v>
      </c>
      <c r="F2749" s="69"/>
      <c r="G2749" s="69"/>
      <c r="H2749" s="67">
        <v>32257.21</v>
      </c>
      <c r="I2749" s="68">
        <v>0</v>
      </c>
      <c r="J2749" s="68"/>
    </row>
    <row r="2750" spans="1:10" ht="12.75" customHeight="1" x14ac:dyDescent="0.25">
      <c r="A2750" s="51" t="s">
        <v>5870</v>
      </c>
      <c r="B2750" s="65" t="s">
        <v>205</v>
      </c>
      <c r="C2750" s="65" t="s">
        <v>5882</v>
      </c>
      <c r="D2750" s="66">
        <v>42159</v>
      </c>
      <c r="E2750" s="54" t="s">
        <v>5883</v>
      </c>
      <c r="F2750" s="51" t="s">
        <v>5878</v>
      </c>
      <c r="G2750" s="51"/>
      <c r="H2750" s="67">
        <v>32257.21</v>
      </c>
      <c r="I2750" s="68">
        <v>0</v>
      </c>
      <c r="J2750" s="68"/>
    </row>
    <row r="2751" spans="1:10" ht="12.75" customHeight="1" x14ac:dyDescent="0.25">
      <c r="A2751" s="51" t="s">
        <v>5870</v>
      </c>
      <c r="B2751" s="65" t="s">
        <v>205</v>
      </c>
      <c r="C2751" s="65" t="s">
        <v>5884</v>
      </c>
      <c r="D2751" s="66">
        <v>42346</v>
      </c>
      <c r="E2751" s="54" t="s">
        <v>5885</v>
      </c>
      <c r="F2751" s="51" t="s">
        <v>5878</v>
      </c>
      <c r="G2751" s="51"/>
      <c r="H2751" s="67">
        <v>48385.81</v>
      </c>
      <c r="I2751" s="68">
        <v>0</v>
      </c>
      <c r="J2751" s="68"/>
    </row>
    <row r="2752" spans="1:10" ht="12.75" customHeight="1" x14ac:dyDescent="0.25">
      <c r="A2752" s="51" t="s">
        <v>5870</v>
      </c>
      <c r="B2752" s="65" t="s">
        <v>205</v>
      </c>
      <c r="C2752" s="65" t="s">
        <v>5886</v>
      </c>
      <c r="D2752" s="66">
        <v>42725</v>
      </c>
      <c r="E2752" s="54" t="s">
        <v>5887</v>
      </c>
      <c r="F2752" s="69"/>
      <c r="G2752" s="69"/>
      <c r="H2752" s="67">
        <v>50000</v>
      </c>
      <c r="I2752" s="68">
        <v>0</v>
      </c>
      <c r="J2752" s="68"/>
    </row>
    <row r="2753" spans="1:10" ht="12.75" customHeight="1" x14ac:dyDescent="0.25">
      <c r="A2753" s="58" t="s">
        <v>5888</v>
      </c>
      <c r="B2753" s="75"/>
      <c r="C2753" s="75"/>
      <c r="D2753" s="76"/>
      <c r="E2753" s="61"/>
      <c r="F2753" s="77"/>
      <c r="G2753" s="77"/>
      <c r="H2753" s="63">
        <f>SUM(H2745:H2752)</f>
        <v>485472.33</v>
      </c>
      <c r="I2753" s="63">
        <f>SUM(I2745:I2752)</f>
        <v>645144.17999999993</v>
      </c>
      <c r="J2753" s="64">
        <f>+I2753-H2753</f>
        <v>159671.84999999992</v>
      </c>
    </row>
    <row r="2754" spans="1:10" ht="12.75" customHeight="1" x14ac:dyDescent="0.25">
      <c r="A2754" s="47" t="s">
        <v>5889</v>
      </c>
      <c r="B2754" s="47"/>
      <c r="C2754" s="47"/>
      <c r="D2754" s="47"/>
      <c r="E2754" s="47" t="s">
        <v>5890</v>
      </c>
      <c r="F2754" s="48"/>
      <c r="G2754" s="49">
        <v>0</v>
      </c>
      <c r="H2754" s="49"/>
      <c r="I2754" s="50"/>
      <c r="J2754" s="50"/>
    </row>
    <row r="2755" spans="1:10" ht="12.75" customHeight="1" x14ac:dyDescent="0.25">
      <c r="A2755" s="51" t="s">
        <v>5889</v>
      </c>
      <c r="B2755" s="65" t="s">
        <v>14</v>
      </c>
      <c r="C2755" s="65" t="s">
        <v>5891</v>
      </c>
      <c r="D2755" s="66">
        <v>41613</v>
      </c>
      <c r="E2755" s="54" t="s">
        <v>5892</v>
      </c>
      <c r="F2755" s="69"/>
      <c r="G2755" s="69"/>
      <c r="H2755" s="67">
        <v>0</v>
      </c>
      <c r="I2755" s="68">
        <v>10509.03</v>
      </c>
      <c r="J2755" s="68"/>
    </row>
    <row r="2756" spans="1:10" ht="12.75" customHeight="1" x14ac:dyDescent="0.25">
      <c r="A2756" s="58" t="s">
        <v>5893</v>
      </c>
      <c r="B2756" s="75"/>
      <c r="C2756" s="75"/>
      <c r="D2756" s="76"/>
      <c r="E2756" s="61"/>
      <c r="F2756" s="77"/>
      <c r="G2756" s="77"/>
      <c r="H2756" s="63">
        <f>SUM(H2755)</f>
        <v>0</v>
      </c>
      <c r="I2756" s="63">
        <f>SUM(I2755)</f>
        <v>10509.03</v>
      </c>
      <c r="J2756" s="64">
        <f>+I2756-H2756</f>
        <v>10509.03</v>
      </c>
    </row>
    <row r="2757" spans="1:10" ht="12.75" customHeight="1" x14ac:dyDescent="0.25">
      <c r="A2757" s="47" t="s">
        <v>5894</v>
      </c>
      <c r="B2757" s="47"/>
      <c r="C2757" s="47"/>
      <c r="D2757" s="47"/>
      <c r="E2757" s="47" t="s">
        <v>5895</v>
      </c>
      <c r="F2757" s="48"/>
      <c r="G2757" s="49">
        <v>0</v>
      </c>
      <c r="H2757" s="49"/>
      <c r="I2757" s="50"/>
      <c r="J2757" s="50"/>
    </row>
    <row r="2758" spans="1:10" ht="12.75" customHeight="1" x14ac:dyDescent="0.25">
      <c r="A2758" s="51" t="s">
        <v>5894</v>
      </c>
      <c r="B2758" s="65" t="s">
        <v>14</v>
      </c>
      <c r="C2758" s="65" t="s">
        <v>5896</v>
      </c>
      <c r="D2758" s="66">
        <v>41211</v>
      </c>
      <c r="E2758" s="54" t="s">
        <v>5897</v>
      </c>
      <c r="F2758" s="69"/>
      <c r="G2758" s="69"/>
      <c r="H2758" s="67">
        <v>0</v>
      </c>
      <c r="I2758" s="68">
        <v>26984.240000000002</v>
      </c>
      <c r="J2758" s="68"/>
    </row>
    <row r="2759" spans="1:10" ht="12.75" customHeight="1" x14ac:dyDescent="0.25">
      <c r="A2759" s="51" t="s">
        <v>5894</v>
      </c>
      <c r="B2759" s="65" t="s">
        <v>14</v>
      </c>
      <c r="C2759" s="65" t="s">
        <v>5898</v>
      </c>
      <c r="D2759" s="66">
        <v>41211</v>
      </c>
      <c r="E2759" s="54" t="s">
        <v>5899</v>
      </c>
      <c r="F2759" s="69"/>
      <c r="G2759" s="69"/>
      <c r="H2759" s="67">
        <v>0</v>
      </c>
      <c r="I2759" s="68">
        <v>1206299.1200000001</v>
      </c>
      <c r="J2759" s="68"/>
    </row>
    <row r="2760" spans="1:10" ht="12.75" customHeight="1" x14ac:dyDescent="0.25">
      <c r="A2760" s="51" t="s">
        <v>5894</v>
      </c>
      <c r="B2760" s="65" t="s">
        <v>205</v>
      </c>
      <c r="C2760" s="65" t="s">
        <v>556</v>
      </c>
      <c r="D2760" s="66">
        <v>41466</v>
      </c>
      <c r="E2760" s="54" t="s">
        <v>5900</v>
      </c>
      <c r="F2760" s="51" t="s">
        <v>5901</v>
      </c>
      <c r="G2760" s="51"/>
      <c r="H2760" s="67">
        <v>308320.84000000003</v>
      </c>
      <c r="I2760" s="68">
        <v>0</v>
      </c>
      <c r="J2760" s="68"/>
    </row>
    <row r="2761" spans="1:10" ht="12.75" customHeight="1" x14ac:dyDescent="0.25">
      <c r="A2761" s="51" t="s">
        <v>5894</v>
      </c>
      <c r="B2761" s="65" t="s">
        <v>205</v>
      </c>
      <c r="C2761" s="65" t="s">
        <v>5902</v>
      </c>
      <c r="D2761" s="66">
        <v>41830</v>
      </c>
      <c r="E2761" s="54" t="s">
        <v>5903</v>
      </c>
      <c r="F2761" s="69"/>
      <c r="G2761" s="69"/>
      <c r="H2761" s="67">
        <v>308320.84000000003</v>
      </c>
      <c r="I2761" s="68">
        <v>0</v>
      </c>
      <c r="J2761" s="68"/>
    </row>
    <row r="2762" spans="1:10" ht="12.75" customHeight="1" x14ac:dyDescent="0.25">
      <c r="A2762" s="51" t="s">
        <v>5894</v>
      </c>
      <c r="B2762" s="65" t="s">
        <v>205</v>
      </c>
      <c r="C2762" s="65" t="s">
        <v>5904</v>
      </c>
      <c r="D2762" s="66">
        <v>42142</v>
      </c>
      <c r="E2762" s="54" t="s">
        <v>5905</v>
      </c>
      <c r="F2762" s="51" t="s">
        <v>5901</v>
      </c>
      <c r="G2762" s="51"/>
      <c r="H2762" s="67">
        <v>61664.17</v>
      </c>
      <c r="I2762" s="68">
        <v>0</v>
      </c>
      <c r="J2762" s="68"/>
    </row>
    <row r="2763" spans="1:10" ht="12.75" customHeight="1" x14ac:dyDescent="0.25">
      <c r="A2763" s="51" t="s">
        <v>5894</v>
      </c>
      <c r="B2763" s="65" t="s">
        <v>205</v>
      </c>
      <c r="C2763" s="65" t="s">
        <v>5906</v>
      </c>
      <c r="D2763" s="66">
        <v>42159</v>
      </c>
      <c r="E2763" s="54" t="s">
        <v>5907</v>
      </c>
      <c r="F2763" s="69"/>
      <c r="G2763" s="69"/>
      <c r="H2763" s="67">
        <v>61664.17</v>
      </c>
      <c r="I2763" s="68">
        <v>0</v>
      </c>
      <c r="J2763" s="68"/>
    </row>
    <row r="2764" spans="1:10" ht="12.75" customHeight="1" x14ac:dyDescent="0.25">
      <c r="A2764" s="51" t="s">
        <v>5894</v>
      </c>
      <c r="B2764" s="65" t="s">
        <v>205</v>
      </c>
      <c r="C2764" s="65" t="s">
        <v>5908</v>
      </c>
      <c r="D2764" s="66">
        <v>42346</v>
      </c>
      <c r="E2764" s="54" t="s">
        <v>5909</v>
      </c>
      <c r="F2764" s="69"/>
      <c r="G2764" s="69"/>
      <c r="H2764" s="67">
        <v>92496.25</v>
      </c>
      <c r="I2764" s="68">
        <v>0</v>
      </c>
      <c r="J2764" s="68"/>
    </row>
    <row r="2765" spans="1:10" ht="12.75" customHeight="1" x14ac:dyDescent="0.25">
      <c r="A2765" s="51" t="s">
        <v>5894</v>
      </c>
      <c r="B2765" s="52" t="s">
        <v>205</v>
      </c>
      <c r="C2765" s="52" t="s">
        <v>5910</v>
      </c>
      <c r="D2765" s="53">
        <v>42828</v>
      </c>
      <c r="E2765" s="54" t="s">
        <v>5911</v>
      </c>
      <c r="F2765" s="78" t="s">
        <v>5901</v>
      </c>
      <c r="G2765" s="78"/>
      <c r="H2765" s="56">
        <v>90000</v>
      </c>
      <c r="I2765" s="57">
        <v>0</v>
      </c>
      <c r="J2765" s="57"/>
    </row>
    <row r="2766" spans="1:10" ht="12.75" customHeight="1" x14ac:dyDescent="0.25">
      <c r="A2766" s="58" t="s">
        <v>5912</v>
      </c>
      <c r="B2766" s="59"/>
      <c r="C2766" s="59"/>
      <c r="D2766" s="60"/>
      <c r="E2766" s="61"/>
      <c r="F2766" s="62"/>
      <c r="G2766" s="62"/>
      <c r="H2766" s="71">
        <f>SUM(H2758:H2765)</f>
        <v>922466.27000000014</v>
      </c>
      <c r="I2766" s="71">
        <f>SUM(I2758:I2765)</f>
        <v>1233283.3600000001</v>
      </c>
      <c r="J2766" s="64">
        <f>+I2766-H2766</f>
        <v>310817.08999999997</v>
      </c>
    </row>
    <row r="2767" spans="1:10" ht="12.75" customHeight="1" x14ac:dyDescent="0.25">
      <c r="A2767" s="47" t="s">
        <v>5913</v>
      </c>
      <c r="B2767" s="47"/>
      <c r="C2767" s="47"/>
      <c r="D2767" s="47"/>
      <c r="E2767" s="47" t="s">
        <v>5914</v>
      </c>
      <c r="F2767" s="48"/>
      <c r="G2767" s="49">
        <v>0</v>
      </c>
      <c r="H2767" s="49"/>
      <c r="I2767" s="50"/>
      <c r="J2767" s="50"/>
    </row>
    <row r="2768" spans="1:10" ht="12.75" customHeight="1" x14ac:dyDescent="0.25">
      <c r="A2768" s="51" t="s">
        <v>5913</v>
      </c>
      <c r="B2768" s="65" t="s">
        <v>14</v>
      </c>
      <c r="C2768" s="65" t="s">
        <v>5915</v>
      </c>
      <c r="D2768" s="66">
        <v>41211</v>
      </c>
      <c r="E2768" s="54" t="s">
        <v>5916</v>
      </c>
      <c r="F2768" s="69"/>
      <c r="G2768" s="69"/>
      <c r="H2768" s="67">
        <v>0</v>
      </c>
      <c r="I2768" s="68">
        <v>193712.52</v>
      </c>
      <c r="J2768" s="68"/>
    </row>
    <row r="2769" spans="1:10" ht="12.75" customHeight="1" x14ac:dyDescent="0.25">
      <c r="A2769" s="51" t="s">
        <v>5913</v>
      </c>
      <c r="B2769" s="65" t="s">
        <v>205</v>
      </c>
      <c r="C2769" s="65" t="s">
        <v>534</v>
      </c>
      <c r="D2769" s="66">
        <v>41466</v>
      </c>
      <c r="E2769" s="54" t="s">
        <v>5917</v>
      </c>
      <c r="F2769" s="51" t="s">
        <v>5918</v>
      </c>
      <c r="G2769" s="51"/>
      <c r="H2769" s="67">
        <v>51301.8</v>
      </c>
      <c r="I2769" s="68">
        <v>0</v>
      </c>
      <c r="J2769" s="68"/>
    </row>
    <row r="2770" spans="1:10" ht="12.75" customHeight="1" x14ac:dyDescent="0.25">
      <c r="A2770" s="51" t="s">
        <v>5913</v>
      </c>
      <c r="B2770" s="65" t="s">
        <v>205</v>
      </c>
      <c r="C2770" s="65" t="s">
        <v>5919</v>
      </c>
      <c r="D2770" s="66">
        <v>41830</v>
      </c>
      <c r="E2770" s="54" t="s">
        <v>5920</v>
      </c>
      <c r="F2770" s="69"/>
      <c r="G2770" s="69"/>
      <c r="H2770" s="67">
        <v>51301.8</v>
      </c>
      <c r="I2770" s="68">
        <v>0</v>
      </c>
      <c r="J2770" s="68"/>
    </row>
    <row r="2771" spans="1:10" ht="12.75" customHeight="1" x14ac:dyDescent="0.25">
      <c r="A2771" s="51" t="s">
        <v>5913</v>
      </c>
      <c r="B2771" s="65" t="s">
        <v>205</v>
      </c>
      <c r="C2771" s="65" t="s">
        <v>5921</v>
      </c>
      <c r="D2771" s="66">
        <v>42142</v>
      </c>
      <c r="E2771" s="54" t="s">
        <v>5922</v>
      </c>
      <c r="F2771" s="69"/>
      <c r="G2771" s="69"/>
      <c r="H2771" s="67">
        <v>10260.36</v>
      </c>
      <c r="I2771" s="68">
        <v>0</v>
      </c>
      <c r="J2771" s="68"/>
    </row>
    <row r="2772" spans="1:10" ht="12.75" customHeight="1" x14ac:dyDescent="0.25">
      <c r="A2772" s="51" t="s">
        <v>5913</v>
      </c>
      <c r="B2772" s="65" t="s">
        <v>205</v>
      </c>
      <c r="C2772" s="65" t="s">
        <v>3976</v>
      </c>
      <c r="D2772" s="66">
        <v>42159</v>
      </c>
      <c r="E2772" s="54" t="s">
        <v>5923</v>
      </c>
      <c r="F2772" s="69"/>
      <c r="G2772" s="69"/>
      <c r="H2772" s="67">
        <v>10260.36</v>
      </c>
      <c r="I2772" s="68">
        <v>0</v>
      </c>
      <c r="J2772" s="68"/>
    </row>
    <row r="2773" spans="1:10" ht="12.75" customHeight="1" x14ac:dyDescent="0.25">
      <c r="A2773" s="51" t="s">
        <v>5913</v>
      </c>
      <c r="B2773" s="65" t="s">
        <v>205</v>
      </c>
      <c r="C2773" s="65" t="s">
        <v>663</v>
      </c>
      <c r="D2773" s="66">
        <v>42346</v>
      </c>
      <c r="E2773" s="54" t="s">
        <v>5924</v>
      </c>
      <c r="F2773" s="51" t="s">
        <v>5918</v>
      </c>
      <c r="G2773" s="51"/>
      <c r="H2773" s="67">
        <v>3895.86</v>
      </c>
      <c r="I2773" s="68">
        <v>0</v>
      </c>
      <c r="J2773" s="68"/>
    </row>
    <row r="2774" spans="1:10" ht="12.75" customHeight="1" x14ac:dyDescent="0.25">
      <c r="A2774" s="51" t="s">
        <v>5913</v>
      </c>
      <c r="B2774" s="65" t="s">
        <v>205</v>
      </c>
      <c r="C2774" s="65" t="s">
        <v>4469</v>
      </c>
      <c r="D2774" s="66">
        <v>42725</v>
      </c>
      <c r="E2774" s="54" t="s">
        <v>5925</v>
      </c>
      <c r="F2774" s="69"/>
      <c r="G2774" s="69"/>
      <c r="H2774" s="67">
        <v>50000</v>
      </c>
      <c r="I2774" s="68">
        <v>0</v>
      </c>
      <c r="J2774" s="68"/>
    </row>
    <row r="2775" spans="1:10" ht="12.75" customHeight="1" x14ac:dyDescent="0.25">
      <c r="A2775" s="58" t="s">
        <v>5926</v>
      </c>
      <c r="B2775" s="75"/>
      <c r="C2775" s="75"/>
      <c r="D2775" s="76"/>
      <c r="E2775" s="61"/>
      <c r="F2775" s="77"/>
      <c r="G2775" s="77"/>
      <c r="H2775" s="63">
        <f>SUM(H2768:H2774)</f>
        <v>177020.18</v>
      </c>
      <c r="I2775" s="63">
        <f>SUM(I2768:I2774)</f>
        <v>193712.52</v>
      </c>
      <c r="J2775" s="64">
        <f>+I2775-H2775</f>
        <v>16692.339999999997</v>
      </c>
    </row>
    <row r="2776" spans="1:10" ht="12.75" customHeight="1" x14ac:dyDescent="0.25">
      <c r="A2776" s="47" t="s">
        <v>5927</v>
      </c>
      <c r="B2776" s="47"/>
      <c r="C2776" s="47"/>
      <c r="D2776" s="47"/>
      <c r="E2776" s="47" t="s">
        <v>5928</v>
      </c>
      <c r="F2776" s="48"/>
      <c r="G2776" s="49">
        <v>0</v>
      </c>
      <c r="H2776" s="49"/>
      <c r="I2776" s="50"/>
      <c r="J2776" s="50"/>
    </row>
    <row r="2777" spans="1:10" ht="12.75" customHeight="1" x14ac:dyDescent="0.25">
      <c r="A2777" s="51" t="s">
        <v>5927</v>
      </c>
      <c r="B2777" s="65" t="s">
        <v>14</v>
      </c>
      <c r="C2777" s="65" t="s">
        <v>5929</v>
      </c>
      <c r="D2777" s="66">
        <v>41211</v>
      </c>
      <c r="E2777" s="54" t="s">
        <v>5930</v>
      </c>
      <c r="F2777" s="69"/>
      <c r="G2777" s="69"/>
      <c r="H2777" s="67">
        <v>0</v>
      </c>
      <c r="I2777" s="68">
        <v>677631.68</v>
      </c>
      <c r="J2777" s="68"/>
    </row>
    <row r="2778" spans="1:10" ht="12.75" customHeight="1" x14ac:dyDescent="0.25">
      <c r="A2778" s="51" t="s">
        <v>5927</v>
      </c>
      <c r="B2778" s="65" t="s">
        <v>14</v>
      </c>
      <c r="C2778" s="65" t="s">
        <v>5931</v>
      </c>
      <c r="D2778" s="66">
        <v>41211</v>
      </c>
      <c r="E2778" s="54" t="s">
        <v>5932</v>
      </c>
      <c r="F2778" s="69"/>
      <c r="G2778" s="69"/>
      <c r="H2778" s="67">
        <v>0</v>
      </c>
      <c r="I2778" s="68">
        <v>11472.16</v>
      </c>
      <c r="J2778" s="68"/>
    </row>
    <row r="2779" spans="1:10" ht="12.75" customHeight="1" x14ac:dyDescent="0.25">
      <c r="A2779" s="51" t="s">
        <v>5927</v>
      </c>
      <c r="B2779" s="65" t="s">
        <v>205</v>
      </c>
      <c r="C2779" s="65" t="s">
        <v>5933</v>
      </c>
      <c r="D2779" s="66">
        <v>41466</v>
      </c>
      <c r="E2779" s="54" t="s">
        <v>5934</v>
      </c>
      <c r="F2779" s="51" t="s">
        <v>5935</v>
      </c>
      <c r="G2779" s="51"/>
      <c r="H2779" s="67">
        <v>172275.96</v>
      </c>
      <c r="I2779" s="68">
        <v>0</v>
      </c>
      <c r="J2779" s="68"/>
    </row>
    <row r="2780" spans="1:10" ht="12.75" customHeight="1" x14ac:dyDescent="0.25">
      <c r="A2780" s="51" t="s">
        <v>5927</v>
      </c>
      <c r="B2780" s="65" t="s">
        <v>205</v>
      </c>
      <c r="C2780" s="65" t="s">
        <v>3789</v>
      </c>
      <c r="D2780" s="66">
        <v>41830</v>
      </c>
      <c r="E2780" s="54" t="s">
        <v>5936</v>
      </c>
      <c r="F2780" s="69"/>
      <c r="G2780" s="69"/>
      <c r="H2780" s="67">
        <v>172275.96</v>
      </c>
      <c r="I2780" s="68">
        <v>0</v>
      </c>
      <c r="J2780" s="68"/>
    </row>
    <row r="2781" spans="1:10" ht="12.75" customHeight="1" x14ac:dyDescent="0.25">
      <c r="A2781" s="51" t="s">
        <v>5927</v>
      </c>
      <c r="B2781" s="65" t="s">
        <v>205</v>
      </c>
      <c r="C2781" s="65" t="s">
        <v>5937</v>
      </c>
      <c r="D2781" s="66">
        <v>42142</v>
      </c>
      <c r="E2781" s="54" t="s">
        <v>5938</v>
      </c>
      <c r="F2781" s="69"/>
      <c r="G2781" s="69"/>
      <c r="H2781" s="67">
        <v>34445.19</v>
      </c>
      <c r="I2781" s="68">
        <v>0</v>
      </c>
      <c r="J2781" s="68"/>
    </row>
    <row r="2782" spans="1:10" ht="12.75" customHeight="1" x14ac:dyDescent="0.25">
      <c r="A2782" s="51" t="s">
        <v>5927</v>
      </c>
      <c r="B2782" s="65" t="s">
        <v>205</v>
      </c>
      <c r="C2782" s="65" t="s">
        <v>5939</v>
      </c>
      <c r="D2782" s="66">
        <v>42159</v>
      </c>
      <c r="E2782" s="54" t="s">
        <v>5940</v>
      </c>
      <c r="F2782" s="69"/>
      <c r="G2782" s="69"/>
      <c r="H2782" s="67">
        <v>34455.19</v>
      </c>
      <c r="I2782" s="68">
        <v>0</v>
      </c>
      <c r="J2782" s="68"/>
    </row>
    <row r="2783" spans="1:10" ht="12.75" customHeight="1" x14ac:dyDescent="0.25">
      <c r="A2783" s="51" t="s">
        <v>5927</v>
      </c>
      <c r="B2783" s="65" t="s">
        <v>205</v>
      </c>
      <c r="C2783" s="65" t="s">
        <v>5941</v>
      </c>
      <c r="D2783" s="66">
        <v>42346</v>
      </c>
      <c r="E2783" s="54" t="s">
        <v>5942</v>
      </c>
      <c r="F2783" s="69"/>
      <c r="G2783" s="69"/>
      <c r="H2783" s="67">
        <v>51682.79</v>
      </c>
      <c r="I2783" s="68">
        <v>0</v>
      </c>
      <c r="J2783" s="68"/>
    </row>
    <row r="2784" spans="1:10" ht="12.75" customHeight="1" x14ac:dyDescent="0.25">
      <c r="A2784" s="51" t="s">
        <v>5927</v>
      </c>
      <c r="B2784" s="65" t="s">
        <v>205</v>
      </c>
      <c r="C2784" s="65" t="s">
        <v>5943</v>
      </c>
      <c r="D2784" s="66">
        <v>42725</v>
      </c>
      <c r="E2784" s="54" t="s">
        <v>5944</v>
      </c>
      <c r="F2784" s="69"/>
      <c r="G2784" s="69"/>
      <c r="H2784" s="67">
        <v>50000</v>
      </c>
      <c r="I2784" s="68">
        <v>0</v>
      </c>
      <c r="J2784" s="68"/>
    </row>
    <row r="2785" spans="1:10" ht="12.75" customHeight="1" x14ac:dyDescent="0.25">
      <c r="A2785" s="58" t="s">
        <v>5945</v>
      </c>
      <c r="B2785" s="75"/>
      <c r="C2785" s="75"/>
      <c r="D2785" s="76"/>
      <c r="E2785" s="61"/>
      <c r="F2785" s="77"/>
      <c r="G2785" s="77"/>
      <c r="H2785" s="63">
        <f>SUM(H2777:H2784)</f>
        <v>515135.08999999997</v>
      </c>
      <c r="I2785" s="63">
        <f>SUM(I2777:I2784)</f>
        <v>689103.84000000008</v>
      </c>
      <c r="J2785" s="64">
        <f>+I2785-H2785</f>
        <v>173968.75000000012</v>
      </c>
    </row>
    <row r="2786" spans="1:10" ht="12.75" customHeight="1" x14ac:dyDescent="0.25">
      <c r="A2786" s="47" t="s">
        <v>5946</v>
      </c>
      <c r="B2786" s="47"/>
      <c r="C2786" s="47"/>
      <c r="D2786" s="47"/>
      <c r="E2786" s="47" t="s">
        <v>5947</v>
      </c>
      <c r="F2786" s="48"/>
      <c r="G2786" s="49">
        <v>0</v>
      </c>
      <c r="H2786" s="49"/>
      <c r="I2786" s="50"/>
      <c r="J2786" s="50"/>
    </row>
    <row r="2787" spans="1:10" ht="12.75" customHeight="1" x14ac:dyDescent="0.25">
      <c r="A2787" s="51" t="s">
        <v>5946</v>
      </c>
      <c r="B2787" s="65" t="s">
        <v>14</v>
      </c>
      <c r="C2787" s="65" t="s">
        <v>3486</v>
      </c>
      <c r="D2787" s="66">
        <v>41211</v>
      </c>
      <c r="E2787" s="54" t="s">
        <v>5948</v>
      </c>
      <c r="F2787" s="69"/>
      <c r="G2787" s="69"/>
      <c r="H2787" s="67">
        <v>0</v>
      </c>
      <c r="I2787" s="68">
        <v>118706.51</v>
      </c>
      <c r="J2787" s="68"/>
    </row>
    <row r="2788" spans="1:10" ht="12.75" customHeight="1" x14ac:dyDescent="0.25">
      <c r="A2788" s="51" t="s">
        <v>5946</v>
      </c>
      <c r="B2788" s="65" t="s">
        <v>14</v>
      </c>
      <c r="C2788" s="65" t="s">
        <v>5949</v>
      </c>
      <c r="D2788" s="66">
        <v>41211</v>
      </c>
      <c r="E2788" s="54" t="s">
        <v>5950</v>
      </c>
      <c r="F2788" s="69"/>
      <c r="G2788" s="69"/>
      <c r="H2788" s="67">
        <v>0</v>
      </c>
      <c r="I2788" s="68">
        <v>118706.51</v>
      </c>
      <c r="J2788" s="68"/>
    </row>
    <row r="2789" spans="1:10" ht="12.75" customHeight="1" x14ac:dyDescent="0.25">
      <c r="A2789" s="51" t="s">
        <v>5946</v>
      </c>
      <c r="B2789" s="65" t="s">
        <v>205</v>
      </c>
      <c r="C2789" s="65" t="s">
        <v>5951</v>
      </c>
      <c r="D2789" s="66">
        <v>41466</v>
      </c>
      <c r="E2789" s="54" t="s">
        <v>5952</v>
      </c>
      <c r="F2789" s="51" t="s">
        <v>5953</v>
      </c>
      <c r="G2789" s="51"/>
      <c r="H2789" s="67">
        <v>59353.26</v>
      </c>
      <c r="I2789" s="68">
        <v>0</v>
      </c>
      <c r="J2789" s="68"/>
    </row>
    <row r="2790" spans="1:10" ht="12.75" customHeight="1" x14ac:dyDescent="0.25">
      <c r="A2790" s="51" t="s">
        <v>5946</v>
      </c>
      <c r="B2790" s="65" t="s">
        <v>205</v>
      </c>
      <c r="C2790" s="65" t="s">
        <v>5954</v>
      </c>
      <c r="D2790" s="66">
        <v>41830</v>
      </c>
      <c r="E2790" s="54" t="s">
        <v>5955</v>
      </c>
      <c r="F2790" s="69"/>
      <c r="G2790" s="69"/>
      <c r="H2790" s="67">
        <v>59353.26</v>
      </c>
      <c r="I2790" s="68">
        <v>0</v>
      </c>
      <c r="J2790" s="68"/>
    </row>
    <row r="2791" spans="1:10" ht="12.75" customHeight="1" x14ac:dyDescent="0.25">
      <c r="A2791" s="51" t="s">
        <v>5946</v>
      </c>
      <c r="B2791" s="65" t="s">
        <v>205</v>
      </c>
      <c r="C2791" s="65" t="s">
        <v>5956</v>
      </c>
      <c r="D2791" s="66">
        <v>42142</v>
      </c>
      <c r="E2791" s="54" t="s">
        <v>5957</v>
      </c>
      <c r="F2791" s="69"/>
      <c r="G2791" s="69"/>
      <c r="H2791" s="67">
        <v>11870.65</v>
      </c>
      <c r="I2791" s="68">
        <v>0</v>
      </c>
      <c r="J2791" s="68"/>
    </row>
    <row r="2792" spans="1:10" ht="12.75" customHeight="1" x14ac:dyDescent="0.25">
      <c r="A2792" s="51" t="s">
        <v>5946</v>
      </c>
      <c r="B2792" s="65" t="s">
        <v>205</v>
      </c>
      <c r="C2792" s="65" t="s">
        <v>274</v>
      </c>
      <c r="D2792" s="66">
        <v>42346</v>
      </c>
      <c r="E2792" s="54" t="s">
        <v>5958</v>
      </c>
      <c r="F2792" s="51" t="s">
        <v>5959</v>
      </c>
      <c r="G2792" s="51"/>
      <c r="H2792" s="67">
        <v>17805.98</v>
      </c>
      <c r="I2792" s="68">
        <v>0</v>
      </c>
      <c r="J2792" s="68"/>
    </row>
    <row r="2793" spans="1:10" ht="12.75" customHeight="1" x14ac:dyDescent="0.25">
      <c r="A2793" s="58" t="s">
        <v>5960</v>
      </c>
      <c r="B2793" s="75"/>
      <c r="C2793" s="75"/>
      <c r="D2793" s="76"/>
      <c r="E2793" s="61"/>
      <c r="F2793" s="79"/>
      <c r="G2793" s="79"/>
      <c r="H2793" s="63">
        <f>SUM(H2787:H2792)</f>
        <v>148383.15</v>
      </c>
      <c r="I2793" s="63">
        <f>SUM(I2787:I2792)</f>
        <v>237413.02</v>
      </c>
      <c r="J2793" s="64">
        <f>+I2793-H2793</f>
        <v>89029.87</v>
      </c>
    </row>
    <row r="2794" spans="1:10" ht="12.75" customHeight="1" x14ac:dyDescent="0.25">
      <c r="A2794" s="47" t="s">
        <v>5961</v>
      </c>
      <c r="B2794" s="47"/>
      <c r="C2794" s="47"/>
      <c r="D2794" s="47"/>
      <c r="E2794" s="47" t="s">
        <v>5962</v>
      </c>
      <c r="F2794" s="48"/>
      <c r="G2794" s="49">
        <v>0</v>
      </c>
      <c r="H2794" s="49"/>
      <c r="I2794" s="50"/>
      <c r="J2794" s="50"/>
    </row>
    <row r="2795" spans="1:10" ht="12.75" customHeight="1" x14ac:dyDescent="0.25">
      <c r="A2795" s="51" t="s">
        <v>5961</v>
      </c>
      <c r="B2795" s="65" t="s">
        <v>428</v>
      </c>
      <c r="C2795" s="65" t="s">
        <v>5963</v>
      </c>
      <c r="D2795" s="66">
        <v>41213</v>
      </c>
      <c r="E2795" s="54" t="s">
        <v>5964</v>
      </c>
      <c r="F2795" s="51" t="s">
        <v>5965</v>
      </c>
      <c r="G2795" s="51"/>
      <c r="H2795" s="67">
        <v>0</v>
      </c>
      <c r="I2795" s="68">
        <v>1869.9</v>
      </c>
      <c r="J2795" s="68"/>
    </row>
    <row r="2796" spans="1:10" ht="12.75" customHeight="1" x14ac:dyDescent="0.25">
      <c r="A2796" s="58" t="s">
        <v>5966</v>
      </c>
      <c r="B2796" s="75"/>
      <c r="C2796" s="75"/>
      <c r="D2796" s="76"/>
      <c r="E2796" s="61"/>
      <c r="F2796" s="79"/>
      <c r="G2796" s="79"/>
      <c r="H2796" s="63">
        <f>SUM(H2795)</f>
        <v>0</v>
      </c>
      <c r="I2796" s="63">
        <f>SUM(I2795)</f>
        <v>1869.9</v>
      </c>
      <c r="J2796" s="64">
        <f>+I2796-H2796</f>
        <v>1869.9</v>
      </c>
    </row>
    <row r="2797" spans="1:10" ht="12.75" customHeight="1" x14ac:dyDescent="0.25">
      <c r="A2797" s="47" t="s">
        <v>5967</v>
      </c>
      <c r="B2797" s="47"/>
      <c r="C2797" s="47"/>
      <c r="D2797" s="47"/>
      <c r="E2797" s="47" t="s">
        <v>5968</v>
      </c>
      <c r="F2797" s="48"/>
      <c r="G2797" s="49">
        <v>0</v>
      </c>
      <c r="H2797" s="49"/>
      <c r="I2797" s="50"/>
      <c r="J2797" s="50"/>
    </row>
    <row r="2798" spans="1:10" ht="12.75" customHeight="1" x14ac:dyDescent="0.25">
      <c r="A2798" s="51" t="s">
        <v>5967</v>
      </c>
      <c r="B2798" s="65" t="s">
        <v>14</v>
      </c>
      <c r="C2798" s="65" t="s">
        <v>5969</v>
      </c>
      <c r="D2798" s="66">
        <v>41220</v>
      </c>
      <c r="E2798" s="54" t="s">
        <v>5970</v>
      </c>
      <c r="F2798" s="69"/>
      <c r="G2798" s="69"/>
      <c r="H2798" s="67">
        <v>0</v>
      </c>
      <c r="I2798" s="68">
        <v>34968.959999999999</v>
      </c>
      <c r="J2798" s="68"/>
    </row>
    <row r="2799" spans="1:10" ht="12.75" customHeight="1" x14ac:dyDescent="0.25">
      <c r="A2799" s="51" t="s">
        <v>5967</v>
      </c>
      <c r="B2799" s="65" t="s">
        <v>14</v>
      </c>
      <c r="C2799" s="65" t="s">
        <v>5971</v>
      </c>
      <c r="D2799" s="66">
        <v>41220</v>
      </c>
      <c r="E2799" s="54" t="s">
        <v>5972</v>
      </c>
      <c r="F2799" s="69"/>
      <c r="G2799" s="69"/>
      <c r="H2799" s="67">
        <v>0</v>
      </c>
      <c r="I2799" s="68">
        <v>2338.67</v>
      </c>
      <c r="J2799" s="68"/>
    </row>
    <row r="2800" spans="1:10" ht="12.75" customHeight="1" x14ac:dyDescent="0.25">
      <c r="A2800" s="51" t="s">
        <v>5967</v>
      </c>
      <c r="B2800" s="65" t="s">
        <v>14</v>
      </c>
      <c r="C2800" s="65" t="s">
        <v>5973</v>
      </c>
      <c r="D2800" s="66">
        <v>41220</v>
      </c>
      <c r="E2800" s="54" t="s">
        <v>5974</v>
      </c>
      <c r="F2800" s="69"/>
      <c r="G2800" s="69"/>
      <c r="H2800" s="67">
        <v>0</v>
      </c>
      <c r="I2800" s="68">
        <v>1103895</v>
      </c>
      <c r="J2800" s="68"/>
    </row>
    <row r="2801" spans="1:10" ht="12.75" customHeight="1" x14ac:dyDescent="0.25">
      <c r="A2801" s="51" t="s">
        <v>5967</v>
      </c>
      <c r="B2801" s="65" t="s">
        <v>205</v>
      </c>
      <c r="C2801" s="65" t="s">
        <v>5471</v>
      </c>
      <c r="D2801" s="66">
        <v>41466</v>
      </c>
      <c r="E2801" s="54" t="s">
        <v>5975</v>
      </c>
      <c r="F2801" s="51" t="s">
        <v>5976</v>
      </c>
      <c r="G2801" s="51"/>
      <c r="H2801" s="67">
        <v>285275.65999999997</v>
      </c>
      <c r="I2801" s="68">
        <v>0</v>
      </c>
      <c r="J2801" s="68"/>
    </row>
    <row r="2802" spans="1:10" ht="12.75" customHeight="1" x14ac:dyDescent="0.25">
      <c r="A2802" s="51" t="s">
        <v>5967</v>
      </c>
      <c r="B2802" s="65" t="s">
        <v>205</v>
      </c>
      <c r="C2802" s="65" t="s">
        <v>2143</v>
      </c>
      <c r="D2802" s="66">
        <v>41830</v>
      </c>
      <c r="E2802" s="54" t="s">
        <v>5977</v>
      </c>
      <c r="F2802" s="69"/>
      <c r="G2802" s="69"/>
      <c r="H2802" s="67">
        <v>285275.65999999997</v>
      </c>
      <c r="I2802" s="68">
        <v>0</v>
      </c>
      <c r="J2802" s="68"/>
    </row>
    <row r="2803" spans="1:10" ht="12.75" customHeight="1" x14ac:dyDescent="0.25">
      <c r="A2803" s="51" t="s">
        <v>5967</v>
      </c>
      <c r="B2803" s="65" t="s">
        <v>205</v>
      </c>
      <c r="C2803" s="65" t="s">
        <v>5978</v>
      </c>
      <c r="D2803" s="66">
        <v>42142</v>
      </c>
      <c r="E2803" s="54" t="s">
        <v>5979</v>
      </c>
      <c r="F2803" s="51" t="s">
        <v>5976</v>
      </c>
      <c r="G2803" s="51"/>
      <c r="H2803" s="67">
        <v>57055.13</v>
      </c>
      <c r="I2803" s="68">
        <v>0</v>
      </c>
      <c r="J2803" s="68"/>
    </row>
    <row r="2804" spans="1:10" ht="12.75" customHeight="1" x14ac:dyDescent="0.25">
      <c r="A2804" s="51" t="s">
        <v>5967</v>
      </c>
      <c r="B2804" s="65" t="s">
        <v>205</v>
      </c>
      <c r="C2804" s="65" t="s">
        <v>5980</v>
      </c>
      <c r="D2804" s="66">
        <v>42159</v>
      </c>
      <c r="E2804" s="54" t="s">
        <v>5981</v>
      </c>
      <c r="F2804" s="69"/>
      <c r="G2804" s="69"/>
      <c r="H2804" s="67">
        <v>57055.13</v>
      </c>
      <c r="I2804" s="68">
        <v>0</v>
      </c>
      <c r="J2804" s="68"/>
    </row>
    <row r="2805" spans="1:10" ht="12.75" customHeight="1" x14ac:dyDescent="0.25">
      <c r="A2805" s="51" t="s">
        <v>5967</v>
      </c>
      <c r="B2805" s="65" t="s">
        <v>205</v>
      </c>
      <c r="C2805" s="65" t="s">
        <v>5644</v>
      </c>
      <c r="D2805" s="66">
        <v>42346</v>
      </c>
      <c r="E2805" s="54" t="s">
        <v>5982</v>
      </c>
      <c r="F2805" s="51" t="s">
        <v>5976</v>
      </c>
      <c r="G2805" s="51"/>
      <c r="H2805" s="67">
        <v>85582.7</v>
      </c>
      <c r="I2805" s="68">
        <v>0</v>
      </c>
      <c r="J2805" s="68"/>
    </row>
    <row r="2806" spans="1:10" ht="12.75" customHeight="1" x14ac:dyDescent="0.25">
      <c r="A2806" s="58" t="s">
        <v>5983</v>
      </c>
      <c r="B2806" s="75"/>
      <c r="C2806" s="75"/>
      <c r="D2806" s="76"/>
      <c r="E2806" s="61"/>
      <c r="F2806" s="79"/>
      <c r="G2806" s="79"/>
      <c r="H2806" s="63">
        <f>SUM(H2798:H2805)</f>
        <v>770244.27999999991</v>
      </c>
      <c r="I2806" s="63">
        <f>SUM(I2798:I2805)</f>
        <v>1141202.6299999999</v>
      </c>
      <c r="J2806" s="64">
        <f>+I2806-H2806</f>
        <v>370958.35</v>
      </c>
    </row>
    <row r="2807" spans="1:10" ht="12.75" customHeight="1" x14ac:dyDescent="0.25">
      <c r="A2807" s="47" t="s">
        <v>5984</v>
      </c>
      <c r="B2807" s="47"/>
      <c r="C2807" s="47"/>
      <c r="D2807" s="47"/>
      <c r="E2807" s="47" t="s">
        <v>5985</v>
      </c>
      <c r="F2807" s="48"/>
      <c r="G2807" s="49">
        <v>0</v>
      </c>
      <c r="H2807" s="49"/>
      <c r="I2807" s="50"/>
      <c r="J2807" s="50"/>
    </row>
    <row r="2808" spans="1:10" ht="12.75" customHeight="1" x14ac:dyDescent="0.25">
      <c r="A2808" s="51" t="s">
        <v>5984</v>
      </c>
      <c r="B2808" s="65" t="s">
        <v>428</v>
      </c>
      <c r="C2808" s="65" t="s">
        <v>5986</v>
      </c>
      <c r="D2808" s="66">
        <v>41912</v>
      </c>
      <c r="E2808" s="54" t="s">
        <v>5987</v>
      </c>
      <c r="F2808" s="69"/>
      <c r="G2808" s="69"/>
      <c r="H2808" s="67">
        <v>0</v>
      </c>
      <c r="I2808" s="68">
        <v>72401</v>
      </c>
      <c r="J2808" s="68"/>
    </row>
    <row r="2809" spans="1:10" ht="12.75" customHeight="1" x14ac:dyDescent="0.25">
      <c r="A2809" s="51" t="s">
        <v>5984</v>
      </c>
      <c r="B2809" s="65" t="s">
        <v>428</v>
      </c>
      <c r="C2809" s="65" t="s">
        <v>3974</v>
      </c>
      <c r="D2809" s="66">
        <v>42369</v>
      </c>
      <c r="E2809" s="54" t="s">
        <v>5988</v>
      </c>
      <c r="F2809" s="69"/>
      <c r="G2809" s="69"/>
      <c r="H2809" s="67">
        <v>0</v>
      </c>
      <c r="I2809" s="68">
        <v>275567.53999999998</v>
      </c>
      <c r="J2809" s="68"/>
    </row>
    <row r="2810" spans="1:10" ht="12.75" customHeight="1" x14ac:dyDescent="0.25">
      <c r="A2810" s="58" t="s">
        <v>5989</v>
      </c>
      <c r="B2810" s="59"/>
      <c r="C2810" s="59"/>
      <c r="D2810" s="60"/>
      <c r="E2810" s="61"/>
      <c r="F2810" s="70"/>
      <c r="G2810" s="70"/>
      <c r="H2810" s="71">
        <f>SUM(H2808:H2809)</f>
        <v>0</v>
      </c>
      <c r="I2810" s="71">
        <f>SUM(I2808:I2809)</f>
        <v>347968.54</v>
      </c>
      <c r="J2810" s="64">
        <f>+I2810-H2810</f>
        <v>347968.54</v>
      </c>
    </row>
    <row r="2811" spans="1:10" ht="12.75" customHeight="1" x14ac:dyDescent="0.25">
      <c r="A2811" s="47" t="s">
        <v>5990</v>
      </c>
      <c r="B2811" s="47"/>
      <c r="C2811" s="47"/>
      <c r="D2811" s="47"/>
      <c r="E2811" s="47" t="s">
        <v>5991</v>
      </c>
      <c r="F2811" s="48"/>
      <c r="G2811" s="49">
        <v>0</v>
      </c>
      <c r="H2811" s="49"/>
      <c r="I2811" s="50"/>
      <c r="J2811" s="50"/>
    </row>
    <row r="2812" spans="1:10" ht="12.75" customHeight="1" x14ac:dyDescent="0.25">
      <c r="A2812" s="51" t="s">
        <v>5990</v>
      </c>
      <c r="B2812" s="65" t="s">
        <v>428</v>
      </c>
      <c r="C2812" s="65" t="s">
        <v>5992</v>
      </c>
      <c r="D2812" s="66">
        <v>41364</v>
      </c>
      <c r="E2812" s="54" t="s">
        <v>5993</v>
      </c>
      <c r="F2812" s="69"/>
      <c r="G2812" s="69"/>
      <c r="H2812" s="67">
        <v>0</v>
      </c>
      <c r="I2812" s="68">
        <v>1700</v>
      </c>
      <c r="J2812" s="68"/>
    </row>
    <row r="2813" spans="1:10" ht="12.75" customHeight="1" x14ac:dyDescent="0.25">
      <c r="A2813" s="58" t="s">
        <v>5994</v>
      </c>
      <c r="B2813" s="75"/>
      <c r="C2813" s="75"/>
      <c r="D2813" s="76"/>
      <c r="E2813" s="61"/>
      <c r="F2813" s="77"/>
      <c r="G2813" s="77"/>
      <c r="H2813" s="63">
        <f>SUM(H2812)</f>
        <v>0</v>
      </c>
      <c r="I2813" s="63">
        <f>SUM(I2812)</f>
        <v>1700</v>
      </c>
      <c r="J2813" s="64">
        <f>+I2813-H2813</f>
        <v>1700</v>
      </c>
    </row>
    <row r="2814" spans="1:10" ht="12.75" customHeight="1" x14ac:dyDescent="0.25">
      <c r="A2814" s="47" t="s">
        <v>5995</v>
      </c>
      <c r="B2814" s="47"/>
      <c r="C2814" s="47"/>
      <c r="D2814" s="47"/>
      <c r="E2814" s="47" t="s">
        <v>5996</v>
      </c>
      <c r="F2814" s="48"/>
      <c r="G2814" s="49">
        <v>0</v>
      </c>
      <c r="H2814" s="49"/>
      <c r="I2814" s="50"/>
      <c r="J2814" s="50"/>
    </row>
    <row r="2815" spans="1:10" ht="12.75" customHeight="1" x14ac:dyDescent="0.25">
      <c r="A2815" s="51" t="s">
        <v>5995</v>
      </c>
      <c r="B2815" s="65" t="s">
        <v>14</v>
      </c>
      <c r="C2815" s="65" t="s">
        <v>1470</v>
      </c>
      <c r="D2815" s="66">
        <v>41383</v>
      </c>
      <c r="E2815" s="54" t="s">
        <v>5997</v>
      </c>
      <c r="F2815" s="69"/>
      <c r="G2815" s="69"/>
      <c r="H2815" s="67">
        <v>0</v>
      </c>
      <c r="I2815" s="68">
        <v>81604.39</v>
      </c>
      <c r="J2815" s="68"/>
    </row>
    <row r="2816" spans="1:10" ht="12.75" customHeight="1" x14ac:dyDescent="0.25">
      <c r="A2816" s="58" t="s">
        <v>5998</v>
      </c>
      <c r="B2816" s="75"/>
      <c r="C2816" s="75"/>
      <c r="D2816" s="76"/>
      <c r="E2816" s="61"/>
      <c r="F2816" s="77"/>
      <c r="G2816" s="77"/>
      <c r="H2816" s="63">
        <f>SUM(H2815)</f>
        <v>0</v>
      </c>
      <c r="I2816" s="63">
        <f>SUM(I2815)</f>
        <v>81604.39</v>
      </c>
      <c r="J2816" s="64">
        <f>+I2816-H2816</f>
        <v>81604.39</v>
      </c>
    </row>
    <row r="2817" spans="1:10" ht="12.75" customHeight="1" x14ac:dyDescent="0.25">
      <c r="A2817" s="47" t="s">
        <v>5999</v>
      </c>
      <c r="B2817" s="47"/>
      <c r="C2817" s="47"/>
      <c r="D2817" s="47"/>
      <c r="E2817" s="47" t="s">
        <v>6000</v>
      </c>
      <c r="F2817" s="48"/>
      <c r="G2817" s="49">
        <v>0</v>
      </c>
      <c r="H2817" s="49"/>
      <c r="I2817" s="50"/>
      <c r="J2817" s="50"/>
    </row>
    <row r="2818" spans="1:10" ht="12.75" customHeight="1" x14ac:dyDescent="0.25">
      <c r="A2818" s="51" t="s">
        <v>5999</v>
      </c>
      <c r="B2818" s="65" t="s">
        <v>14</v>
      </c>
      <c r="C2818" s="65" t="s">
        <v>6001</v>
      </c>
      <c r="D2818" s="66">
        <v>41709</v>
      </c>
      <c r="E2818" s="54" t="s">
        <v>6002</v>
      </c>
      <c r="F2818" s="69"/>
      <c r="G2818" s="69"/>
      <c r="H2818" s="67">
        <v>0</v>
      </c>
      <c r="I2818" s="68">
        <v>8632.19</v>
      </c>
      <c r="J2818" s="68"/>
    </row>
    <row r="2819" spans="1:10" ht="12.75" customHeight="1" x14ac:dyDescent="0.25">
      <c r="A2819" s="58" t="s">
        <v>6003</v>
      </c>
      <c r="B2819" s="75"/>
      <c r="C2819" s="75"/>
      <c r="D2819" s="76"/>
      <c r="E2819" s="61"/>
      <c r="F2819" s="77"/>
      <c r="G2819" s="77"/>
      <c r="H2819" s="63">
        <f>SUM(H2818)</f>
        <v>0</v>
      </c>
      <c r="I2819" s="63">
        <f>SUM(I2818)</f>
        <v>8632.19</v>
      </c>
      <c r="J2819" s="64">
        <f>+I2819-H2819</f>
        <v>8632.19</v>
      </c>
    </row>
    <row r="2820" spans="1:10" ht="12.75" customHeight="1" x14ac:dyDescent="0.25">
      <c r="A2820" s="47" t="s">
        <v>6004</v>
      </c>
      <c r="B2820" s="47"/>
      <c r="C2820" s="47"/>
      <c r="D2820" s="47"/>
      <c r="E2820" s="47" t="s">
        <v>6005</v>
      </c>
      <c r="F2820" s="48"/>
      <c r="G2820" s="49">
        <v>0</v>
      </c>
      <c r="H2820" s="49"/>
      <c r="I2820" s="50"/>
      <c r="J2820" s="50"/>
    </row>
    <row r="2821" spans="1:10" ht="12.75" customHeight="1" x14ac:dyDescent="0.25">
      <c r="A2821" s="51" t="s">
        <v>6004</v>
      </c>
      <c r="B2821" s="65" t="s">
        <v>14</v>
      </c>
      <c r="C2821" s="65" t="s">
        <v>6006</v>
      </c>
      <c r="D2821" s="66">
        <v>42004</v>
      </c>
      <c r="E2821" s="54" t="s">
        <v>6007</v>
      </c>
      <c r="F2821" s="69"/>
      <c r="G2821" s="69"/>
      <c r="H2821" s="67">
        <v>0</v>
      </c>
      <c r="I2821" s="68">
        <v>10170</v>
      </c>
      <c r="J2821" s="68"/>
    </row>
    <row r="2822" spans="1:10" ht="12.75" customHeight="1" x14ac:dyDescent="0.25">
      <c r="A2822" s="58" t="s">
        <v>6008</v>
      </c>
      <c r="B2822" s="75"/>
      <c r="C2822" s="75"/>
      <c r="D2822" s="76"/>
      <c r="E2822" s="61"/>
      <c r="F2822" s="77"/>
      <c r="G2822" s="77"/>
      <c r="H2822" s="63">
        <f>SUM(H2821)</f>
        <v>0</v>
      </c>
      <c r="I2822" s="63">
        <f>SUM(I2821)</f>
        <v>10170</v>
      </c>
      <c r="J2822" s="64">
        <f>+I2822-H2822</f>
        <v>10170</v>
      </c>
    </row>
    <row r="2823" spans="1:10" ht="12.75" customHeight="1" x14ac:dyDescent="0.25">
      <c r="A2823" s="47" t="s">
        <v>6009</v>
      </c>
      <c r="B2823" s="47"/>
      <c r="C2823" s="47"/>
      <c r="D2823" s="47"/>
      <c r="E2823" s="47" t="s">
        <v>6010</v>
      </c>
      <c r="F2823" s="48"/>
      <c r="G2823" s="49">
        <v>0</v>
      </c>
      <c r="H2823" s="49"/>
      <c r="I2823" s="50"/>
      <c r="J2823" s="50"/>
    </row>
    <row r="2824" spans="1:10" ht="12.75" customHeight="1" x14ac:dyDescent="0.25">
      <c r="A2824" s="51" t="s">
        <v>6009</v>
      </c>
      <c r="B2824" s="65" t="s">
        <v>14</v>
      </c>
      <c r="C2824" s="65" t="s">
        <v>1718</v>
      </c>
      <c r="D2824" s="66">
        <v>41794</v>
      </c>
      <c r="E2824" s="54" t="s">
        <v>6011</v>
      </c>
      <c r="F2824" s="69"/>
      <c r="G2824" s="69"/>
      <c r="H2824" s="67">
        <v>0</v>
      </c>
      <c r="I2824" s="68">
        <v>395899.1</v>
      </c>
      <c r="J2824" s="68"/>
    </row>
    <row r="2825" spans="1:10" ht="12.75" customHeight="1" x14ac:dyDescent="0.25">
      <c r="A2825" s="51" t="s">
        <v>6009</v>
      </c>
      <c r="B2825" s="65" t="s">
        <v>14</v>
      </c>
      <c r="C2825" s="65" t="s">
        <v>1724</v>
      </c>
      <c r="D2825" s="66">
        <v>41794</v>
      </c>
      <c r="E2825" s="54" t="s">
        <v>6012</v>
      </c>
      <c r="F2825" s="69"/>
      <c r="G2825" s="69"/>
      <c r="H2825" s="67">
        <v>0</v>
      </c>
      <c r="I2825" s="68">
        <v>323831.34000000003</v>
      </c>
      <c r="J2825" s="68"/>
    </row>
    <row r="2826" spans="1:10" ht="12.75" customHeight="1" x14ac:dyDescent="0.25">
      <c r="A2826" s="58" t="s">
        <v>6013</v>
      </c>
      <c r="B2826" s="75"/>
      <c r="C2826" s="75"/>
      <c r="D2826" s="76"/>
      <c r="E2826" s="61"/>
      <c r="F2826" s="79"/>
      <c r="G2826" s="79"/>
      <c r="H2826" s="63">
        <f>SUM(H2824:H2825)</f>
        <v>0</v>
      </c>
      <c r="I2826" s="63">
        <f>SUM(I2824:I2825)</f>
        <v>719730.44</v>
      </c>
      <c r="J2826" s="64">
        <f>+I2826-H2826</f>
        <v>719730.44</v>
      </c>
    </row>
    <row r="2827" spans="1:10" ht="12.75" customHeight="1" x14ac:dyDescent="0.25">
      <c r="A2827" s="47" t="s">
        <v>6014</v>
      </c>
      <c r="B2827" s="47"/>
      <c r="C2827" s="47"/>
      <c r="D2827" s="47"/>
      <c r="E2827" s="47" t="s">
        <v>6015</v>
      </c>
      <c r="F2827" s="48"/>
      <c r="G2827" s="49">
        <v>0</v>
      </c>
      <c r="H2827" s="49"/>
      <c r="I2827" s="50"/>
      <c r="J2827" s="50"/>
    </row>
    <row r="2828" spans="1:10" ht="12.75" customHeight="1" x14ac:dyDescent="0.25">
      <c r="A2828" s="51" t="s">
        <v>6014</v>
      </c>
      <c r="B2828" s="65" t="s">
        <v>14</v>
      </c>
      <c r="C2828" s="65" t="s">
        <v>1720</v>
      </c>
      <c r="D2828" s="66">
        <v>41794</v>
      </c>
      <c r="E2828" s="54" t="s">
        <v>6016</v>
      </c>
      <c r="F2828" s="69"/>
      <c r="G2828" s="69"/>
      <c r="H2828" s="67">
        <v>0</v>
      </c>
      <c r="I2828" s="68">
        <v>32791.360000000001</v>
      </c>
      <c r="J2828" s="68"/>
    </row>
    <row r="2829" spans="1:10" ht="12.75" customHeight="1" x14ac:dyDescent="0.25">
      <c r="A2829" s="51" t="s">
        <v>6014</v>
      </c>
      <c r="B2829" s="65" t="s">
        <v>14</v>
      </c>
      <c r="C2829" s="65" t="s">
        <v>1726</v>
      </c>
      <c r="D2829" s="66">
        <v>41794</v>
      </c>
      <c r="E2829" s="54" t="s">
        <v>6017</v>
      </c>
      <c r="F2829" s="69"/>
      <c r="G2829" s="69"/>
      <c r="H2829" s="67">
        <v>0</v>
      </c>
      <c r="I2829" s="68">
        <v>32141.63</v>
      </c>
      <c r="J2829" s="68"/>
    </row>
    <row r="2830" spans="1:10" ht="12.75" customHeight="1" x14ac:dyDescent="0.25">
      <c r="A2830" s="58" t="s">
        <v>6018</v>
      </c>
      <c r="B2830" s="75"/>
      <c r="C2830" s="75"/>
      <c r="D2830" s="76"/>
      <c r="E2830" s="61"/>
      <c r="F2830" s="79"/>
      <c r="G2830" s="79"/>
      <c r="H2830" s="63">
        <f>SUM(H2828:H2829)</f>
        <v>0</v>
      </c>
      <c r="I2830" s="63">
        <f>SUM(I2828:I2829)</f>
        <v>64932.990000000005</v>
      </c>
      <c r="J2830" s="64">
        <f>+I2830-H2830</f>
        <v>64932.990000000005</v>
      </c>
    </row>
    <row r="2831" spans="1:10" ht="12.75" customHeight="1" x14ac:dyDescent="0.25">
      <c r="A2831" s="47" t="s">
        <v>6019</v>
      </c>
      <c r="B2831" s="47"/>
      <c r="C2831" s="47"/>
      <c r="D2831" s="47"/>
      <c r="E2831" s="47" t="s">
        <v>6020</v>
      </c>
      <c r="F2831" s="48"/>
      <c r="G2831" s="49">
        <v>0</v>
      </c>
      <c r="H2831" s="49"/>
      <c r="I2831" s="50"/>
      <c r="J2831" s="50"/>
    </row>
    <row r="2832" spans="1:10" ht="12.75" customHeight="1" x14ac:dyDescent="0.25">
      <c r="A2832" s="51" t="s">
        <v>6019</v>
      </c>
      <c r="B2832" s="65" t="s">
        <v>14</v>
      </c>
      <c r="C2832" s="65" t="s">
        <v>1722</v>
      </c>
      <c r="D2832" s="66">
        <v>41794</v>
      </c>
      <c r="E2832" s="54" t="s">
        <v>6021</v>
      </c>
      <c r="F2832" s="69"/>
      <c r="G2832" s="69"/>
      <c r="H2832" s="67">
        <v>0</v>
      </c>
      <c r="I2832" s="68">
        <v>23700.32</v>
      </c>
      <c r="J2832" s="68"/>
    </row>
    <row r="2833" spans="1:10" ht="12.75" customHeight="1" x14ac:dyDescent="0.25">
      <c r="A2833" s="51" t="s">
        <v>6019</v>
      </c>
      <c r="B2833" s="65" t="s">
        <v>14</v>
      </c>
      <c r="C2833" s="65" t="s">
        <v>1728</v>
      </c>
      <c r="D2833" s="66">
        <v>41794</v>
      </c>
      <c r="E2833" s="54" t="s">
        <v>6022</v>
      </c>
      <c r="F2833" s="69"/>
      <c r="G2833" s="69"/>
      <c r="H2833" s="67">
        <v>0</v>
      </c>
      <c r="I2833" s="68">
        <v>17343.919999999998</v>
      </c>
      <c r="J2833" s="68"/>
    </row>
    <row r="2834" spans="1:10" ht="12.75" customHeight="1" x14ac:dyDescent="0.25">
      <c r="A2834" s="58" t="s">
        <v>6023</v>
      </c>
      <c r="B2834" s="75"/>
      <c r="C2834" s="75"/>
      <c r="D2834" s="76"/>
      <c r="E2834" s="61"/>
      <c r="F2834" s="79"/>
      <c r="G2834" s="79"/>
      <c r="H2834" s="63">
        <f>SUM(H2832:H2833)</f>
        <v>0</v>
      </c>
      <c r="I2834" s="63">
        <f>SUM(I2832:I2833)</f>
        <v>41044.239999999998</v>
      </c>
      <c r="J2834" s="64">
        <f>+I2834-H2834</f>
        <v>41044.239999999998</v>
      </c>
    </row>
    <row r="2835" spans="1:10" ht="12.75" customHeight="1" x14ac:dyDescent="0.25">
      <c r="A2835" s="47" t="s">
        <v>6024</v>
      </c>
      <c r="B2835" s="47"/>
      <c r="C2835" s="47"/>
      <c r="D2835" s="47"/>
      <c r="E2835" s="47" t="s">
        <v>6025</v>
      </c>
      <c r="F2835" s="48"/>
      <c r="G2835" s="49">
        <v>0</v>
      </c>
      <c r="H2835" s="49"/>
      <c r="I2835" s="50"/>
      <c r="J2835" s="50"/>
    </row>
    <row r="2836" spans="1:10" ht="12.75" customHeight="1" x14ac:dyDescent="0.25">
      <c r="A2836" s="51" t="s">
        <v>6024</v>
      </c>
      <c r="B2836" s="65" t="s">
        <v>14</v>
      </c>
      <c r="C2836" s="65" t="s">
        <v>6026</v>
      </c>
      <c r="D2836" s="66">
        <v>41513</v>
      </c>
      <c r="E2836" s="54" t="s">
        <v>6027</v>
      </c>
      <c r="F2836" s="69"/>
      <c r="G2836" s="69"/>
      <c r="H2836" s="67">
        <v>0</v>
      </c>
      <c r="I2836" s="68">
        <v>120449.16</v>
      </c>
      <c r="J2836" s="68"/>
    </row>
    <row r="2837" spans="1:10" ht="12.75" customHeight="1" x14ac:dyDescent="0.25">
      <c r="A2837" s="51" t="s">
        <v>6024</v>
      </c>
      <c r="B2837" s="65" t="s">
        <v>205</v>
      </c>
      <c r="C2837" s="65" t="s">
        <v>6028</v>
      </c>
      <c r="D2837" s="66">
        <v>41834</v>
      </c>
      <c r="E2837" s="54" t="s">
        <v>6029</v>
      </c>
      <c r="F2837" s="69"/>
      <c r="G2837" s="69"/>
      <c r="H2837" s="67">
        <v>30112.29</v>
      </c>
      <c r="I2837" s="68">
        <v>0</v>
      </c>
      <c r="J2837" s="68"/>
    </row>
    <row r="2838" spans="1:10" ht="12.75" customHeight="1" x14ac:dyDescent="0.25">
      <c r="A2838" s="51" t="s">
        <v>6024</v>
      </c>
      <c r="B2838" s="65" t="s">
        <v>205</v>
      </c>
      <c r="C2838" s="65" t="s">
        <v>4653</v>
      </c>
      <c r="D2838" s="66">
        <v>42142</v>
      </c>
      <c r="E2838" s="54" t="s">
        <v>6030</v>
      </c>
      <c r="F2838" s="69"/>
      <c r="G2838" s="69"/>
      <c r="H2838" s="67">
        <v>9033.69</v>
      </c>
      <c r="I2838" s="68">
        <v>0</v>
      </c>
      <c r="J2838" s="68"/>
    </row>
    <row r="2839" spans="1:10" ht="12.75" customHeight="1" x14ac:dyDescent="0.25">
      <c r="A2839" s="51" t="s">
        <v>6024</v>
      </c>
      <c r="B2839" s="65" t="s">
        <v>205</v>
      </c>
      <c r="C2839" s="65" t="s">
        <v>6031</v>
      </c>
      <c r="D2839" s="66">
        <v>42159</v>
      </c>
      <c r="E2839" s="54" t="s">
        <v>6032</v>
      </c>
      <c r="F2839" s="51" t="s">
        <v>6033</v>
      </c>
      <c r="G2839" s="51"/>
      <c r="H2839" s="67">
        <v>3011.23</v>
      </c>
      <c r="I2839" s="68">
        <v>0</v>
      </c>
      <c r="J2839" s="68"/>
    </row>
    <row r="2840" spans="1:10" ht="12.75" customHeight="1" x14ac:dyDescent="0.25">
      <c r="A2840" s="51" t="s">
        <v>6024</v>
      </c>
      <c r="B2840" s="65" t="s">
        <v>205</v>
      </c>
      <c r="C2840" s="65" t="s">
        <v>562</v>
      </c>
      <c r="D2840" s="66">
        <v>42346</v>
      </c>
      <c r="E2840" s="54" t="s">
        <v>6034</v>
      </c>
      <c r="F2840" s="51" t="s">
        <v>6033</v>
      </c>
      <c r="G2840" s="51"/>
      <c r="H2840" s="67">
        <v>10000</v>
      </c>
      <c r="I2840" s="68">
        <v>0</v>
      </c>
      <c r="J2840" s="68"/>
    </row>
    <row r="2841" spans="1:10" ht="12.75" customHeight="1" x14ac:dyDescent="0.25">
      <c r="A2841" s="58" t="s">
        <v>6035</v>
      </c>
      <c r="B2841" s="75"/>
      <c r="C2841" s="75"/>
      <c r="D2841" s="76"/>
      <c r="E2841" s="61"/>
      <c r="F2841" s="79"/>
      <c r="G2841" s="79"/>
      <c r="H2841" s="63">
        <f>SUM(H2836:H2840)</f>
        <v>52157.210000000006</v>
      </c>
      <c r="I2841" s="63">
        <f>SUM(I2836:I2840)</f>
        <v>120449.16</v>
      </c>
      <c r="J2841" s="64">
        <f>+I2841-H2841</f>
        <v>68291.95</v>
      </c>
    </row>
    <row r="2842" spans="1:10" ht="12.75" customHeight="1" x14ac:dyDescent="0.25">
      <c r="A2842" s="47" t="s">
        <v>6036</v>
      </c>
      <c r="B2842" s="47"/>
      <c r="C2842" s="47"/>
      <c r="D2842" s="47"/>
      <c r="E2842" s="47" t="s">
        <v>6037</v>
      </c>
      <c r="F2842" s="48"/>
      <c r="G2842" s="49">
        <v>0</v>
      </c>
      <c r="H2842" s="49"/>
      <c r="I2842" s="50"/>
      <c r="J2842" s="50"/>
    </row>
    <row r="2843" spans="1:10" ht="12.75" customHeight="1" x14ac:dyDescent="0.25">
      <c r="A2843" s="51" t="s">
        <v>6036</v>
      </c>
      <c r="B2843" s="65" t="s">
        <v>14</v>
      </c>
      <c r="C2843" s="65" t="s">
        <v>6038</v>
      </c>
      <c r="D2843" s="66">
        <v>41564</v>
      </c>
      <c r="E2843" s="54" t="s">
        <v>6039</v>
      </c>
      <c r="F2843" s="69"/>
      <c r="G2843" s="69"/>
      <c r="H2843" s="67">
        <v>0</v>
      </c>
      <c r="I2843" s="68">
        <v>7272.79</v>
      </c>
      <c r="J2843" s="68"/>
    </row>
    <row r="2844" spans="1:10" ht="12.75" customHeight="1" x14ac:dyDescent="0.25">
      <c r="A2844" s="58" t="s">
        <v>6040</v>
      </c>
      <c r="B2844" s="75"/>
      <c r="C2844" s="75"/>
      <c r="D2844" s="76"/>
      <c r="E2844" s="61"/>
      <c r="F2844" s="77"/>
      <c r="G2844" s="77"/>
      <c r="H2844" s="63">
        <f>SUM(H2843)</f>
        <v>0</v>
      </c>
      <c r="I2844" s="63">
        <f>SUM(I2843)</f>
        <v>7272.79</v>
      </c>
      <c r="J2844" s="64">
        <f>+I2844-H2844</f>
        <v>7272.79</v>
      </c>
    </row>
    <row r="2845" spans="1:10" ht="12.75" customHeight="1" x14ac:dyDescent="0.25">
      <c r="A2845" s="47" t="s">
        <v>6041</v>
      </c>
      <c r="B2845" s="47"/>
      <c r="C2845" s="47"/>
      <c r="D2845" s="47"/>
      <c r="E2845" s="47" t="s">
        <v>6042</v>
      </c>
      <c r="F2845" s="48"/>
      <c r="G2845" s="49">
        <v>0</v>
      </c>
      <c r="H2845" s="49"/>
      <c r="I2845" s="50"/>
      <c r="J2845" s="50"/>
    </row>
    <row r="2846" spans="1:10" ht="12.75" customHeight="1" x14ac:dyDescent="0.25">
      <c r="A2846" s="51" t="s">
        <v>6041</v>
      </c>
      <c r="B2846" s="65" t="s">
        <v>14</v>
      </c>
      <c r="C2846" s="65" t="s">
        <v>6043</v>
      </c>
      <c r="D2846" s="66">
        <v>41564</v>
      </c>
      <c r="E2846" s="54" t="s">
        <v>6044</v>
      </c>
      <c r="F2846" s="69"/>
      <c r="G2846" s="69"/>
      <c r="H2846" s="67">
        <v>0</v>
      </c>
      <c r="I2846" s="68">
        <v>12274.62</v>
      </c>
      <c r="J2846" s="68"/>
    </row>
    <row r="2847" spans="1:10" ht="12.75" customHeight="1" x14ac:dyDescent="0.25">
      <c r="A2847" s="58" t="s">
        <v>6045</v>
      </c>
      <c r="B2847" s="75"/>
      <c r="C2847" s="75"/>
      <c r="D2847" s="76"/>
      <c r="E2847" s="61"/>
      <c r="F2847" s="77"/>
      <c r="G2847" s="77"/>
      <c r="H2847" s="63">
        <f>SUM(H2846)</f>
        <v>0</v>
      </c>
      <c r="I2847" s="63">
        <f>SUM(I2846)</f>
        <v>12274.62</v>
      </c>
      <c r="J2847" s="64">
        <f>+I2847-H2847</f>
        <v>12274.62</v>
      </c>
    </row>
    <row r="2848" spans="1:10" ht="12.75" customHeight="1" x14ac:dyDescent="0.25">
      <c r="A2848" s="47" t="s">
        <v>6046</v>
      </c>
      <c r="B2848" s="47"/>
      <c r="C2848" s="47"/>
      <c r="D2848" s="47"/>
      <c r="E2848" s="47" t="s">
        <v>6047</v>
      </c>
      <c r="F2848" s="48"/>
      <c r="G2848" s="49">
        <v>0</v>
      </c>
      <c r="H2848" s="49"/>
      <c r="I2848" s="50"/>
      <c r="J2848" s="50"/>
    </row>
    <row r="2849" spans="1:10" ht="12.75" customHeight="1" x14ac:dyDescent="0.25">
      <c r="A2849" s="51" t="s">
        <v>6046</v>
      </c>
      <c r="B2849" s="65" t="s">
        <v>14</v>
      </c>
      <c r="C2849" s="65" t="s">
        <v>6048</v>
      </c>
      <c r="D2849" s="66">
        <v>41575</v>
      </c>
      <c r="E2849" s="54" t="s">
        <v>6049</v>
      </c>
      <c r="F2849" s="69"/>
      <c r="G2849" s="69"/>
      <c r="H2849" s="67">
        <v>0</v>
      </c>
      <c r="I2849" s="68">
        <v>7909.12</v>
      </c>
      <c r="J2849" s="68"/>
    </row>
    <row r="2850" spans="1:10" ht="12.75" customHeight="1" x14ac:dyDescent="0.25">
      <c r="A2850" s="58" t="s">
        <v>6050</v>
      </c>
      <c r="B2850" s="75"/>
      <c r="C2850" s="75"/>
      <c r="D2850" s="76"/>
      <c r="E2850" s="61"/>
      <c r="F2850" s="77"/>
      <c r="G2850" s="77"/>
      <c r="H2850" s="63">
        <f>SUM(H2849)</f>
        <v>0</v>
      </c>
      <c r="I2850" s="63">
        <f>SUM(I2849)</f>
        <v>7909.12</v>
      </c>
      <c r="J2850" s="64">
        <f>+I2850-H2850</f>
        <v>7909.12</v>
      </c>
    </row>
    <row r="2851" spans="1:10" ht="12.75" customHeight="1" x14ac:dyDescent="0.25">
      <c r="A2851" s="47" t="s">
        <v>6051</v>
      </c>
      <c r="B2851" s="47"/>
      <c r="C2851" s="47"/>
      <c r="D2851" s="47"/>
      <c r="E2851" s="47" t="s">
        <v>6052</v>
      </c>
      <c r="F2851" s="48"/>
      <c r="G2851" s="49">
        <v>0</v>
      </c>
      <c r="H2851" s="49"/>
      <c r="I2851" s="50"/>
      <c r="J2851" s="50"/>
    </row>
    <row r="2852" spans="1:10" ht="12.75" customHeight="1" x14ac:dyDescent="0.25">
      <c r="A2852" s="51" t="s">
        <v>6051</v>
      </c>
      <c r="B2852" s="65" t="s">
        <v>14</v>
      </c>
      <c r="C2852" s="65" t="s">
        <v>6053</v>
      </c>
      <c r="D2852" s="66">
        <v>41575</v>
      </c>
      <c r="E2852" s="54" t="s">
        <v>6054</v>
      </c>
      <c r="F2852" s="69"/>
      <c r="G2852" s="69"/>
      <c r="H2852" s="67">
        <v>0</v>
      </c>
      <c r="I2852" s="68">
        <v>3137.43</v>
      </c>
      <c r="J2852" s="68"/>
    </row>
    <row r="2853" spans="1:10" ht="12.75" customHeight="1" x14ac:dyDescent="0.25">
      <c r="A2853" s="58" t="s">
        <v>6055</v>
      </c>
      <c r="B2853" s="75"/>
      <c r="C2853" s="75"/>
      <c r="D2853" s="76"/>
      <c r="E2853" s="61"/>
      <c r="F2853" s="77"/>
      <c r="G2853" s="77"/>
      <c r="H2853" s="63">
        <f>SUM(H2852)</f>
        <v>0</v>
      </c>
      <c r="I2853" s="63">
        <f>SUM(I2852)</f>
        <v>3137.43</v>
      </c>
      <c r="J2853" s="64">
        <f>+I2853-H2853</f>
        <v>3137.43</v>
      </c>
    </row>
    <row r="2854" spans="1:10" ht="12.75" customHeight="1" x14ac:dyDescent="0.25">
      <c r="A2854" s="47" t="s">
        <v>6056</v>
      </c>
      <c r="B2854" s="47"/>
      <c r="C2854" s="47"/>
      <c r="D2854" s="47"/>
      <c r="E2854" s="47" t="s">
        <v>6057</v>
      </c>
      <c r="F2854" s="48"/>
      <c r="G2854" s="49">
        <v>0</v>
      </c>
      <c r="H2854" s="49"/>
      <c r="I2854" s="50"/>
      <c r="J2854" s="50"/>
    </row>
    <row r="2855" spans="1:10" ht="12.75" customHeight="1" x14ac:dyDescent="0.25">
      <c r="A2855" s="51" t="s">
        <v>6056</v>
      </c>
      <c r="B2855" s="65" t="s">
        <v>14</v>
      </c>
      <c r="C2855" s="65" t="s">
        <v>6058</v>
      </c>
      <c r="D2855" s="66">
        <v>41578</v>
      </c>
      <c r="E2855" s="54" t="s">
        <v>6059</v>
      </c>
      <c r="F2855" s="69"/>
      <c r="G2855" s="69"/>
      <c r="H2855" s="67">
        <v>0</v>
      </c>
      <c r="I2855" s="68">
        <v>9542.19</v>
      </c>
      <c r="J2855" s="68"/>
    </row>
    <row r="2856" spans="1:10" ht="12.75" customHeight="1" x14ac:dyDescent="0.25">
      <c r="A2856" s="51" t="s">
        <v>6056</v>
      </c>
      <c r="B2856" s="65" t="s">
        <v>428</v>
      </c>
      <c r="C2856" s="65" t="s">
        <v>6060</v>
      </c>
      <c r="D2856" s="66">
        <v>41670</v>
      </c>
      <c r="E2856" s="54" t="s">
        <v>6061</v>
      </c>
      <c r="F2856" s="69"/>
      <c r="G2856" s="69"/>
      <c r="H2856" s="67">
        <v>265.39999999999998</v>
      </c>
      <c r="I2856" s="68">
        <v>0</v>
      </c>
      <c r="J2856" s="68"/>
    </row>
    <row r="2857" spans="1:10" ht="12.75" customHeight="1" x14ac:dyDescent="0.25">
      <c r="A2857" s="58" t="s">
        <v>6062</v>
      </c>
      <c r="B2857" s="75"/>
      <c r="C2857" s="75"/>
      <c r="D2857" s="76"/>
      <c r="E2857" s="61"/>
      <c r="F2857" s="77"/>
      <c r="G2857" s="77"/>
      <c r="H2857" s="63">
        <f>SUM(H2855:H2856)</f>
        <v>265.39999999999998</v>
      </c>
      <c r="I2857" s="63">
        <f>SUM(I2855:I2856)</f>
        <v>9542.19</v>
      </c>
      <c r="J2857" s="64">
        <f>+I2857-H2857</f>
        <v>9276.7900000000009</v>
      </c>
    </row>
    <row r="2858" spans="1:10" ht="12.75" customHeight="1" x14ac:dyDescent="0.25">
      <c r="A2858" s="47" t="s">
        <v>6063</v>
      </c>
      <c r="B2858" s="47"/>
      <c r="C2858" s="47"/>
      <c r="D2858" s="47"/>
      <c r="E2858" s="47" t="s">
        <v>6064</v>
      </c>
      <c r="F2858" s="48"/>
      <c r="G2858" s="49">
        <v>0</v>
      </c>
      <c r="H2858" s="49"/>
      <c r="I2858" s="50"/>
      <c r="J2858" s="50"/>
    </row>
    <row r="2859" spans="1:10" ht="12.75" customHeight="1" x14ac:dyDescent="0.25">
      <c r="A2859" s="51" t="s">
        <v>6063</v>
      </c>
      <c r="B2859" s="65" t="s">
        <v>428</v>
      </c>
      <c r="C2859" s="65" t="s">
        <v>6065</v>
      </c>
      <c r="D2859" s="66">
        <v>41585</v>
      </c>
      <c r="E2859" s="54" t="s">
        <v>6066</v>
      </c>
      <c r="F2859" s="69"/>
      <c r="G2859" s="69"/>
      <c r="H2859" s="67">
        <v>0</v>
      </c>
      <c r="I2859" s="68">
        <v>8483.44</v>
      </c>
      <c r="J2859" s="68"/>
    </row>
    <row r="2860" spans="1:10" ht="12.75" customHeight="1" x14ac:dyDescent="0.25">
      <c r="A2860" s="58" t="s">
        <v>6067</v>
      </c>
      <c r="B2860" s="75"/>
      <c r="C2860" s="75"/>
      <c r="D2860" s="76"/>
      <c r="E2860" s="61"/>
      <c r="F2860" s="77"/>
      <c r="G2860" s="77"/>
      <c r="H2860" s="63">
        <f>SUM(H2859)</f>
        <v>0</v>
      </c>
      <c r="I2860" s="63">
        <f>SUM(I2859)</f>
        <v>8483.44</v>
      </c>
      <c r="J2860" s="64">
        <f>+I2860-H2860</f>
        <v>8483.44</v>
      </c>
    </row>
    <row r="2861" spans="1:10" ht="12.75" customHeight="1" x14ac:dyDescent="0.25">
      <c r="A2861" s="47" t="s">
        <v>6068</v>
      </c>
      <c r="B2861" s="47"/>
      <c r="C2861" s="47"/>
      <c r="D2861" s="47"/>
      <c r="E2861" s="47" t="s">
        <v>6069</v>
      </c>
      <c r="F2861" s="48"/>
      <c r="G2861" s="49">
        <v>0</v>
      </c>
      <c r="H2861" s="49"/>
      <c r="I2861" s="50"/>
      <c r="J2861" s="50"/>
    </row>
    <row r="2862" spans="1:10" ht="12.75" customHeight="1" x14ac:dyDescent="0.25">
      <c r="A2862" s="51" t="s">
        <v>6068</v>
      </c>
      <c r="B2862" s="65" t="s">
        <v>14</v>
      </c>
      <c r="C2862" s="65" t="s">
        <v>6070</v>
      </c>
      <c r="D2862" s="66">
        <v>41585</v>
      </c>
      <c r="E2862" s="54" t="s">
        <v>6071</v>
      </c>
      <c r="F2862" s="69"/>
      <c r="G2862" s="69"/>
      <c r="H2862" s="67">
        <v>0</v>
      </c>
      <c r="I2862" s="68">
        <v>8158.8</v>
      </c>
      <c r="J2862" s="68"/>
    </row>
    <row r="2863" spans="1:10" ht="12.75" customHeight="1" x14ac:dyDescent="0.25">
      <c r="A2863" s="58" t="s">
        <v>6072</v>
      </c>
      <c r="B2863" s="75"/>
      <c r="C2863" s="75"/>
      <c r="D2863" s="76"/>
      <c r="E2863" s="61"/>
      <c r="F2863" s="77"/>
      <c r="G2863" s="77"/>
      <c r="H2863" s="63">
        <f>SUM(H2862)</f>
        <v>0</v>
      </c>
      <c r="I2863" s="63">
        <f>SUM(I2862)</f>
        <v>8158.8</v>
      </c>
      <c r="J2863" s="64">
        <f>+I2863-H2863</f>
        <v>8158.8</v>
      </c>
    </row>
    <row r="2864" spans="1:10" ht="12.75" customHeight="1" x14ac:dyDescent="0.25">
      <c r="A2864" s="47" t="s">
        <v>6073</v>
      </c>
      <c r="B2864" s="47"/>
      <c r="C2864" s="47"/>
      <c r="D2864" s="47"/>
      <c r="E2864" s="47" t="s">
        <v>6074</v>
      </c>
      <c r="F2864" s="48"/>
      <c r="G2864" s="49">
        <v>0</v>
      </c>
      <c r="H2864" s="49"/>
      <c r="I2864" s="50"/>
      <c r="J2864" s="50"/>
    </row>
    <row r="2865" spans="1:10" ht="12.75" customHeight="1" x14ac:dyDescent="0.25">
      <c r="A2865" s="51" t="s">
        <v>6073</v>
      </c>
      <c r="B2865" s="65" t="s">
        <v>14</v>
      </c>
      <c r="C2865" s="65" t="s">
        <v>927</v>
      </c>
      <c r="D2865" s="66">
        <v>41709</v>
      </c>
      <c r="E2865" s="54" t="s">
        <v>6075</v>
      </c>
      <c r="F2865" s="69"/>
      <c r="G2865" s="69"/>
      <c r="H2865" s="67">
        <v>0</v>
      </c>
      <c r="I2865" s="68">
        <v>1273.27</v>
      </c>
      <c r="J2865" s="68"/>
    </row>
    <row r="2866" spans="1:10" ht="12.75" customHeight="1" x14ac:dyDescent="0.25">
      <c r="A2866" s="58" t="s">
        <v>6076</v>
      </c>
      <c r="B2866" s="75"/>
      <c r="C2866" s="75"/>
      <c r="D2866" s="76"/>
      <c r="E2866" s="61"/>
      <c r="F2866" s="77"/>
      <c r="G2866" s="77"/>
      <c r="H2866" s="63">
        <f>SUM(H2865)</f>
        <v>0</v>
      </c>
      <c r="I2866" s="63">
        <f>SUM(I2865)</f>
        <v>1273.27</v>
      </c>
      <c r="J2866" s="64">
        <f>+I2866-H2866</f>
        <v>1273.27</v>
      </c>
    </row>
    <row r="2867" spans="1:10" ht="12.75" customHeight="1" x14ac:dyDescent="0.25">
      <c r="A2867" s="47" t="s">
        <v>6077</v>
      </c>
      <c r="B2867" s="47"/>
      <c r="C2867" s="47"/>
      <c r="D2867" s="47"/>
      <c r="E2867" s="47" t="s">
        <v>6078</v>
      </c>
      <c r="F2867" s="48"/>
      <c r="G2867" s="49">
        <v>0</v>
      </c>
      <c r="H2867" s="49"/>
      <c r="I2867" s="50"/>
      <c r="J2867" s="50"/>
    </row>
    <row r="2868" spans="1:10" ht="12.75" customHeight="1" x14ac:dyDescent="0.25">
      <c r="A2868" s="51" t="s">
        <v>6077</v>
      </c>
      <c r="B2868" s="65" t="s">
        <v>14</v>
      </c>
      <c r="C2868" s="65" t="s">
        <v>4631</v>
      </c>
      <c r="D2868" s="66">
        <v>41709</v>
      </c>
      <c r="E2868" s="54" t="s">
        <v>6079</v>
      </c>
      <c r="F2868" s="69"/>
      <c r="G2868" s="69"/>
      <c r="H2868" s="67">
        <v>0</v>
      </c>
      <c r="I2868" s="68">
        <v>25965.23</v>
      </c>
      <c r="J2868" s="68"/>
    </row>
    <row r="2869" spans="1:10" ht="12.75" customHeight="1" x14ac:dyDescent="0.25">
      <c r="A2869" s="58" t="s">
        <v>6080</v>
      </c>
      <c r="B2869" s="75"/>
      <c r="C2869" s="75"/>
      <c r="D2869" s="76"/>
      <c r="E2869" s="61"/>
      <c r="F2869" s="77"/>
      <c r="G2869" s="77"/>
      <c r="H2869" s="63">
        <f>SUM(H2868)</f>
        <v>0</v>
      </c>
      <c r="I2869" s="63">
        <f>SUM(I2868)</f>
        <v>25965.23</v>
      </c>
      <c r="J2869" s="64">
        <f>+I2869-H2869</f>
        <v>25965.23</v>
      </c>
    </row>
    <row r="2870" spans="1:10" ht="12.75" customHeight="1" x14ac:dyDescent="0.25">
      <c r="A2870" s="47" t="s">
        <v>6081</v>
      </c>
      <c r="B2870" s="47"/>
      <c r="C2870" s="47"/>
      <c r="D2870" s="47"/>
      <c r="E2870" s="47" t="s">
        <v>6082</v>
      </c>
      <c r="F2870" s="48"/>
      <c r="G2870" s="49">
        <v>0</v>
      </c>
      <c r="H2870" s="49"/>
      <c r="I2870" s="50"/>
      <c r="J2870" s="50"/>
    </row>
    <row r="2871" spans="1:10" ht="12.75" customHeight="1" x14ac:dyDescent="0.25">
      <c r="A2871" s="51" t="s">
        <v>6081</v>
      </c>
      <c r="B2871" s="65" t="s">
        <v>14</v>
      </c>
      <c r="C2871" s="65" t="s">
        <v>6083</v>
      </c>
      <c r="D2871" s="66">
        <v>41709</v>
      </c>
      <c r="E2871" s="54" t="s">
        <v>6084</v>
      </c>
      <c r="F2871" s="69"/>
      <c r="G2871" s="69"/>
      <c r="H2871" s="67">
        <v>0</v>
      </c>
      <c r="I2871" s="68">
        <v>2906.92</v>
      </c>
      <c r="J2871" s="68"/>
    </row>
    <row r="2872" spans="1:10" ht="12.75" customHeight="1" x14ac:dyDescent="0.25">
      <c r="A2872" s="58" t="s">
        <v>6085</v>
      </c>
      <c r="B2872" s="75"/>
      <c r="C2872" s="75"/>
      <c r="D2872" s="76"/>
      <c r="E2872" s="61"/>
      <c r="F2872" s="77"/>
      <c r="G2872" s="77"/>
      <c r="H2872" s="63">
        <f>SUM(H2871)</f>
        <v>0</v>
      </c>
      <c r="I2872" s="63">
        <f>SUM(I2871)</f>
        <v>2906.92</v>
      </c>
      <c r="J2872" s="64">
        <f>+I2872-H2872</f>
        <v>2906.92</v>
      </c>
    </row>
    <row r="2873" spans="1:10" ht="12.75" customHeight="1" x14ac:dyDescent="0.25">
      <c r="A2873" s="47" t="s">
        <v>6086</v>
      </c>
      <c r="B2873" s="47"/>
      <c r="C2873" s="47"/>
      <c r="D2873" s="47"/>
      <c r="E2873" s="47" t="s">
        <v>6087</v>
      </c>
      <c r="F2873" s="48"/>
      <c r="G2873" s="49">
        <v>0</v>
      </c>
      <c r="H2873" s="49"/>
      <c r="I2873" s="50"/>
      <c r="J2873" s="50"/>
    </row>
    <row r="2874" spans="1:10" ht="12.75" customHeight="1" x14ac:dyDescent="0.25">
      <c r="A2874" s="51" t="s">
        <v>6086</v>
      </c>
      <c r="B2874" s="65" t="s">
        <v>14</v>
      </c>
      <c r="C2874" s="65" t="s">
        <v>4282</v>
      </c>
      <c r="D2874" s="66">
        <v>41593</v>
      </c>
      <c r="E2874" s="54" t="s">
        <v>6088</v>
      </c>
      <c r="F2874" s="69"/>
      <c r="G2874" s="69"/>
      <c r="H2874" s="67">
        <v>0</v>
      </c>
      <c r="I2874" s="68">
        <v>7204.37</v>
      </c>
      <c r="J2874" s="68"/>
    </row>
    <row r="2875" spans="1:10" ht="12.75" customHeight="1" x14ac:dyDescent="0.25">
      <c r="A2875" s="58" t="s">
        <v>6089</v>
      </c>
      <c r="B2875" s="75"/>
      <c r="C2875" s="75"/>
      <c r="D2875" s="76"/>
      <c r="E2875" s="61"/>
      <c r="F2875" s="77"/>
      <c r="G2875" s="77"/>
      <c r="H2875" s="63">
        <f>SUM(H2874)</f>
        <v>0</v>
      </c>
      <c r="I2875" s="63">
        <f>SUM(I2874)</f>
        <v>7204.37</v>
      </c>
      <c r="J2875" s="64">
        <f>+I2875-H2875</f>
        <v>7204.37</v>
      </c>
    </row>
    <row r="2876" spans="1:10" ht="12.75" customHeight="1" x14ac:dyDescent="0.25">
      <c r="A2876" s="47" t="s">
        <v>6090</v>
      </c>
      <c r="B2876" s="47"/>
      <c r="C2876" s="47"/>
      <c r="D2876" s="47"/>
      <c r="E2876" s="47" t="s">
        <v>6091</v>
      </c>
      <c r="F2876" s="48"/>
      <c r="G2876" s="49">
        <v>0</v>
      </c>
      <c r="H2876" s="49"/>
      <c r="I2876" s="50"/>
      <c r="J2876" s="50"/>
    </row>
    <row r="2877" spans="1:10" ht="12.75" customHeight="1" x14ac:dyDescent="0.25">
      <c r="A2877" s="51" t="s">
        <v>6090</v>
      </c>
      <c r="B2877" s="65" t="s">
        <v>14</v>
      </c>
      <c r="C2877" s="65" t="s">
        <v>6092</v>
      </c>
      <c r="D2877" s="66">
        <v>41709</v>
      </c>
      <c r="E2877" s="54" t="s">
        <v>6093</v>
      </c>
      <c r="F2877" s="69"/>
      <c r="G2877" s="69"/>
      <c r="H2877" s="67">
        <v>0</v>
      </c>
      <c r="I2877" s="68">
        <v>4172.07</v>
      </c>
      <c r="J2877" s="68"/>
    </row>
    <row r="2878" spans="1:10" ht="12.75" customHeight="1" x14ac:dyDescent="0.25">
      <c r="A2878" s="58" t="s">
        <v>6094</v>
      </c>
      <c r="B2878" s="75"/>
      <c r="C2878" s="75"/>
      <c r="D2878" s="76"/>
      <c r="E2878" s="61"/>
      <c r="F2878" s="77"/>
      <c r="G2878" s="77"/>
      <c r="H2878" s="63">
        <f>SUM(H2877)</f>
        <v>0</v>
      </c>
      <c r="I2878" s="63">
        <f>SUM(I2877)</f>
        <v>4172.07</v>
      </c>
      <c r="J2878" s="64">
        <f>+I2878-H2878</f>
        <v>4172.07</v>
      </c>
    </row>
    <row r="2879" spans="1:10" ht="12.75" customHeight="1" x14ac:dyDescent="0.25">
      <c r="A2879" s="47" t="s">
        <v>6095</v>
      </c>
      <c r="B2879" s="47"/>
      <c r="C2879" s="47"/>
      <c r="D2879" s="47"/>
      <c r="E2879" s="47" t="s">
        <v>6096</v>
      </c>
      <c r="F2879" s="48"/>
      <c r="G2879" s="49">
        <v>0</v>
      </c>
      <c r="H2879" s="49"/>
      <c r="I2879" s="50"/>
      <c r="J2879" s="50"/>
    </row>
    <row r="2880" spans="1:10" ht="12.75" customHeight="1" x14ac:dyDescent="0.25">
      <c r="A2880" s="51" t="s">
        <v>6095</v>
      </c>
      <c r="B2880" s="65" t="s">
        <v>428</v>
      </c>
      <c r="C2880" s="65" t="s">
        <v>5088</v>
      </c>
      <c r="D2880" s="66">
        <v>41607</v>
      </c>
      <c r="E2880" s="54" t="s">
        <v>6097</v>
      </c>
      <c r="F2880" s="69"/>
      <c r="G2880" s="69"/>
      <c r="H2880" s="67">
        <v>0</v>
      </c>
      <c r="I2880" s="68">
        <v>14818.26</v>
      </c>
      <c r="J2880" s="68"/>
    </row>
    <row r="2881" spans="1:10" ht="12.75" customHeight="1" x14ac:dyDescent="0.25">
      <c r="A2881" s="58" t="s">
        <v>6098</v>
      </c>
      <c r="B2881" s="75"/>
      <c r="C2881" s="75"/>
      <c r="D2881" s="76"/>
      <c r="E2881" s="61"/>
      <c r="F2881" s="77"/>
      <c r="G2881" s="77"/>
      <c r="H2881" s="63">
        <f>SUM(H2880)</f>
        <v>0</v>
      </c>
      <c r="I2881" s="63">
        <f>SUM(I2880)</f>
        <v>14818.26</v>
      </c>
      <c r="J2881" s="64">
        <f>+I2881-H2881</f>
        <v>14818.26</v>
      </c>
    </row>
    <row r="2882" spans="1:10" ht="12.75" customHeight="1" x14ac:dyDescent="0.25">
      <c r="A2882" s="47" t="s">
        <v>6099</v>
      </c>
      <c r="B2882" s="47"/>
      <c r="C2882" s="47"/>
      <c r="D2882" s="47"/>
      <c r="E2882" s="47" t="s">
        <v>6100</v>
      </c>
      <c r="F2882" s="48"/>
      <c r="G2882" s="49">
        <v>0</v>
      </c>
      <c r="H2882" s="49"/>
      <c r="I2882" s="50"/>
      <c r="J2882" s="50"/>
    </row>
    <row r="2883" spans="1:10" ht="12.75" customHeight="1" x14ac:dyDescent="0.25">
      <c r="A2883" s="51" t="s">
        <v>6099</v>
      </c>
      <c r="B2883" s="65" t="s">
        <v>428</v>
      </c>
      <c r="C2883" s="65" t="s">
        <v>6101</v>
      </c>
      <c r="D2883" s="66">
        <v>41607</v>
      </c>
      <c r="E2883" s="54" t="s">
        <v>6102</v>
      </c>
      <c r="F2883" s="69"/>
      <c r="G2883" s="69"/>
      <c r="H2883" s="67">
        <v>0</v>
      </c>
      <c r="I2883" s="68">
        <v>3663.21</v>
      </c>
      <c r="J2883" s="68"/>
    </row>
    <row r="2884" spans="1:10" ht="12.75" customHeight="1" x14ac:dyDescent="0.25">
      <c r="A2884" s="58" t="s">
        <v>6103</v>
      </c>
      <c r="B2884" s="75"/>
      <c r="C2884" s="75"/>
      <c r="D2884" s="76"/>
      <c r="E2884" s="61"/>
      <c r="F2884" s="77"/>
      <c r="G2884" s="77"/>
      <c r="H2884" s="63">
        <f>SUM(H2883)</f>
        <v>0</v>
      </c>
      <c r="I2884" s="63">
        <f>SUM(I2883)</f>
        <v>3663.21</v>
      </c>
      <c r="J2884" s="64">
        <f>+I2884-H2884</f>
        <v>3663.21</v>
      </c>
    </row>
    <row r="2885" spans="1:10" ht="12.75" customHeight="1" x14ac:dyDescent="0.25">
      <c r="A2885" s="47" t="s">
        <v>6104</v>
      </c>
      <c r="B2885" s="47"/>
      <c r="C2885" s="47"/>
      <c r="D2885" s="47"/>
      <c r="E2885" s="47" t="s">
        <v>6105</v>
      </c>
      <c r="F2885" s="48"/>
      <c r="G2885" s="49">
        <v>0</v>
      </c>
      <c r="H2885" s="49"/>
      <c r="I2885" s="50"/>
      <c r="J2885" s="50"/>
    </row>
    <row r="2886" spans="1:10" ht="12.75" customHeight="1" x14ac:dyDescent="0.25">
      <c r="A2886" s="51" t="s">
        <v>6104</v>
      </c>
      <c r="B2886" s="65" t="s">
        <v>14</v>
      </c>
      <c r="C2886" s="65" t="s">
        <v>6106</v>
      </c>
      <c r="D2886" s="66">
        <v>41613</v>
      </c>
      <c r="E2886" s="54" t="s">
        <v>6107</v>
      </c>
      <c r="F2886" s="69"/>
      <c r="G2886" s="69"/>
      <c r="H2886" s="67">
        <v>0</v>
      </c>
      <c r="I2886" s="68">
        <v>18843.18</v>
      </c>
      <c r="J2886" s="68"/>
    </row>
    <row r="2887" spans="1:10" ht="12.75" customHeight="1" x14ac:dyDescent="0.25">
      <c r="A2887" s="58" t="s">
        <v>6108</v>
      </c>
      <c r="B2887" s="75"/>
      <c r="C2887" s="75"/>
      <c r="D2887" s="76"/>
      <c r="E2887" s="61"/>
      <c r="F2887" s="77"/>
      <c r="G2887" s="77"/>
      <c r="H2887" s="63">
        <f>SUM(H2886)</f>
        <v>0</v>
      </c>
      <c r="I2887" s="63">
        <f>SUM(I2886)</f>
        <v>18843.18</v>
      </c>
      <c r="J2887" s="64">
        <f>+I2887-H2887</f>
        <v>18843.18</v>
      </c>
    </row>
    <row r="2888" spans="1:10" ht="12.75" customHeight="1" x14ac:dyDescent="0.25">
      <c r="A2888" s="47" t="s">
        <v>6109</v>
      </c>
      <c r="B2888" s="47"/>
      <c r="C2888" s="47"/>
      <c r="D2888" s="47"/>
      <c r="E2888" s="47" t="s">
        <v>6110</v>
      </c>
      <c r="F2888" s="48"/>
      <c r="G2888" s="49">
        <v>0</v>
      </c>
      <c r="H2888" s="49"/>
      <c r="I2888" s="50"/>
      <c r="J2888" s="50"/>
    </row>
    <row r="2889" spans="1:10" ht="12.75" customHeight="1" x14ac:dyDescent="0.25">
      <c r="A2889" s="51" t="s">
        <v>6109</v>
      </c>
      <c r="B2889" s="65" t="s">
        <v>14</v>
      </c>
      <c r="C2889" s="65" t="s">
        <v>5386</v>
      </c>
      <c r="D2889" s="66">
        <v>41683</v>
      </c>
      <c r="E2889" s="54" t="s">
        <v>6111</v>
      </c>
      <c r="F2889" s="69"/>
      <c r="G2889" s="69"/>
      <c r="H2889" s="67">
        <v>0</v>
      </c>
      <c r="I2889" s="68">
        <v>36500</v>
      </c>
      <c r="J2889" s="68"/>
    </row>
    <row r="2890" spans="1:10" ht="12.75" customHeight="1" x14ac:dyDescent="0.25">
      <c r="A2890" s="58" t="s">
        <v>6112</v>
      </c>
      <c r="B2890" s="75"/>
      <c r="C2890" s="75"/>
      <c r="D2890" s="76"/>
      <c r="E2890" s="61"/>
      <c r="F2890" s="77"/>
      <c r="G2890" s="77"/>
      <c r="H2890" s="63">
        <f>SUM(H2889)</f>
        <v>0</v>
      </c>
      <c r="I2890" s="63">
        <f>SUM(I2889)</f>
        <v>36500</v>
      </c>
      <c r="J2890" s="64">
        <f>+I2890-H2890</f>
        <v>36500</v>
      </c>
    </row>
    <row r="2891" spans="1:10" ht="12.75" customHeight="1" x14ac:dyDescent="0.25">
      <c r="A2891" s="47" t="s">
        <v>6113</v>
      </c>
      <c r="B2891" s="47"/>
      <c r="C2891" s="47"/>
      <c r="D2891" s="47"/>
      <c r="E2891" s="47" t="s">
        <v>6114</v>
      </c>
      <c r="F2891" s="48"/>
      <c r="G2891" s="49">
        <v>0</v>
      </c>
      <c r="H2891" s="49"/>
      <c r="I2891" s="50"/>
      <c r="J2891" s="50"/>
    </row>
    <row r="2892" spans="1:10" ht="12.75" customHeight="1" x14ac:dyDescent="0.25">
      <c r="A2892" s="51" t="s">
        <v>6113</v>
      </c>
      <c r="B2892" s="65" t="s">
        <v>14</v>
      </c>
      <c r="C2892" s="65" t="s">
        <v>4057</v>
      </c>
      <c r="D2892" s="66">
        <v>41698</v>
      </c>
      <c r="E2892" s="54" t="s">
        <v>6115</v>
      </c>
      <c r="F2892" s="69"/>
      <c r="G2892" s="69"/>
      <c r="H2892" s="67">
        <v>0</v>
      </c>
      <c r="I2892" s="68">
        <v>2492</v>
      </c>
      <c r="J2892" s="68"/>
    </row>
    <row r="2893" spans="1:10" ht="12.75" customHeight="1" x14ac:dyDescent="0.25">
      <c r="A2893" s="58" t="s">
        <v>6116</v>
      </c>
      <c r="B2893" s="75"/>
      <c r="C2893" s="75"/>
      <c r="D2893" s="76"/>
      <c r="E2893" s="61"/>
      <c r="F2893" s="77"/>
      <c r="G2893" s="77"/>
      <c r="H2893" s="63">
        <f>SUM(H2892)</f>
        <v>0</v>
      </c>
      <c r="I2893" s="63">
        <f>SUM(I2892)</f>
        <v>2492</v>
      </c>
      <c r="J2893" s="64">
        <f>+I2893-H2893</f>
        <v>2492</v>
      </c>
    </row>
    <row r="2894" spans="1:10" ht="12.75" customHeight="1" x14ac:dyDescent="0.25">
      <c r="A2894" s="47" t="s">
        <v>6117</v>
      </c>
      <c r="B2894" s="47"/>
      <c r="C2894" s="47"/>
      <c r="D2894" s="47"/>
      <c r="E2894" s="47" t="s">
        <v>6118</v>
      </c>
      <c r="F2894" s="48"/>
      <c r="G2894" s="49">
        <v>0</v>
      </c>
      <c r="H2894" s="49"/>
      <c r="I2894" s="50"/>
      <c r="J2894" s="50"/>
    </row>
    <row r="2895" spans="1:10" ht="12.75" customHeight="1" x14ac:dyDescent="0.25">
      <c r="A2895" s="51" t="s">
        <v>6117</v>
      </c>
      <c r="B2895" s="65" t="s">
        <v>14</v>
      </c>
      <c r="C2895" s="65" t="s">
        <v>6119</v>
      </c>
      <c r="D2895" s="66">
        <v>41709</v>
      </c>
      <c r="E2895" s="54" t="s">
        <v>6120</v>
      </c>
      <c r="F2895" s="69"/>
      <c r="G2895" s="69"/>
      <c r="H2895" s="67">
        <v>0</v>
      </c>
      <c r="I2895" s="68">
        <v>2689.43</v>
      </c>
      <c r="J2895" s="68"/>
    </row>
    <row r="2896" spans="1:10" ht="12.75" customHeight="1" x14ac:dyDescent="0.25">
      <c r="A2896" s="58" t="s">
        <v>6121</v>
      </c>
      <c r="B2896" s="75"/>
      <c r="C2896" s="75"/>
      <c r="D2896" s="76"/>
      <c r="E2896" s="61"/>
      <c r="F2896" s="77"/>
      <c r="G2896" s="77"/>
      <c r="H2896" s="63">
        <f>SUM(H2895)</f>
        <v>0</v>
      </c>
      <c r="I2896" s="63">
        <f>SUM(I2895)</f>
        <v>2689.43</v>
      </c>
      <c r="J2896" s="64">
        <f>+I2896-H2896</f>
        <v>2689.43</v>
      </c>
    </row>
    <row r="2897" spans="1:10" ht="12.75" customHeight="1" x14ac:dyDescent="0.25">
      <c r="A2897" s="47" t="s">
        <v>6122</v>
      </c>
      <c r="B2897" s="47"/>
      <c r="C2897" s="47"/>
      <c r="D2897" s="47"/>
      <c r="E2897" s="47" t="s">
        <v>6123</v>
      </c>
      <c r="F2897" s="48"/>
      <c r="G2897" s="49">
        <v>0</v>
      </c>
      <c r="H2897" s="49"/>
      <c r="I2897" s="50"/>
      <c r="J2897" s="50"/>
    </row>
    <row r="2898" spans="1:10" ht="12.75" customHeight="1" x14ac:dyDescent="0.25">
      <c r="A2898" s="51" t="s">
        <v>6122</v>
      </c>
      <c r="B2898" s="65" t="s">
        <v>14</v>
      </c>
      <c r="C2898" s="65" t="s">
        <v>1328</v>
      </c>
      <c r="D2898" s="66">
        <v>41709</v>
      </c>
      <c r="E2898" s="54" t="s">
        <v>6124</v>
      </c>
      <c r="F2898" s="69"/>
      <c r="G2898" s="69"/>
      <c r="H2898" s="67">
        <v>0</v>
      </c>
      <c r="I2898" s="68">
        <v>9708.09</v>
      </c>
      <c r="J2898" s="68"/>
    </row>
    <row r="2899" spans="1:10" ht="12.75" customHeight="1" x14ac:dyDescent="0.25">
      <c r="A2899" s="58" t="s">
        <v>6125</v>
      </c>
      <c r="B2899" s="75"/>
      <c r="C2899" s="75"/>
      <c r="D2899" s="76"/>
      <c r="E2899" s="61"/>
      <c r="F2899" s="77"/>
      <c r="G2899" s="77"/>
      <c r="H2899" s="63">
        <f>SUM(H2898)</f>
        <v>0</v>
      </c>
      <c r="I2899" s="63">
        <f>SUM(I2898)</f>
        <v>9708.09</v>
      </c>
      <c r="J2899" s="64">
        <f>+I2899-H2899</f>
        <v>9708.09</v>
      </c>
    </row>
    <row r="2900" spans="1:10" ht="12.75" customHeight="1" x14ac:dyDescent="0.25">
      <c r="A2900" s="47" t="s">
        <v>6126</v>
      </c>
      <c r="B2900" s="47"/>
      <c r="C2900" s="47"/>
      <c r="D2900" s="47"/>
      <c r="E2900" s="47" t="s">
        <v>6127</v>
      </c>
      <c r="F2900" s="48"/>
      <c r="G2900" s="49">
        <v>0</v>
      </c>
      <c r="H2900" s="49"/>
      <c r="I2900" s="50"/>
      <c r="J2900" s="50"/>
    </row>
    <row r="2901" spans="1:10" ht="12.75" customHeight="1" x14ac:dyDescent="0.25">
      <c r="A2901" s="51" t="s">
        <v>6126</v>
      </c>
      <c r="B2901" s="65" t="s">
        <v>14</v>
      </c>
      <c r="C2901" s="65" t="s">
        <v>6128</v>
      </c>
      <c r="D2901" s="66">
        <v>41709</v>
      </c>
      <c r="E2901" s="54" t="s">
        <v>6129</v>
      </c>
      <c r="F2901" s="69"/>
      <c r="G2901" s="69"/>
      <c r="H2901" s="67">
        <v>0</v>
      </c>
      <c r="I2901" s="68">
        <v>19642.560000000001</v>
      </c>
      <c r="J2901" s="68"/>
    </row>
    <row r="2902" spans="1:10" ht="12.75" customHeight="1" x14ac:dyDescent="0.25">
      <c r="A2902" s="58" t="s">
        <v>6130</v>
      </c>
      <c r="B2902" s="75"/>
      <c r="C2902" s="75"/>
      <c r="D2902" s="76"/>
      <c r="E2902" s="61"/>
      <c r="F2902" s="77"/>
      <c r="G2902" s="77"/>
      <c r="H2902" s="63">
        <f>SUM(H2901)</f>
        <v>0</v>
      </c>
      <c r="I2902" s="63">
        <f>SUM(I2901)</f>
        <v>19642.560000000001</v>
      </c>
      <c r="J2902" s="64">
        <f>+I2902-H2902</f>
        <v>19642.560000000001</v>
      </c>
    </row>
    <row r="2903" spans="1:10" ht="12.75" customHeight="1" x14ac:dyDescent="0.25">
      <c r="A2903" s="47" t="s">
        <v>6131</v>
      </c>
      <c r="B2903" s="47"/>
      <c r="C2903" s="47"/>
      <c r="D2903" s="47"/>
      <c r="E2903" s="47" t="s">
        <v>6132</v>
      </c>
      <c r="F2903" s="48"/>
      <c r="G2903" s="49">
        <v>0</v>
      </c>
      <c r="H2903" s="49"/>
      <c r="I2903" s="50"/>
      <c r="J2903" s="50"/>
    </row>
    <row r="2904" spans="1:10" ht="12.75" customHeight="1" x14ac:dyDescent="0.25">
      <c r="A2904" s="51" t="s">
        <v>6131</v>
      </c>
      <c r="B2904" s="65" t="s">
        <v>14</v>
      </c>
      <c r="C2904" s="65" t="s">
        <v>6133</v>
      </c>
      <c r="D2904" s="66">
        <v>41709</v>
      </c>
      <c r="E2904" s="54" t="s">
        <v>6134</v>
      </c>
      <c r="F2904" s="69"/>
      <c r="G2904" s="69"/>
      <c r="H2904" s="67">
        <v>0</v>
      </c>
      <c r="I2904" s="68">
        <v>58319.89</v>
      </c>
      <c r="J2904" s="68"/>
    </row>
    <row r="2905" spans="1:10" ht="12.75" customHeight="1" x14ac:dyDescent="0.25">
      <c r="A2905" s="58" t="s">
        <v>6135</v>
      </c>
      <c r="B2905" s="75"/>
      <c r="C2905" s="75"/>
      <c r="D2905" s="76"/>
      <c r="E2905" s="61"/>
      <c r="F2905" s="77"/>
      <c r="G2905" s="77"/>
      <c r="H2905" s="63">
        <f>SUM(H2904)</f>
        <v>0</v>
      </c>
      <c r="I2905" s="63">
        <f>SUM(I2904)</f>
        <v>58319.89</v>
      </c>
      <c r="J2905" s="64">
        <f>+I2905-H2905</f>
        <v>58319.89</v>
      </c>
    </row>
    <row r="2906" spans="1:10" ht="12.75" customHeight="1" x14ac:dyDescent="0.25">
      <c r="A2906" s="47" t="s">
        <v>6136</v>
      </c>
      <c r="B2906" s="47"/>
      <c r="C2906" s="47"/>
      <c r="D2906" s="47"/>
      <c r="E2906" s="47" t="s">
        <v>6137</v>
      </c>
      <c r="F2906" s="48"/>
      <c r="G2906" s="49">
        <v>0</v>
      </c>
      <c r="H2906" s="49"/>
      <c r="I2906" s="50"/>
      <c r="J2906" s="50"/>
    </row>
    <row r="2907" spans="1:10" ht="12.75" customHeight="1" x14ac:dyDescent="0.25">
      <c r="A2907" s="51" t="s">
        <v>6136</v>
      </c>
      <c r="B2907" s="65" t="s">
        <v>14</v>
      </c>
      <c r="C2907" s="65" t="s">
        <v>6138</v>
      </c>
      <c r="D2907" s="66">
        <v>41709</v>
      </c>
      <c r="E2907" s="54" t="s">
        <v>6139</v>
      </c>
      <c r="F2907" s="69"/>
      <c r="G2907" s="69"/>
      <c r="H2907" s="67">
        <v>0</v>
      </c>
      <c r="I2907" s="68">
        <v>8930.74</v>
      </c>
      <c r="J2907" s="68"/>
    </row>
    <row r="2908" spans="1:10" ht="12.75" customHeight="1" x14ac:dyDescent="0.25">
      <c r="A2908" s="58" t="s">
        <v>6140</v>
      </c>
      <c r="B2908" s="75"/>
      <c r="C2908" s="75"/>
      <c r="D2908" s="76"/>
      <c r="E2908" s="61"/>
      <c r="F2908" s="77"/>
      <c r="G2908" s="77"/>
      <c r="H2908" s="63">
        <f>SUM(H2907)</f>
        <v>0</v>
      </c>
      <c r="I2908" s="63">
        <f>SUM(I2907)</f>
        <v>8930.74</v>
      </c>
      <c r="J2908" s="64">
        <f>+I2908-H2908</f>
        <v>8930.74</v>
      </c>
    </row>
    <row r="2909" spans="1:10" ht="12.75" customHeight="1" x14ac:dyDescent="0.25">
      <c r="A2909" s="47" t="s">
        <v>6141</v>
      </c>
      <c r="B2909" s="47"/>
      <c r="C2909" s="47"/>
      <c r="D2909" s="47"/>
      <c r="E2909" s="47" t="s">
        <v>6142</v>
      </c>
      <c r="F2909" s="48"/>
      <c r="G2909" s="49">
        <v>0</v>
      </c>
      <c r="H2909" s="49"/>
      <c r="I2909" s="50"/>
      <c r="J2909" s="50"/>
    </row>
    <row r="2910" spans="1:10" ht="12.75" customHeight="1" x14ac:dyDescent="0.25">
      <c r="A2910" s="51" t="s">
        <v>6141</v>
      </c>
      <c r="B2910" s="65" t="s">
        <v>14</v>
      </c>
      <c r="C2910" s="65" t="s">
        <v>6143</v>
      </c>
      <c r="D2910" s="66">
        <v>41709</v>
      </c>
      <c r="E2910" s="54" t="s">
        <v>6144</v>
      </c>
      <c r="F2910" s="69"/>
      <c r="G2910" s="69"/>
      <c r="H2910" s="67">
        <v>0</v>
      </c>
      <c r="I2910" s="68">
        <v>11127.95</v>
      </c>
      <c r="J2910" s="68"/>
    </row>
    <row r="2911" spans="1:10" ht="12.75" customHeight="1" x14ac:dyDescent="0.25">
      <c r="A2911" s="58" t="s">
        <v>6145</v>
      </c>
      <c r="B2911" s="75"/>
      <c r="C2911" s="75"/>
      <c r="D2911" s="76"/>
      <c r="E2911" s="61"/>
      <c r="F2911" s="77"/>
      <c r="G2911" s="77"/>
      <c r="H2911" s="63">
        <f>SUM(H2910)</f>
        <v>0</v>
      </c>
      <c r="I2911" s="63">
        <f>SUM(I2910)</f>
        <v>11127.95</v>
      </c>
      <c r="J2911" s="64">
        <f>+I2911-H2911</f>
        <v>11127.95</v>
      </c>
    </row>
    <row r="2912" spans="1:10" ht="12.75" customHeight="1" x14ac:dyDescent="0.25">
      <c r="A2912" s="47" t="s">
        <v>6146</v>
      </c>
      <c r="B2912" s="47"/>
      <c r="C2912" s="47"/>
      <c r="D2912" s="47"/>
      <c r="E2912" s="47" t="s">
        <v>6147</v>
      </c>
      <c r="F2912" s="48"/>
      <c r="G2912" s="49">
        <v>0</v>
      </c>
      <c r="H2912" s="49"/>
      <c r="I2912" s="50"/>
      <c r="J2912" s="50"/>
    </row>
    <row r="2913" spans="1:10" ht="12.75" customHeight="1" x14ac:dyDescent="0.25">
      <c r="A2913" s="51" t="s">
        <v>6146</v>
      </c>
      <c r="B2913" s="65" t="s">
        <v>14</v>
      </c>
      <c r="C2913" s="65" t="s">
        <v>6148</v>
      </c>
      <c r="D2913" s="66">
        <v>41709</v>
      </c>
      <c r="E2913" s="54" t="s">
        <v>6149</v>
      </c>
      <c r="F2913" s="69"/>
      <c r="G2913" s="69"/>
      <c r="H2913" s="67">
        <v>0</v>
      </c>
      <c r="I2913" s="68">
        <v>10132.219999999999</v>
      </c>
      <c r="J2913" s="68"/>
    </row>
    <row r="2914" spans="1:10" ht="12.75" customHeight="1" x14ac:dyDescent="0.25">
      <c r="A2914" s="58" t="s">
        <v>6150</v>
      </c>
      <c r="B2914" s="75"/>
      <c r="C2914" s="75"/>
      <c r="D2914" s="76"/>
      <c r="E2914" s="61"/>
      <c r="F2914" s="77"/>
      <c r="G2914" s="77"/>
      <c r="H2914" s="63">
        <f>SUM(H2913)</f>
        <v>0</v>
      </c>
      <c r="I2914" s="63">
        <f>SUM(I2913)</f>
        <v>10132.219999999999</v>
      </c>
      <c r="J2914" s="64">
        <f>+I2914-H2914</f>
        <v>10132.219999999999</v>
      </c>
    </row>
    <row r="2915" spans="1:10" ht="12.75" customHeight="1" x14ac:dyDescent="0.25">
      <c r="A2915" s="47" t="s">
        <v>6151</v>
      </c>
      <c r="B2915" s="47"/>
      <c r="C2915" s="47"/>
      <c r="D2915" s="47"/>
      <c r="E2915" s="47" t="s">
        <v>6152</v>
      </c>
      <c r="F2915" s="48"/>
      <c r="G2915" s="49">
        <v>0</v>
      </c>
      <c r="H2915" s="49"/>
      <c r="I2915" s="50"/>
      <c r="J2915" s="50"/>
    </row>
    <row r="2916" spans="1:10" ht="12.75" customHeight="1" x14ac:dyDescent="0.25">
      <c r="A2916" s="51" t="s">
        <v>6151</v>
      </c>
      <c r="B2916" s="65" t="s">
        <v>14</v>
      </c>
      <c r="C2916" s="65" t="s">
        <v>6153</v>
      </c>
      <c r="D2916" s="66">
        <v>41709</v>
      </c>
      <c r="E2916" s="54" t="s">
        <v>6154</v>
      </c>
      <c r="F2916" s="69"/>
      <c r="G2916" s="69"/>
      <c r="H2916" s="67">
        <v>0</v>
      </c>
      <c r="I2916" s="68">
        <v>8818.7099999999991</v>
      </c>
      <c r="J2916" s="68"/>
    </row>
    <row r="2917" spans="1:10" ht="12.75" customHeight="1" x14ac:dyDescent="0.25">
      <c r="A2917" s="58" t="s">
        <v>6155</v>
      </c>
      <c r="B2917" s="75"/>
      <c r="C2917" s="75"/>
      <c r="D2917" s="76"/>
      <c r="E2917" s="61"/>
      <c r="F2917" s="77"/>
      <c r="G2917" s="77"/>
      <c r="H2917" s="63">
        <f>SUM(H2916)</f>
        <v>0</v>
      </c>
      <c r="I2917" s="63">
        <f>SUM(I2916)</f>
        <v>8818.7099999999991</v>
      </c>
      <c r="J2917" s="64">
        <f>+I2917-H2917</f>
        <v>8818.7099999999991</v>
      </c>
    </row>
    <row r="2918" spans="1:10" ht="12.75" customHeight="1" x14ac:dyDescent="0.25">
      <c r="A2918" s="47" t="s">
        <v>6156</v>
      </c>
      <c r="B2918" s="47"/>
      <c r="C2918" s="47"/>
      <c r="D2918" s="47"/>
      <c r="E2918" s="47" t="s">
        <v>6157</v>
      </c>
      <c r="F2918" s="48"/>
      <c r="G2918" s="49">
        <v>0</v>
      </c>
      <c r="H2918" s="49"/>
      <c r="I2918" s="50"/>
      <c r="J2918" s="50"/>
    </row>
    <row r="2919" spans="1:10" ht="12.75" customHeight="1" x14ac:dyDescent="0.25">
      <c r="A2919" s="51" t="s">
        <v>6156</v>
      </c>
      <c r="B2919" s="65" t="s">
        <v>14</v>
      </c>
      <c r="C2919" s="65" t="s">
        <v>6158</v>
      </c>
      <c r="D2919" s="66">
        <v>41753</v>
      </c>
      <c r="E2919" s="54" t="s">
        <v>6159</v>
      </c>
      <c r="F2919" s="69"/>
      <c r="G2919" s="69"/>
      <c r="H2919" s="67">
        <v>0</v>
      </c>
      <c r="I2919" s="68">
        <v>3919.46</v>
      </c>
      <c r="J2919" s="68"/>
    </row>
    <row r="2920" spans="1:10" ht="12.75" customHeight="1" x14ac:dyDescent="0.25">
      <c r="A2920" s="58" t="s">
        <v>6160</v>
      </c>
      <c r="B2920" s="74"/>
      <c r="C2920" s="74"/>
      <c r="D2920" s="74"/>
      <c r="E2920" s="58"/>
      <c r="F2920" s="70"/>
      <c r="G2920" s="71"/>
      <c r="H2920" s="63">
        <f>SUM(H2919)</f>
        <v>0</v>
      </c>
      <c r="I2920" s="63">
        <f>SUM(I2919)</f>
        <v>3919.46</v>
      </c>
      <c r="J2920" s="64">
        <f>+I2920-H2920</f>
        <v>3919.46</v>
      </c>
    </row>
    <row r="2921" spans="1:10" ht="12.75" customHeight="1" x14ac:dyDescent="0.25">
      <c r="A2921" s="47" t="s">
        <v>6161</v>
      </c>
      <c r="B2921" s="47"/>
      <c r="C2921" s="47"/>
      <c r="D2921" s="47"/>
      <c r="E2921" s="47" t="s">
        <v>6162</v>
      </c>
      <c r="F2921" s="48"/>
      <c r="G2921" s="49">
        <v>0</v>
      </c>
      <c r="H2921" s="49"/>
      <c r="I2921" s="50"/>
      <c r="J2921" s="50"/>
    </row>
    <row r="2922" spans="1:10" ht="12.75" customHeight="1" x14ac:dyDescent="0.25">
      <c r="A2922" s="51" t="s">
        <v>6161</v>
      </c>
      <c r="B2922" s="65" t="s">
        <v>14</v>
      </c>
      <c r="C2922" s="65" t="s">
        <v>6163</v>
      </c>
      <c r="D2922" s="66">
        <v>41709</v>
      </c>
      <c r="E2922" s="54" t="s">
        <v>6164</v>
      </c>
      <c r="F2922" s="69"/>
      <c r="G2922" s="69"/>
      <c r="H2922" s="67">
        <v>0</v>
      </c>
      <c r="I2922" s="68">
        <v>6182.43</v>
      </c>
      <c r="J2922" s="68"/>
    </row>
    <row r="2923" spans="1:10" ht="12.75" customHeight="1" x14ac:dyDescent="0.25">
      <c r="A2923" s="58" t="s">
        <v>6165</v>
      </c>
      <c r="B2923" s="75"/>
      <c r="C2923" s="75"/>
      <c r="D2923" s="76"/>
      <c r="E2923" s="61"/>
      <c r="F2923" s="77"/>
      <c r="G2923" s="77"/>
      <c r="H2923" s="63">
        <f>SUM(H2922)</f>
        <v>0</v>
      </c>
      <c r="I2923" s="63">
        <f>SUM(I2922)</f>
        <v>6182.43</v>
      </c>
      <c r="J2923" s="64">
        <f>+I2923-H2923</f>
        <v>6182.43</v>
      </c>
    </row>
    <row r="2924" spans="1:10" ht="12.75" customHeight="1" x14ac:dyDescent="0.25">
      <c r="A2924" s="47" t="s">
        <v>6166</v>
      </c>
      <c r="B2924" s="47"/>
      <c r="C2924" s="47"/>
      <c r="D2924" s="47"/>
      <c r="E2924" s="47" t="s">
        <v>6167</v>
      </c>
      <c r="F2924" s="48"/>
      <c r="G2924" s="49">
        <v>0</v>
      </c>
      <c r="H2924" s="49"/>
      <c r="I2924" s="50"/>
      <c r="J2924" s="50"/>
    </row>
    <row r="2925" spans="1:10" ht="12.75" customHeight="1" x14ac:dyDescent="0.25">
      <c r="A2925" s="51" t="s">
        <v>6166</v>
      </c>
      <c r="B2925" s="65" t="s">
        <v>14</v>
      </c>
      <c r="C2925" s="65" t="s">
        <v>6168</v>
      </c>
      <c r="D2925" s="66">
        <v>41709</v>
      </c>
      <c r="E2925" s="54" t="s">
        <v>6169</v>
      </c>
      <c r="F2925" s="69"/>
      <c r="G2925" s="69"/>
      <c r="H2925" s="67">
        <v>0</v>
      </c>
      <c r="I2925" s="68">
        <v>26035.89</v>
      </c>
      <c r="J2925" s="68"/>
    </row>
    <row r="2926" spans="1:10" ht="12.75" customHeight="1" x14ac:dyDescent="0.25">
      <c r="A2926" s="58" t="s">
        <v>6170</v>
      </c>
      <c r="B2926" s="75"/>
      <c r="C2926" s="75"/>
      <c r="D2926" s="76"/>
      <c r="E2926" s="61"/>
      <c r="F2926" s="77"/>
      <c r="G2926" s="77"/>
      <c r="H2926" s="63">
        <f>SUM(H2925)</f>
        <v>0</v>
      </c>
      <c r="I2926" s="63">
        <f>SUM(I2925)</f>
        <v>26035.89</v>
      </c>
      <c r="J2926" s="64">
        <f>+I2926-H2926</f>
        <v>26035.89</v>
      </c>
    </row>
    <row r="2927" spans="1:10" ht="12.75" customHeight="1" x14ac:dyDescent="0.25">
      <c r="A2927" s="47" t="s">
        <v>6171</v>
      </c>
      <c r="B2927" s="47"/>
      <c r="C2927" s="47"/>
      <c r="D2927" s="47"/>
      <c r="E2927" s="47" t="s">
        <v>6172</v>
      </c>
      <c r="F2927" s="48"/>
      <c r="G2927" s="49">
        <v>0</v>
      </c>
      <c r="H2927" s="49"/>
      <c r="I2927" s="50"/>
      <c r="J2927" s="50"/>
    </row>
    <row r="2928" spans="1:10" ht="12.75" customHeight="1" x14ac:dyDescent="0.25">
      <c r="A2928" s="51" t="s">
        <v>6171</v>
      </c>
      <c r="B2928" s="65" t="s">
        <v>14</v>
      </c>
      <c r="C2928" s="65" t="s">
        <v>6173</v>
      </c>
      <c r="D2928" s="66">
        <v>41753</v>
      </c>
      <c r="E2928" s="54" t="s">
        <v>6174</v>
      </c>
      <c r="F2928" s="69"/>
      <c r="G2928" s="69"/>
      <c r="H2928" s="67">
        <v>0</v>
      </c>
      <c r="I2928" s="68">
        <v>23016.26</v>
      </c>
      <c r="J2928" s="68"/>
    </row>
    <row r="2929" spans="1:10" ht="12.75" customHeight="1" x14ac:dyDescent="0.25">
      <c r="A2929" s="58" t="s">
        <v>6175</v>
      </c>
      <c r="B2929" s="75"/>
      <c r="C2929" s="75"/>
      <c r="D2929" s="76"/>
      <c r="E2929" s="61"/>
      <c r="F2929" s="77"/>
      <c r="G2929" s="77"/>
      <c r="H2929" s="63">
        <f>SUM(H2928)</f>
        <v>0</v>
      </c>
      <c r="I2929" s="63">
        <f>SUM(I2928)</f>
        <v>23016.26</v>
      </c>
      <c r="J2929" s="64">
        <f>+I2929-H2929</f>
        <v>23016.26</v>
      </c>
    </row>
    <row r="2930" spans="1:10" ht="12.75" customHeight="1" x14ac:dyDescent="0.25">
      <c r="A2930" s="47" t="s">
        <v>6176</v>
      </c>
      <c r="B2930" s="47"/>
      <c r="C2930" s="47"/>
      <c r="D2930" s="47"/>
      <c r="E2930" s="47" t="s">
        <v>6177</v>
      </c>
      <c r="F2930" s="48"/>
      <c r="G2930" s="49">
        <v>0</v>
      </c>
      <c r="H2930" s="49"/>
      <c r="I2930" s="50"/>
      <c r="J2930" s="50"/>
    </row>
    <row r="2931" spans="1:10" ht="12.75" customHeight="1" x14ac:dyDescent="0.25">
      <c r="A2931" s="51" t="s">
        <v>6176</v>
      </c>
      <c r="B2931" s="65" t="s">
        <v>14</v>
      </c>
      <c r="C2931" s="65" t="s">
        <v>6178</v>
      </c>
      <c r="D2931" s="66">
        <v>41709</v>
      </c>
      <c r="E2931" s="54" t="s">
        <v>6179</v>
      </c>
      <c r="F2931" s="69"/>
      <c r="G2931" s="69"/>
      <c r="H2931" s="67">
        <v>0</v>
      </c>
      <c r="I2931" s="68">
        <v>1092</v>
      </c>
      <c r="J2931" s="68"/>
    </row>
    <row r="2932" spans="1:10" ht="12.75" customHeight="1" x14ac:dyDescent="0.25">
      <c r="A2932" s="58" t="s">
        <v>6180</v>
      </c>
      <c r="B2932" s="75"/>
      <c r="C2932" s="75"/>
      <c r="D2932" s="76"/>
      <c r="E2932" s="61"/>
      <c r="F2932" s="77"/>
      <c r="G2932" s="77"/>
      <c r="H2932" s="63">
        <f>SUM(H2931)</f>
        <v>0</v>
      </c>
      <c r="I2932" s="63">
        <f>SUM(I2931)</f>
        <v>1092</v>
      </c>
      <c r="J2932" s="64">
        <f>+I2932-H2932</f>
        <v>1092</v>
      </c>
    </row>
    <row r="2933" spans="1:10" ht="12.75" customHeight="1" x14ac:dyDescent="0.25">
      <c r="A2933" s="47" t="s">
        <v>6181</v>
      </c>
      <c r="B2933" s="47"/>
      <c r="C2933" s="47"/>
      <c r="D2933" s="47"/>
      <c r="E2933" s="47" t="s">
        <v>6182</v>
      </c>
      <c r="F2933" s="48"/>
      <c r="G2933" s="49">
        <v>0</v>
      </c>
      <c r="H2933" s="49"/>
      <c r="I2933" s="50"/>
      <c r="J2933" s="50"/>
    </row>
    <row r="2934" spans="1:10" ht="12.75" customHeight="1" x14ac:dyDescent="0.25">
      <c r="A2934" s="51" t="s">
        <v>6181</v>
      </c>
      <c r="B2934" s="65" t="s">
        <v>14</v>
      </c>
      <c r="C2934" s="65" t="s">
        <v>6183</v>
      </c>
      <c r="D2934" s="66">
        <v>41709</v>
      </c>
      <c r="E2934" s="54" t="s">
        <v>6184</v>
      </c>
      <c r="F2934" s="69"/>
      <c r="G2934" s="69"/>
      <c r="H2934" s="67">
        <v>0</v>
      </c>
      <c r="I2934" s="68">
        <v>7457.7</v>
      </c>
      <c r="J2934" s="68"/>
    </row>
    <row r="2935" spans="1:10" ht="12.75" customHeight="1" x14ac:dyDescent="0.25">
      <c r="A2935" s="58" t="s">
        <v>6185</v>
      </c>
      <c r="B2935" s="75"/>
      <c r="C2935" s="75"/>
      <c r="D2935" s="76"/>
      <c r="E2935" s="61"/>
      <c r="F2935" s="77"/>
      <c r="G2935" s="77"/>
      <c r="H2935" s="63">
        <f>SUM(H2934)</f>
        <v>0</v>
      </c>
      <c r="I2935" s="63">
        <f>SUM(I2934)</f>
        <v>7457.7</v>
      </c>
      <c r="J2935" s="64">
        <f>+I2935-H2935</f>
        <v>7457.7</v>
      </c>
    </row>
    <row r="2936" spans="1:10" ht="12.75" customHeight="1" x14ac:dyDescent="0.25">
      <c r="A2936" s="47" t="s">
        <v>6186</v>
      </c>
      <c r="B2936" s="47"/>
      <c r="C2936" s="47"/>
      <c r="D2936" s="47"/>
      <c r="E2936" s="47" t="s">
        <v>6187</v>
      </c>
      <c r="F2936" s="48"/>
      <c r="G2936" s="49">
        <v>0</v>
      </c>
      <c r="H2936" s="49"/>
      <c r="I2936" s="50"/>
      <c r="J2936" s="50"/>
    </row>
    <row r="2937" spans="1:10" ht="12.75" customHeight="1" x14ac:dyDescent="0.25">
      <c r="A2937" s="51" t="s">
        <v>6186</v>
      </c>
      <c r="B2937" s="65" t="s">
        <v>14</v>
      </c>
      <c r="C2937" s="65" t="s">
        <v>4907</v>
      </c>
      <c r="D2937" s="66">
        <v>41753</v>
      </c>
      <c r="E2937" s="54" t="s">
        <v>6188</v>
      </c>
      <c r="F2937" s="69"/>
      <c r="G2937" s="69"/>
      <c r="H2937" s="67">
        <v>0</v>
      </c>
      <c r="I2937" s="68">
        <v>6823.29</v>
      </c>
      <c r="J2937" s="68"/>
    </row>
    <row r="2938" spans="1:10" ht="12.75" customHeight="1" x14ac:dyDescent="0.25">
      <c r="A2938" s="58" t="s">
        <v>6189</v>
      </c>
      <c r="B2938" s="75"/>
      <c r="C2938" s="75"/>
      <c r="D2938" s="76"/>
      <c r="E2938" s="61"/>
      <c r="F2938" s="77"/>
      <c r="G2938" s="77"/>
      <c r="H2938" s="63">
        <f>SUM(H2937)</f>
        <v>0</v>
      </c>
      <c r="I2938" s="63">
        <f>SUM(I2937)</f>
        <v>6823.29</v>
      </c>
      <c r="J2938" s="64">
        <f>+I2938-H2938</f>
        <v>6823.29</v>
      </c>
    </row>
    <row r="2939" spans="1:10" ht="12.75" customHeight="1" x14ac:dyDescent="0.25">
      <c r="A2939" s="47" t="s">
        <v>6190</v>
      </c>
      <c r="B2939" s="47"/>
      <c r="C2939" s="47"/>
      <c r="D2939" s="47"/>
      <c r="E2939" s="47" t="s">
        <v>6191</v>
      </c>
      <c r="F2939" s="48"/>
      <c r="G2939" s="49">
        <v>0</v>
      </c>
      <c r="H2939" s="49"/>
      <c r="I2939" s="50"/>
      <c r="J2939" s="50"/>
    </row>
    <row r="2940" spans="1:10" ht="12.75" customHeight="1" x14ac:dyDescent="0.25">
      <c r="A2940" s="51" t="s">
        <v>6190</v>
      </c>
      <c r="B2940" s="65" t="s">
        <v>14</v>
      </c>
      <c r="C2940" s="65" t="s">
        <v>6192</v>
      </c>
      <c r="D2940" s="66">
        <v>41709</v>
      </c>
      <c r="E2940" s="54" t="s">
        <v>6193</v>
      </c>
      <c r="F2940" s="69"/>
      <c r="G2940" s="69"/>
      <c r="H2940" s="67">
        <v>0</v>
      </c>
      <c r="I2940" s="68">
        <v>7696.62</v>
      </c>
      <c r="J2940" s="68"/>
    </row>
    <row r="2941" spans="1:10" ht="12.75" customHeight="1" x14ac:dyDescent="0.25">
      <c r="A2941" s="58" t="s">
        <v>6194</v>
      </c>
      <c r="B2941" s="75"/>
      <c r="C2941" s="75"/>
      <c r="D2941" s="76"/>
      <c r="E2941" s="61"/>
      <c r="F2941" s="77"/>
      <c r="G2941" s="77"/>
      <c r="H2941" s="63">
        <f>SUM(H2940)</f>
        <v>0</v>
      </c>
      <c r="I2941" s="63">
        <f>SUM(I2940)</f>
        <v>7696.62</v>
      </c>
      <c r="J2941" s="64">
        <f>+I2941-H2941</f>
        <v>7696.62</v>
      </c>
    </row>
    <row r="2942" spans="1:10" ht="12.75" customHeight="1" x14ac:dyDescent="0.25">
      <c r="A2942" s="47" t="s">
        <v>6195</v>
      </c>
      <c r="B2942" s="47"/>
      <c r="C2942" s="47"/>
      <c r="D2942" s="47"/>
      <c r="E2942" s="47" t="s">
        <v>6196</v>
      </c>
      <c r="F2942" s="48"/>
      <c r="G2942" s="49">
        <v>0</v>
      </c>
      <c r="H2942" s="49"/>
      <c r="I2942" s="50"/>
      <c r="J2942" s="50"/>
    </row>
    <row r="2943" spans="1:10" ht="12.75" customHeight="1" x14ac:dyDescent="0.25">
      <c r="A2943" s="51" t="s">
        <v>6195</v>
      </c>
      <c r="B2943" s="65" t="s">
        <v>14</v>
      </c>
      <c r="C2943" s="65" t="s">
        <v>6197</v>
      </c>
      <c r="D2943" s="66">
        <v>41753</v>
      </c>
      <c r="E2943" s="54" t="s">
        <v>6198</v>
      </c>
      <c r="F2943" s="69"/>
      <c r="G2943" s="69"/>
      <c r="H2943" s="67">
        <v>0</v>
      </c>
      <c r="I2943" s="68">
        <v>5351.21</v>
      </c>
      <c r="J2943" s="68"/>
    </row>
    <row r="2944" spans="1:10" ht="12.75" customHeight="1" x14ac:dyDescent="0.25">
      <c r="A2944" s="58" t="s">
        <v>6199</v>
      </c>
      <c r="B2944" s="75"/>
      <c r="C2944" s="75"/>
      <c r="D2944" s="76"/>
      <c r="E2944" s="61"/>
      <c r="F2944" s="79"/>
      <c r="G2944" s="79"/>
      <c r="H2944" s="63">
        <f>SUM(H2943)</f>
        <v>0</v>
      </c>
      <c r="I2944" s="63">
        <f>SUM(I2943)</f>
        <v>5351.21</v>
      </c>
      <c r="J2944" s="64">
        <f>+I2944-H2944</f>
        <v>5351.21</v>
      </c>
    </row>
    <row r="2945" spans="1:10" ht="12.75" customHeight="1" x14ac:dyDescent="0.25">
      <c r="A2945" s="47" t="s">
        <v>6200</v>
      </c>
      <c r="B2945" s="47"/>
      <c r="C2945" s="47"/>
      <c r="D2945" s="47"/>
      <c r="E2945" s="47" t="s">
        <v>6201</v>
      </c>
      <c r="F2945" s="48"/>
      <c r="G2945" s="49">
        <v>0</v>
      </c>
      <c r="H2945" s="49"/>
      <c r="I2945" s="50"/>
      <c r="J2945" s="50"/>
    </row>
    <row r="2946" spans="1:10" ht="12.75" customHeight="1" x14ac:dyDescent="0.25">
      <c r="A2946" s="51" t="s">
        <v>6200</v>
      </c>
      <c r="B2946" s="65" t="s">
        <v>14</v>
      </c>
      <c r="C2946" s="65" t="s">
        <v>6202</v>
      </c>
      <c r="D2946" s="66">
        <v>41753</v>
      </c>
      <c r="E2946" s="54" t="s">
        <v>6203</v>
      </c>
      <c r="F2946" s="69"/>
      <c r="G2946" s="69"/>
      <c r="H2946" s="67">
        <v>0</v>
      </c>
      <c r="I2946" s="68">
        <v>8324.14</v>
      </c>
      <c r="J2946" s="68"/>
    </row>
    <row r="2947" spans="1:10" ht="12.75" customHeight="1" x14ac:dyDescent="0.25">
      <c r="A2947" s="58" t="s">
        <v>6204</v>
      </c>
      <c r="B2947" s="75"/>
      <c r="C2947" s="75"/>
      <c r="D2947" s="76"/>
      <c r="E2947" s="61"/>
      <c r="F2947" s="77"/>
      <c r="G2947" s="77"/>
      <c r="H2947" s="63">
        <f>SUM(H2946)</f>
        <v>0</v>
      </c>
      <c r="I2947" s="63">
        <f>SUM(I2946)</f>
        <v>8324.14</v>
      </c>
      <c r="J2947" s="64">
        <f>+I2947-H2947</f>
        <v>8324.14</v>
      </c>
    </row>
    <row r="2948" spans="1:10" ht="12.75" customHeight="1" x14ac:dyDescent="0.25">
      <c r="A2948" s="47" t="s">
        <v>6205</v>
      </c>
      <c r="B2948" s="47"/>
      <c r="C2948" s="47"/>
      <c r="D2948" s="47"/>
      <c r="E2948" s="47" t="s">
        <v>6206</v>
      </c>
      <c r="F2948" s="48"/>
      <c r="G2948" s="49">
        <v>0</v>
      </c>
      <c r="H2948" s="49"/>
      <c r="I2948" s="50"/>
      <c r="J2948" s="50"/>
    </row>
    <row r="2949" spans="1:10" ht="12.75" customHeight="1" x14ac:dyDescent="0.25">
      <c r="A2949" s="51" t="s">
        <v>6205</v>
      </c>
      <c r="B2949" s="65" t="s">
        <v>14</v>
      </c>
      <c r="C2949" s="65" t="s">
        <v>6207</v>
      </c>
      <c r="D2949" s="66">
        <v>41709</v>
      </c>
      <c r="E2949" s="54" t="s">
        <v>6208</v>
      </c>
      <c r="F2949" s="69"/>
      <c r="G2949" s="69"/>
      <c r="H2949" s="67">
        <v>0</v>
      </c>
      <c r="I2949" s="68">
        <v>281066.64</v>
      </c>
      <c r="J2949" s="68"/>
    </row>
    <row r="2950" spans="1:10" ht="12.75" customHeight="1" x14ac:dyDescent="0.25">
      <c r="A2950" s="58" t="s">
        <v>6209</v>
      </c>
      <c r="B2950" s="75"/>
      <c r="C2950" s="75"/>
      <c r="D2950" s="76"/>
      <c r="E2950" s="61"/>
      <c r="F2950" s="77"/>
      <c r="G2950" s="77"/>
      <c r="H2950" s="63">
        <f>SUM(H2949)</f>
        <v>0</v>
      </c>
      <c r="I2950" s="63">
        <f>SUM(I2949)</f>
        <v>281066.64</v>
      </c>
      <c r="J2950" s="64">
        <f>+I2950-H2950</f>
        <v>281066.64</v>
      </c>
    </row>
    <row r="2951" spans="1:10" ht="12.75" customHeight="1" x14ac:dyDescent="0.25">
      <c r="A2951" s="47" t="s">
        <v>6210</v>
      </c>
      <c r="B2951" s="47"/>
      <c r="C2951" s="47"/>
      <c r="D2951" s="47"/>
      <c r="E2951" s="47" t="s">
        <v>6211</v>
      </c>
      <c r="F2951" s="48"/>
      <c r="G2951" s="49">
        <v>0</v>
      </c>
      <c r="H2951" s="49"/>
      <c r="I2951" s="50"/>
      <c r="J2951" s="50"/>
    </row>
    <row r="2952" spans="1:10" ht="12.75" customHeight="1" x14ac:dyDescent="0.25">
      <c r="A2952" s="51" t="s">
        <v>6210</v>
      </c>
      <c r="B2952" s="65" t="s">
        <v>14</v>
      </c>
      <c r="C2952" s="65" t="s">
        <v>6212</v>
      </c>
      <c r="D2952" s="66">
        <v>41709</v>
      </c>
      <c r="E2952" s="54" t="s">
        <v>6213</v>
      </c>
      <c r="F2952" s="69"/>
      <c r="G2952" s="69"/>
      <c r="H2952" s="67">
        <v>0</v>
      </c>
      <c r="I2952" s="68">
        <v>9464.2099999999991</v>
      </c>
      <c r="J2952" s="68"/>
    </row>
    <row r="2953" spans="1:10" ht="12.75" customHeight="1" x14ac:dyDescent="0.25">
      <c r="A2953" s="58" t="s">
        <v>6214</v>
      </c>
      <c r="B2953" s="75"/>
      <c r="C2953" s="75"/>
      <c r="D2953" s="76"/>
      <c r="E2953" s="61"/>
      <c r="F2953" s="77"/>
      <c r="G2953" s="77"/>
      <c r="H2953" s="63">
        <f>SUM(H2952)</f>
        <v>0</v>
      </c>
      <c r="I2953" s="63">
        <f>SUM(I2952)</f>
        <v>9464.2099999999991</v>
      </c>
      <c r="J2953" s="64">
        <f>+I2953-H2953</f>
        <v>9464.2099999999991</v>
      </c>
    </row>
    <row r="2954" spans="1:10" ht="12.75" customHeight="1" x14ac:dyDescent="0.25">
      <c r="A2954" s="47" t="s">
        <v>6215</v>
      </c>
      <c r="B2954" s="47"/>
      <c r="C2954" s="47"/>
      <c r="D2954" s="47"/>
      <c r="E2954" s="47" t="s">
        <v>6216</v>
      </c>
      <c r="F2954" s="48"/>
      <c r="G2954" s="49">
        <v>0</v>
      </c>
      <c r="H2954" s="49"/>
      <c r="I2954" s="50"/>
      <c r="J2954" s="50"/>
    </row>
    <row r="2955" spans="1:10" ht="12.75" customHeight="1" x14ac:dyDescent="0.25">
      <c r="A2955" s="51" t="s">
        <v>6215</v>
      </c>
      <c r="B2955" s="65" t="s">
        <v>14</v>
      </c>
      <c r="C2955" s="65" t="s">
        <v>6217</v>
      </c>
      <c r="D2955" s="66">
        <v>41709</v>
      </c>
      <c r="E2955" s="54" t="s">
        <v>6218</v>
      </c>
      <c r="F2955" s="69"/>
      <c r="G2955" s="69"/>
      <c r="H2955" s="67">
        <v>0</v>
      </c>
      <c r="I2955" s="68">
        <v>9464.2099999999991</v>
      </c>
      <c r="J2955" s="68"/>
    </row>
    <row r="2956" spans="1:10" ht="12.75" customHeight="1" x14ac:dyDescent="0.25">
      <c r="A2956" s="58" t="s">
        <v>6219</v>
      </c>
      <c r="B2956" s="75"/>
      <c r="C2956" s="75"/>
      <c r="D2956" s="76"/>
      <c r="E2956" s="61"/>
      <c r="F2956" s="77"/>
      <c r="G2956" s="77"/>
      <c r="H2956" s="63">
        <f>SUM(H2955)</f>
        <v>0</v>
      </c>
      <c r="I2956" s="63">
        <f>SUM(I2955)</f>
        <v>9464.2099999999991</v>
      </c>
      <c r="J2956" s="64">
        <f>+I2956-H2956</f>
        <v>9464.2099999999991</v>
      </c>
    </row>
    <row r="2957" spans="1:10" ht="12.75" customHeight="1" x14ac:dyDescent="0.25">
      <c r="A2957" s="47" t="s">
        <v>6220</v>
      </c>
      <c r="B2957" s="47"/>
      <c r="C2957" s="47"/>
      <c r="D2957" s="47"/>
      <c r="E2957" s="47" t="s">
        <v>6221</v>
      </c>
      <c r="F2957" s="48"/>
      <c r="G2957" s="49">
        <v>0</v>
      </c>
      <c r="H2957" s="49"/>
      <c r="I2957" s="50"/>
      <c r="J2957" s="50"/>
    </row>
    <row r="2958" spans="1:10" ht="12.75" customHeight="1" x14ac:dyDescent="0.25">
      <c r="A2958" s="51" t="s">
        <v>6220</v>
      </c>
      <c r="B2958" s="65" t="s">
        <v>14</v>
      </c>
      <c r="C2958" s="65" t="s">
        <v>3791</v>
      </c>
      <c r="D2958" s="66">
        <v>41709</v>
      </c>
      <c r="E2958" s="54" t="s">
        <v>6222</v>
      </c>
      <c r="F2958" s="69"/>
      <c r="G2958" s="69"/>
      <c r="H2958" s="67">
        <v>0</v>
      </c>
      <c r="I2958" s="68">
        <v>10901.9</v>
      </c>
      <c r="J2958" s="68"/>
    </row>
    <row r="2959" spans="1:10" ht="12.75" customHeight="1" x14ac:dyDescent="0.25">
      <c r="A2959" s="58" t="s">
        <v>6223</v>
      </c>
      <c r="B2959" s="75"/>
      <c r="C2959" s="75"/>
      <c r="D2959" s="76"/>
      <c r="E2959" s="61"/>
      <c r="F2959" s="77"/>
      <c r="G2959" s="77"/>
      <c r="H2959" s="63">
        <f>SUM(H2958)</f>
        <v>0</v>
      </c>
      <c r="I2959" s="63">
        <f>SUM(I2958)</f>
        <v>10901.9</v>
      </c>
      <c r="J2959" s="64">
        <f>+I2959-H2959</f>
        <v>10901.9</v>
      </c>
    </row>
    <row r="2960" spans="1:10" ht="12.75" customHeight="1" x14ac:dyDescent="0.25">
      <c r="A2960" s="47" t="s">
        <v>6224</v>
      </c>
      <c r="B2960" s="47"/>
      <c r="C2960" s="47"/>
      <c r="D2960" s="47"/>
      <c r="E2960" s="47" t="s">
        <v>6225</v>
      </c>
      <c r="F2960" s="48"/>
      <c r="G2960" s="49">
        <v>0</v>
      </c>
      <c r="H2960" s="49"/>
      <c r="I2960" s="50"/>
      <c r="J2960" s="50"/>
    </row>
    <row r="2961" spans="1:10" ht="12.75" customHeight="1" x14ac:dyDescent="0.25">
      <c r="A2961" s="51" t="s">
        <v>6224</v>
      </c>
      <c r="B2961" s="65" t="s">
        <v>14</v>
      </c>
      <c r="C2961" s="65" t="s">
        <v>6226</v>
      </c>
      <c r="D2961" s="66">
        <v>41753</v>
      </c>
      <c r="E2961" s="54" t="s">
        <v>6227</v>
      </c>
      <c r="F2961" s="69"/>
      <c r="G2961" s="69"/>
      <c r="H2961" s="67">
        <v>0</v>
      </c>
      <c r="I2961" s="68">
        <v>8859.94</v>
      </c>
      <c r="J2961" s="68"/>
    </row>
    <row r="2962" spans="1:10" ht="12.75" customHeight="1" x14ac:dyDescent="0.25">
      <c r="A2962" s="58" t="s">
        <v>6228</v>
      </c>
      <c r="B2962" s="75"/>
      <c r="C2962" s="75"/>
      <c r="D2962" s="76"/>
      <c r="E2962" s="61"/>
      <c r="F2962" s="77"/>
      <c r="G2962" s="77"/>
      <c r="H2962" s="63">
        <f>SUM(H2961)</f>
        <v>0</v>
      </c>
      <c r="I2962" s="63">
        <f>SUM(I2961)</f>
        <v>8859.94</v>
      </c>
      <c r="J2962" s="64">
        <f>+I2962-H2962</f>
        <v>8859.94</v>
      </c>
    </row>
    <row r="2963" spans="1:10" ht="12.75" customHeight="1" x14ac:dyDescent="0.25">
      <c r="A2963" s="47" t="s">
        <v>6229</v>
      </c>
      <c r="B2963" s="47"/>
      <c r="C2963" s="47"/>
      <c r="D2963" s="47"/>
      <c r="E2963" s="47" t="s">
        <v>6230</v>
      </c>
      <c r="F2963" s="48"/>
      <c r="G2963" s="49">
        <v>0</v>
      </c>
      <c r="H2963" s="49"/>
      <c r="I2963" s="50"/>
      <c r="J2963" s="50"/>
    </row>
    <row r="2964" spans="1:10" ht="12.75" customHeight="1" x14ac:dyDescent="0.25">
      <c r="A2964" s="51" t="s">
        <v>6229</v>
      </c>
      <c r="B2964" s="65" t="s">
        <v>14</v>
      </c>
      <c r="C2964" s="65" t="s">
        <v>6231</v>
      </c>
      <c r="D2964" s="66">
        <v>41709</v>
      </c>
      <c r="E2964" s="54" t="s">
        <v>6232</v>
      </c>
      <c r="F2964" s="69"/>
      <c r="G2964" s="69"/>
      <c r="H2964" s="67">
        <v>0</v>
      </c>
      <c r="I2964" s="68">
        <v>8986.08</v>
      </c>
      <c r="J2964" s="68"/>
    </row>
    <row r="2965" spans="1:10" ht="12.75" customHeight="1" x14ac:dyDescent="0.25">
      <c r="A2965" s="58" t="s">
        <v>6233</v>
      </c>
      <c r="B2965" s="75"/>
      <c r="C2965" s="75"/>
      <c r="D2965" s="76"/>
      <c r="E2965" s="61"/>
      <c r="F2965" s="77"/>
      <c r="G2965" s="77"/>
      <c r="H2965" s="63">
        <f>SUM(H2964)</f>
        <v>0</v>
      </c>
      <c r="I2965" s="63">
        <f>SUM(I2964)</f>
        <v>8986.08</v>
      </c>
      <c r="J2965" s="64">
        <f>+I2965-H2965</f>
        <v>8986.08</v>
      </c>
    </row>
    <row r="2966" spans="1:10" ht="12.75" customHeight="1" x14ac:dyDescent="0.25">
      <c r="A2966" s="47" t="s">
        <v>6234</v>
      </c>
      <c r="B2966" s="47"/>
      <c r="C2966" s="47"/>
      <c r="D2966" s="47"/>
      <c r="E2966" s="47" t="s">
        <v>6235</v>
      </c>
      <c r="F2966" s="48"/>
      <c r="G2966" s="49">
        <v>0</v>
      </c>
      <c r="H2966" s="49"/>
      <c r="I2966" s="50"/>
      <c r="J2966" s="50"/>
    </row>
    <row r="2967" spans="1:10" ht="12.75" customHeight="1" x14ac:dyDescent="0.25">
      <c r="A2967" s="51" t="s">
        <v>6234</v>
      </c>
      <c r="B2967" s="65" t="s">
        <v>14</v>
      </c>
      <c r="C2967" s="65" t="s">
        <v>6236</v>
      </c>
      <c r="D2967" s="66">
        <v>41753</v>
      </c>
      <c r="E2967" s="54" t="s">
        <v>6237</v>
      </c>
      <c r="F2967" s="69"/>
      <c r="G2967" s="69"/>
      <c r="H2967" s="67">
        <v>0</v>
      </c>
      <c r="I2967" s="68">
        <v>7738.58</v>
      </c>
      <c r="J2967" s="68"/>
    </row>
    <row r="2968" spans="1:10" ht="12.75" customHeight="1" x14ac:dyDescent="0.25">
      <c r="A2968" s="58" t="s">
        <v>6238</v>
      </c>
      <c r="B2968" s="75"/>
      <c r="C2968" s="75"/>
      <c r="D2968" s="76"/>
      <c r="E2968" s="61"/>
      <c r="F2968" s="77"/>
      <c r="G2968" s="77"/>
      <c r="H2968" s="63">
        <f>SUM(H2967)</f>
        <v>0</v>
      </c>
      <c r="I2968" s="63">
        <f>SUM(I2967)</f>
        <v>7738.58</v>
      </c>
      <c r="J2968" s="64">
        <f>+I2968-H2968</f>
        <v>7738.58</v>
      </c>
    </row>
    <row r="2969" spans="1:10" ht="12.75" customHeight="1" x14ac:dyDescent="0.25">
      <c r="A2969" s="47" t="s">
        <v>6239</v>
      </c>
      <c r="B2969" s="47"/>
      <c r="C2969" s="47"/>
      <c r="D2969" s="47"/>
      <c r="E2969" s="47" t="s">
        <v>6240</v>
      </c>
      <c r="F2969" s="48"/>
      <c r="G2969" s="49">
        <v>0</v>
      </c>
      <c r="H2969" s="49"/>
      <c r="I2969" s="50"/>
      <c r="J2969" s="50"/>
    </row>
    <row r="2970" spans="1:10" ht="12.75" customHeight="1" x14ac:dyDescent="0.25">
      <c r="A2970" s="51" t="s">
        <v>6239</v>
      </c>
      <c r="B2970" s="65" t="s">
        <v>14</v>
      </c>
      <c r="C2970" s="65" t="s">
        <v>4018</v>
      </c>
      <c r="D2970" s="66">
        <v>41709</v>
      </c>
      <c r="E2970" s="54" t="s">
        <v>6241</v>
      </c>
      <c r="F2970" s="69"/>
      <c r="G2970" s="69"/>
      <c r="H2970" s="67">
        <v>0</v>
      </c>
      <c r="I2970" s="68">
        <v>6701.67</v>
      </c>
      <c r="J2970" s="68"/>
    </row>
    <row r="2971" spans="1:10" ht="12.75" customHeight="1" x14ac:dyDescent="0.25">
      <c r="A2971" s="58" t="s">
        <v>6242</v>
      </c>
      <c r="B2971" s="75"/>
      <c r="C2971" s="75"/>
      <c r="D2971" s="76"/>
      <c r="E2971" s="61"/>
      <c r="F2971" s="77"/>
      <c r="G2971" s="77"/>
      <c r="H2971" s="63">
        <f>SUM(H2970)</f>
        <v>0</v>
      </c>
      <c r="I2971" s="63">
        <f>SUM(I2970)</f>
        <v>6701.67</v>
      </c>
      <c r="J2971" s="64">
        <f>+I2971-H2971</f>
        <v>6701.67</v>
      </c>
    </row>
    <row r="2972" spans="1:10" ht="12.75" customHeight="1" x14ac:dyDescent="0.25">
      <c r="A2972" s="47" t="s">
        <v>6243</v>
      </c>
      <c r="B2972" s="47"/>
      <c r="C2972" s="47"/>
      <c r="D2972" s="47"/>
      <c r="E2972" s="47" t="s">
        <v>6244</v>
      </c>
      <c r="F2972" s="48"/>
      <c r="G2972" s="49">
        <v>0</v>
      </c>
      <c r="H2972" s="49"/>
      <c r="I2972" s="50"/>
      <c r="J2972" s="50"/>
    </row>
    <row r="2973" spans="1:10" ht="12.75" customHeight="1" x14ac:dyDescent="0.25">
      <c r="A2973" s="51" t="s">
        <v>6243</v>
      </c>
      <c r="B2973" s="65" t="s">
        <v>14</v>
      </c>
      <c r="C2973" s="65" t="s">
        <v>6245</v>
      </c>
      <c r="D2973" s="66">
        <v>41709</v>
      </c>
      <c r="E2973" s="54" t="s">
        <v>6246</v>
      </c>
      <c r="F2973" s="69"/>
      <c r="G2973" s="69"/>
      <c r="H2973" s="67">
        <v>0</v>
      </c>
      <c r="I2973" s="68">
        <v>2036.19</v>
      </c>
      <c r="J2973" s="68"/>
    </row>
    <row r="2974" spans="1:10" ht="12.75" customHeight="1" x14ac:dyDescent="0.25">
      <c r="A2974" s="58" t="s">
        <v>6247</v>
      </c>
      <c r="B2974" s="75"/>
      <c r="C2974" s="75"/>
      <c r="D2974" s="76"/>
      <c r="E2974" s="61"/>
      <c r="F2974" s="77"/>
      <c r="G2974" s="77"/>
      <c r="H2974" s="63">
        <f>SUM(H2973)</f>
        <v>0</v>
      </c>
      <c r="I2974" s="63">
        <f>SUM(I2973)</f>
        <v>2036.19</v>
      </c>
      <c r="J2974" s="64">
        <f>+I2974-H2974</f>
        <v>2036.19</v>
      </c>
    </row>
    <row r="2975" spans="1:10" ht="12.75" customHeight="1" x14ac:dyDescent="0.25">
      <c r="A2975" s="47" t="s">
        <v>6248</v>
      </c>
      <c r="B2975" s="47"/>
      <c r="C2975" s="47"/>
      <c r="D2975" s="47"/>
      <c r="E2975" s="47" t="s">
        <v>6249</v>
      </c>
      <c r="F2975" s="48"/>
      <c r="G2975" s="49">
        <v>0</v>
      </c>
      <c r="H2975" s="49"/>
      <c r="I2975" s="50"/>
      <c r="J2975" s="50"/>
    </row>
    <row r="2976" spans="1:10" ht="12.75" customHeight="1" x14ac:dyDescent="0.25">
      <c r="A2976" s="51" t="s">
        <v>6248</v>
      </c>
      <c r="B2976" s="65" t="s">
        <v>14</v>
      </c>
      <c r="C2976" s="65" t="s">
        <v>6250</v>
      </c>
      <c r="D2976" s="66">
        <v>41722</v>
      </c>
      <c r="E2976" s="54" t="s">
        <v>6251</v>
      </c>
      <c r="F2976" s="69"/>
      <c r="G2976" s="69"/>
      <c r="H2976" s="67">
        <v>0</v>
      </c>
      <c r="I2976" s="68">
        <v>62.33</v>
      </c>
      <c r="J2976" s="68"/>
    </row>
    <row r="2977" spans="1:10" ht="12.75" customHeight="1" x14ac:dyDescent="0.25">
      <c r="A2977" s="58" t="s">
        <v>6252</v>
      </c>
      <c r="B2977" s="75"/>
      <c r="C2977" s="75"/>
      <c r="D2977" s="76"/>
      <c r="E2977" s="61"/>
      <c r="F2977" s="79"/>
      <c r="G2977" s="79"/>
      <c r="H2977" s="63">
        <f>SUM(H2976)</f>
        <v>0</v>
      </c>
      <c r="I2977" s="63">
        <f>SUM(I2976)</f>
        <v>62.33</v>
      </c>
      <c r="J2977" s="64">
        <f>+I2977-H2977</f>
        <v>62.33</v>
      </c>
    </row>
    <row r="2978" spans="1:10" ht="12.75" customHeight="1" x14ac:dyDescent="0.25">
      <c r="A2978" s="47" t="s">
        <v>6253</v>
      </c>
      <c r="B2978" s="47"/>
      <c r="C2978" s="47"/>
      <c r="D2978" s="47"/>
      <c r="E2978" s="47" t="s">
        <v>6254</v>
      </c>
      <c r="F2978" s="48"/>
      <c r="G2978" s="49">
        <v>0</v>
      </c>
      <c r="H2978" s="49"/>
      <c r="I2978" s="50"/>
      <c r="J2978" s="50"/>
    </row>
    <row r="2979" spans="1:10" ht="12.75" customHeight="1" x14ac:dyDescent="0.25">
      <c r="A2979" s="51" t="s">
        <v>6253</v>
      </c>
      <c r="B2979" s="65" t="s">
        <v>14</v>
      </c>
      <c r="C2979" s="65" t="s">
        <v>6255</v>
      </c>
      <c r="D2979" s="66">
        <v>41722</v>
      </c>
      <c r="E2979" s="54" t="s">
        <v>6256</v>
      </c>
      <c r="F2979" s="69"/>
      <c r="G2979" s="69"/>
      <c r="H2979" s="67">
        <v>0</v>
      </c>
      <c r="I2979" s="68">
        <v>3146.93</v>
      </c>
      <c r="J2979" s="68"/>
    </row>
    <row r="2980" spans="1:10" ht="12.75" customHeight="1" x14ac:dyDescent="0.25">
      <c r="A2980" s="58" t="s">
        <v>6257</v>
      </c>
      <c r="B2980" s="75"/>
      <c r="C2980" s="75"/>
      <c r="D2980" s="76"/>
      <c r="E2980" s="61"/>
      <c r="F2980" s="79"/>
      <c r="G2980" s="79"/>
      <c r="H2980" s="63">
        <f>SUM(H2979)</f>
        <v>0</v>
      </c>
      <c r="I2980" s="63">
        <f>SUM(I2979)</f>
        <v>3146.93</v>
      </c>
      <c r="J2980" s="64">
        <f>+I2980-H2980</f>
        <v>3146.93</v>
      </c>
    </row>
    <row r="2981" spans="1:10" ht="12.75" customHeight="1" x14ac:dyDescent="0.25">
      <c r="A2981" s="47" t="s">
        <v>6258</v>
      </c>
      <c r="B2981" s="47"/>
      <c r="C2981" s="47"/>
      <c r="D2981" s="47"/>
      <c r="E2981" s="47" t="s">
        <v>6259</v>
      </c>
      <c r="F2981" s="48"/>
      <c r="G2981" s="49">
        <v>0</v>
      </c>
      <c r="H2981" s="49"/>
      <c r="I2981" s="50"/>
      <c r="J2981" s="50"/>
    </row>
    <row r="2982" spans="1:10" ht="12.75" customHeight="1" x14ac:dyDescent="0.25">
      <c r="A2982" s="51" t="s">
        <v>6258</v>
      </c>
      <c r="B2982" s="65" t="s">
        <v>14</v>
      </c>
      <c r="C2982" s="65" t="s">
        <v>4994</v>
      </c>
      <c r="D2982" s="66">
        <v>41722</v>
      </c>
      <c r="E2982" s="54" t="s">
        <v>6260</v>
      </c>
      <c r="F2982" s="69"/>
      <c r="G2982" s="69"/>
      <c r="H2982" s="67">
        <v>0</v>
      </c>
      <c r="I2982" s="68">
        <v>139268.22</v>
      </c>
      <c r="J2982" s="68"/>
    </row>
    <row r="2983" spans="1:10" ht="12.75" customHeight="1" x14ac:dyDescent="0.25">
      <c r="A2983" s="51" t="s">
        <v>6258</v>
      </c>
      <c r="B2983" s="65" t="s">
        <v>205</v>
      </c>
      <c r="C2983" s="65" t="s">
        <v>6261</v>
      </c>
      <c r="D2983" s="66">
        <v>41800</v>
      </c>
      <c r="E2983" s="54" t="s">
        <v>6262</v>
      </c>
      <c r="F2983" s="69"/>
      <c r="G2983" s="69"/>
      <c r="H2983" s="67">
        <v>34817.06</v>
      </c>
      <c r="I2983" s="68">
        <v>0</v>
      </c>
      <c r="J2983" s="68"/>
    </row>
    <row r="2984" spans="1:10" ht="12.75" customHeight="1" x14ac:dyDescent="0.25">
      <c r="A2984" s="51" t="s">
        <v>6258</v>
      </c>
      <c r="B2984" s="65" t="s">
        <v>205</v>
      </c>
      <c r="C2984" s="65" t="s">
        <v>5013</v>
      </c>
      <c r="D2984" s="66">
        <v>41829</v>
      </c>
      <c r="E2984" s="54" t="s">
        <v>6263</v>
      </c>
      <c r="F2984" s="69"/>
      <c r="G2984" s="69"/>
      <c r="H2984" s="67">
        <v>10000</v>
      </c>
      <c r="I2984" s="68">
        <v>0</v>
      </c>
      <c r="J2984" s="68"/>
    </row>
    <row r="2985" spans="1:10" ht="12.75" customHeight="1" x14ac:dyDescent="0.25">
      <c r="A2985" s="51" t="s">
        <v>6258</v>
      </c>
      <c r="B2985" s="65" t="s">
        <v>205</v>
      </c>
      <c r="C2985" s="65" t="s">
        <v>6264</v>
      </c>
      <c r="D2985" s="66">
        <v>41855</v>
      </c>
      <c r="E2985" s="54" t="s">
        <v>6265</v>
      </c>
      <c r="F2985" s="69"/>
      <c r="G2985" s="69"/>
      <c r="H2985" s="67">
        <v>10000</v>
      </c>
      <c r="I2985" s="68">
        <v>0</v>
      </c>
      <c r="J2985" s="68"/>
    </row>
    <row r="2986" spans="1:10" ht="12.75" customHeight="1" x14ac:dyDescent="0.25">
      <c r="A2986" s="51" t="s">
        <v>6258</v>
      </c>
      <c r="B2986" s="65" t="s">
        <v>205</v>
      </c>
      <c r="C2986" s="65" t="s">
        <v>5519</v>
      </c>
      <c r="D2986" s="66">
        <v>41884</v>
      </c>
      <c r="E2986" s="54" t="s">
        <v>6266</v>
      </c>
      <c r="F2986" s="69"/>
      <c r="G2986" s="69"/>
      <c r="H2986" s="67">
        <v>10000</v>
      </c>
      <c r="I2986" s="68">
        <v>0</v>
      </c>
      <c r="J2986" s="68"/>
    </row>
    <row r="2987" spans="1:10" ht="12.75" customHeight="1" x14ac:dyDescent="0.25">
      <c r="A2987" s="51" t="s">
        <v>6258</v>
      </c>
      <c r="B2987" s="65" t="s">
        <v>205</v>
      </c>
      <c r="C2987" s="65" t="s">
        <v>6267</v>
      </c>
      <c r="D2987" s="66">
        <v>41968</v>
      </c>
      <c r="E2987" s="54" t="s">
        <v>6268</v>
      </c>
      <c r="F2987" s="51" t="s">
        <v>6269</v>
      </c>
      <c r="G2987" s="51"/>
      <c r="H2987" s="67">
        <v>20000</v>
      </c>
      <c r="I2987" s="68">
        <v>0</v>
      </c>
      <c r="J2987" s="68"/>
    </row>
    <row r="2988" spans="1:10" ht="12.75" customHeight="1" x14ac:dyDescent="0.25">
      <c r="A2988" s="51" t="s">
        <v>6258</v>
      </c>
      <c r="B2988" s="65" t="s">
        <v>205</v>
      </c>
      <c r="C2988" s="65" t="s">
        <v>3882</v>
      </c>
      <c r="D2988" s="66">
        <v>41989</v>
      </c>
      <c r="E2988" s="54" t="s">
        <v>6270</v>
      </c>
      <c r="F2988" s="69"/>
      <c r="G2988" s="69"/>
      <c r="H2988" s="67">
        <v>10000</v>
      </c>
      <c r="I2988" s="68">
        <v>0</v>
      </c>
      <c r="J2988" s="68"/>
    </row>
    <row r="2989" spans="1:10" ht="12.75" customHeight="1" x14ac:dyDescent="0.25">
      <c r="A2989" s="51" t="s">
        <v>6258</v>
      </c>
      <c r="B2989" s="65" t="s">
        <v>205</v>
      </c>
      <c r="C2989" s="65" t="s">
        <v>452</v>
      </c>
      <c r="D2989" s="66">
        <v>42038</v>
      </c>
      <c r="E2989" s="54" t="s">
        <v>6271</v>
      </c>
      <c r="F2989" s="51" t="s">
        <v>6269</v>
      </c>
      <c r="G2989" s="51"/>
      <c r="H2989" s="67">
        <v>10000</v>
      </c>
      <c r="I2989" s="68">
        <v>0</v>
      </c>
      <c r="J2989" s="68"/>
    </row>
    <row r="2990" spans="1:10" ht="12.75" customHeight="1" x14ac:dyDescent="0.25">
      <c r="A2990" s="51" t="s">
        <v>6258</v>
      </c>
      <c r="B2990" s="65" t="s">
        <v>205</v>
      </c>
      <c r="C2990" s="65" t="s">
        <v>2127</v>
      </c>
      <c r="D2990" s="66">
        <v>42062</v>
      </c>
      <c r="E2990" s="54" t="s">
        <v>6272</v>
      </c>
      <c r="F2990" s="51" t="s">
        <v>6269</v>
      </c>
      <c r="G2990" s="51"/>
      <c r="H2990" s="67">
        <v>10000</v>
      </c>
      <c r="I2990" s="68">
        <v>0</v>
      </c>
      <c r="J2990" s="68"/>
    </row>
    <row r="2991" spans="1:10" ht="12.75" customHeight="1" x14ac:dyDescent="0.25">
      <c r="A2991" s="51" t="s">
        <v>6258</v>
      </c>
      <c r="B2991" s="65" t="s">
        <v>205</v>
      </c>
      <c r="C2991" s="65" t="s">
        <v>1878</v>
      </c>
      <c r="D2991" s="66">
        <v>42088</v>
      </c>
      <c r="E2991" s="54" t="s">
        <v>6273</v>
      </c>
      <c r="F2991" s="69"/>
      <c r="G2991" s="69"/>
      <c r="H2991" s="67">
        <v>10000</v>
      </c>
      <c r="I2991" s="68">
        <v>0</v>
      </c>
      <c r="J2991" s="68"/>
    </row>
    <row r="2992" spans="1:10" ht="12.75" customHeight="1" x14ac:dyDescent="0.25">
      <c r="A2992" s="51" t="s">
        <v>6258</v>
      </c>
      <c r="B2992" s="65" t="s">
        <v>205</v>
      </c>
      <c r="C2992" s="65" t="s">
        <v>6274</v>
      </c>
      <c r="D2992" s="66">
        <v>42146</v>
      </c>
      <c r="E2992" s="54" t="s">
        <v>6275</v>
      </c>
      <c r="F2992" s="69"/>
      <c r="G2992" s="69"/>
      <c r="H2992" s="67">
        <v>4451.16</v>
      </c>
      <c r="I2992" s="68">
        <v>0</v>
      </c>
      <c r="J2992" s="68"/>
    </row>
    <row r="2993" spans="1:10" ht="12.75" customHeight="1" x14ac:dyDescent="0.25">
      <c r="A2993" s="58" t="s">
        <v>6276</v>
      </c>
      <c r="B2993" s="75"/>
      <c r="C2993" s="75"/>
      <c r="D2993" s="76"/>
      <c r="E2993" s="61"/>
      <c r="F2993" s="77"/>
      <c r="G2993" s="77"/>
      <c r="H2993" s="63">
        <f>SUM(H2982:H2992)</f>
        <v>129268.22</v>
      </c>
      <c r="I2993" s="63">
        <f>SUM(I2982:I2992)</f>
        <v>139268.22</v>
      </c>
      <c r="J2993" s="64">
        <f>+I2993-H2993</f>
        <v>10000</v>
      </c>
    </row>
    <row r="2994" spans="1:10" ht="12.75" customHeight="1" x14ac:dyDescent="0.25">
      <c r="A2994" s="47" t="s">
        <v>6277</v>
      </c>
      <c r="B2994" s="47"/>
      <c r="C2994" s="47"/>
      <c r="D2994" s="47"/>
      <c r="E2994" s="47" t="s">
        <v>6278</v>
      </c>
      <c r="F2994" s="48"/>
      <c r="G2994" s="49">
        <v>0</v>
      </c>
      <c r="H2994" s="49"/>
      <c r="I2994" s="50"/>
      <c r="J2994" s="50"/>
    </row>
    <row r="2995" spans="1:10" ht="12.75" customHeight="1" x14ac:dyDescent="0.25">
      <c r="A2995" s="51" t="s">
        <v>6277</v>
      </c>
      <c r="B2995" s="65" t="s">
        <v>14</v>
      </c>
      <c r="C2995" s="65" t="s">
        <v>6279</v>
      </c>
      <c r="D2995" s="66">
        <v>41722</v>
      </c>
      <c r="E2995" s="54" t="s">
        <v>6280</v>
      </c>
      <c r="F2995" s="69"/>
      <c r="G2995" s="69"/>
      <c r="H2995" s="67">
        <v>0</v>
      </c>
      <c r="I2995" s="68">
        <v>139268.22</v>
      </c>
      <c r="J2995" s="68"/>
    </row>
    <row r="2996" spans="1:10" ht="12.75" customHeight="1" x14ac:dyDescent="0.25">
      <c r="A2996" s="51" t="s">
        <v>6277</v>
      </c>
      <c r="B2996" s="65" t="s">
        <v>205</v>
      </c>
      <c r="C2996" s="65" t="s">
        <v>6281</v>
      </c>
      <c r="D2996" s="66">
        <v>41800</v>
      </c>
      <c r="E2996" s="54" t="s">
        <v>6282</v>
      </c>
      <c r="F2996" s="69"/>
      <c r="G2996" s="69"/>
      <c r="H2996" s="67">
        <v>34817.06</v>
      </c>
      <c r="I2996" s="68">
        <v>0</v>
      </c>
      <c r="J2996" s="68"/>
    </row>
    <row r="2997" spans="1:10" ht="12.75" customHeight="1" x14ac:dyDescent="0.25">
      <c r="A2997" s="51" t="s">
        <v>6277</v>
      </c>
      <c r="B2997" s="65" t="s">
        <v>205</v>
      </c>
      <c r="C2997" s="65" t="s">
        <v>6283</v>
      </c>
      <c r="D2997" s="66">
        <v>41829</v>
      </c>
      <c r="E2997" s="54" t="s">
        <v>6284</v>
      </c>
      <c r="F2997" s="69"/>
      <c r="G2997" s="69"/>
      <c r="H2997" s="67">
        <v>10000</v>
      </c>
      <c r="I2997" s="68">
        <v>0</v>
      </c>
      <c r="J2997" s="68"/>
    </row>
    <row r="2998" spans="1:10" ht="12.75" customHeight="1" x14ac:dyDescent="0.25">
      <c r="A2998" s="51" t="s">
        <v>6277</v>
      </c>
      <c r="B2998" s="65" t="s">
        <v>205</v>
      </c>
      <c r="C2998" s="65" t="s">
        <v>6285</v>
      </c>
      <c r="D2998" s="66">
        <v>41855</v>
      </c>
      <c r="E2998" s="54" t="s">
        <v>6286</v>
      </c>
      <c r="F2998" s="69"/>
      <c r="G2998" s="69"/>
      <c r="H2998" s="67">
        <v>10000</v>
      </c>
      <c r="I2998" s="68">
        <v>0</v>
      </c>
      <c r="J2998" s="68"/>
    </row>
    <row r="2999" spans="1:10" ht="12.75" customHeight="1" x14ac:dyDescent="0.25">
      <c r="A2999" s="51" t="s">
        <v>6277</v>
      </c>
      <c r="B2999" s="65" t="s">
        <v>205</v>
      </c>
      <c r="C2999" s="65" t="s">
        <v>6287</v>
      </c>
      <c r="D2999" s="66">
        <v>41884</v>
      </c>
      <c r="E2999" s="54" t="s">
        <v>6288</v>
      </c>
      <c r="F2999" s="69"/>
      <c r="G2999" s="69"/>
      <c r="H2999" s="67">
        <v>10000</v>
      </c>
      <c r="I2999" s="68">
        <v>0</v>
      </c>
      <c r="J2999" s="68"/>
    </row>
    <row r="3000" spans="1:10" ht="12.75" customHeight="1" x14ac:dyDescent="0.25">
      <c r="A3000" s="51" t="s">
        <v>6277</v>
      </c>
      <c r="B3000" s="65" t="s">
        <v>205</v>
      </c>
      <c r="C3000" s="65" t="s">
        <v>6289</v>
      </c>
      <c r="D3000" s="66">
        <v>41968</v>
      </c>
      <c r="E3000" s="54" t="s">
        <v>6290</v>
      </c>
      <c r="F3000" s="51" t="s">
        <v>6291</v>
      </c>
      <c r="G3000" s="51"/>
      <c r="H3000" s="67">
        <v>20000</v>
      </c>
      <c r="I3000" s="68">
        <v>0</v>
      </c>
      <c r="J3000" s="68"/>
    </row>
    <row r="3001" spans="1:10" ht="12.75" customHeight="1" x14ac:dyDescent="0.25">
      <c r="A3001" s="51" t="s">
        <v>6277</v>
      </c>
      <c r="B3001" s="65" t="s">
        <v>205</v>
      </c>
      <c r="C3001" s="65" t="s">
        <v>6292</v>
      </c>
      <c r="D3001" s="66">
        <v>41989</v>
      </c>
      <c r="E3001" s="54" t="s">
        <v>6293</v>
      </c>
      <c r="F3001" s="69"/>
      <c r="G3001" s="69"/>
      <c r="H3001" s="67">
        <v>10000</v>
      </c>
      <c r="I3001" s="68">
        <v>0</v>
      </c>
      <c r="J3001" s="68"/>
    </row>
    <row r="3002" spans="1:10" ht="12.75" customHeight="1" x14ac:dyDescent="0.25">
      <c r="A3002" s="51" t="s">
        <v>6277</v>
      </c>
      <c r="B3002" s="65" t="s">
        <v>205</v>
      </c>
      <c r="C3002" s="65" t="s">
        <v>6294</v>
      </c>
      <c r="D3002" s="66">
        <v>42038</v>
      </c>
      <c r="E3002" s="54" t="s">
        <v>6295</v>
      </c>
      <c r="F3002" s="51" t="s">
        <v>6291</v>
      </c>
      <c r="G3002" s="51"/>
      <c r="H3002" s="67">
        <v>10000</v>
      </c>
      <c r="I3002" s="68">
        <v>0</v>
      </c>
      <c r="J3002" s="68"/>
    </row>
    <row r="3003" spans="1:10" ht="12.75" customHeight="1" x14ac:dyDescent="0.25">
      <c r="A3003" s="51" t="s">
        <v>6277</v>
      </c>
      <c r="B3003" s="65" t="s">
        <v>205</v>
      </c>
      <c r="C3003" s="65" t="s">
        <v>2065</v>
      </c>
      <c r="D3003" s="66">
        <v>42062</v>
      </c>
      <c r="E3003" s="54" t="s">
        <v>6296</v>
      </c>
      <c r="F3003" s="51" t="s">
        <v>6291</v>
      </c>
      <c r="G3003" s="51"/>
      <c r="H3003" s="67">
        <v>10000</v>
      </c>
      <c r="I3003" s="68">
        <v>0</v>
      </c>
      <c r="J3003" s="68"/>
    </row>
    <row r="3004" spans="1:10" ht="12.75" customHeight="1" x14ac:dyDescent="0.25">
      <c r="A3004" s="51" t="s">
        <v>6277</v>
      </c>
      <c r="B3004" s="65" t="s">
        <v>205</v>
      </c>
      <c r="C3004" s="65" t="s">
        <v>1880</v>
      </c>
      <c r="D3004" s="66">
        <v>42088</v>
      </c>
      <c r="E3004" s="54" t="s">
        <v>6297</v>
      </c>
      <c r="F3004" s="69"/>
      <c r="G3004" s="69"/>
      <c r="H3004" s="67">
        <v>10000</v>
      </c>
      <c r="I3004" s="68">
        <v>0</v>
      </c>
      <c r="J3004" s="68"/>
    </row>
    <row r="3005" spans="1:10" ht="12.75" customHeight="1" x14ac:dyDescent="0.25">
      <c r="A3005" s="51" t="s">
        <v>6277</v>
      </c>
      <c r="B3005" s="65" t="s">
        <v>205</v>
      </c>
      <c r="C3005" s="65" t="s">
        <v>6298</v>
      </c>
      <c r="D3005" s="66">
        <v>42146</v>
      </c>
      <c r="E3005" s="54" t="s">
        <v>6299</v>
      </c>
      <c r="F3005" s="69"/>
      <c r="G3005" s="69"/>
      <c r="H3005" s="67">
        <v>4451.16</v>
      </c>
      <c r="I3005" s="68">
        <v>0</v>
      </c>
      <c r="J3005" s="68"/>
    </row>
    <row r="3006" spans="1:10" ht="12.75" customHeight="1" x14ac:dyDescent="0.25">
      <c r="A3006" s="58" t="s">
        <v>6300</v>
      </c>
      <c r="B3006" s="75"/>
      <c r="C3006" s="75"/>
      <c r="D3006" s="76"/>
      <c r="E3006" s="61"/>
      <c r="F3006" s="77"/>
      <c r="G3006" s="77"/>
      <c r="H3006" s="63">
        <f>SUM(H2995:H3005)</f>
        <v>129268.22</v>
      </c>
      <c r="I3006" s="63">
        <f>SUM(I2995:I3005)</f>
        <v>139268.22</v>
      </c>
      <c r="J3006" s="64">
        <f>+I3006-H3006</f>
        <v>10000</v>
      </c>
    </row>
    <row r="3007" spans="1:10" ht="12.75" customHeight="1" x14ac:dyDescent="0.25">
      <c r="A3007" s="47" t="s">
        <v>6301</v>
      </c>
      <c r="B3007" s="47"/>
      <c r="C3007" s="47"/>
      <c r="D3007" s="47"/>
      <c r="E3007" s="47" t="s">
        <v>6302</v>
      </c>
      <c r="F3007" s="48"/>
      <c r="G3007" s="49">
        <v>0</v>
      </c>
      <c r="H3007" s="49"/>
      <c r="I3007" s="50"/>
      <c r="J3007" s="50"/>
    </row>
    <row r="3008" spans="1:10" ht="12.75" customHeight="1" x14ac:dyDescent="0.25">
      <c r="A3008" s="51" t="s">
        <v>6301</v>
      </c>
      <c r="B3008" s="65" t="s">
        <v>14</v>
      </c>
      <c r="C3008" s="65" t="s">
        <v>2514</v>
      </c>
      <c r="D3008" s="66">
        <v>41722</v>
      </c>
      <c r="E3008" s="54" t="s">
        <v>6303</v>
      </c>
      <c r="F3008" s="69"/>
      <c r="G3008" s="69"/>
      <c r="H3008" s="67">
        <v>0</v>
      </c>
      <c r="I3008" s="68">
        <v>23798.99</v>
      </c>
      <c r="J3008" s="68"/>
    </row>
    <row r="3009" spans="1:10" ht="12.75" customHeight="1" x14ac:dyDescent="0.25">
      <c r="A3009" s="58" t="s">
        <v>6304</v>
      </c>
      <c r="B3009" s="75"/>
      <c r="C3009" s="75"/>
      <c r="D3009" s="76"/>
      <c r="E3009" s="61"/>
      <c r="F3009" s="77"/>
      <c r="G3009" s="77"/>
      <c r="H3009" s="63">
        <f>SUM(H3008)</f>
        <v>0</v>
      </c>
      <c r="I3009" s="63">
        <f>SUM(I3008)</f>
        <v>23798.99</v>
      </c>
      <c r="J3009" s="64">
        <f>+I3009-H3009</f>
        <v>23798.99</v>
      </c>
    </row>
    <row r="3010" spans="1:10" ht="12.75" customHeight="1" x14ac:dyDescent="0.25">
      <c r="A3010" s="47" t="s">
        <v>6305</v>
      </c>
      <c r="B3010" s="47"/>
      <c r="C3010" s="47"/>
      <c r="D3010" s="47"/>
      <c r="E3010" s="47" t="s">
        <v>6306</v>
      </c>
      <c r="F3010" s="48"/>
      <c r="G3010" s="49">
        <v>0</v>
      </c>
      <c r="H3010" s="49"/>
      <c r="I3010" s="50"/>
      <c r="J3010" s="50"/>
    </row>
    <row r="3011" spans="1:10" ht="12.75" customHeight="1" x14ac:dyDescent="0.25">
      <c r="A3011" s="51" t="s">
        <v>6305</v>
      </c>
      <c r="B3011" s="65" t="s">
        <v>14</v>
      </c>
      <c r="C3011" s="65" t="s">
        <v>6307</v>
      </c>
      <c r="D3011" s="66">
        <v>41733</v>
      </c>
      <c r="E3011" s="54" t="s">
        <v>6308</v>
      </c>
      <c r="F3011" s="69"/>
      <c r="G3011" s="69"/>
      <c r="H3011" s="67">
        <v>0</v>
      </c>
      <c r="I3011" s="68">
        <v>1160</v>
      </c>
      <c r="J3011" s="68"/>
    </row>
    <row r="3012" spans="1:10" ht="12.75" customHeight="1" x14ac:dyDescent="0.25">
      <c r="A3012" s="58" t="s">
        <v>6309</v>
      </c>
      <c r="B3012" s="75"/>
      <c r="C3012" s="75"/>
      <c r="D3012" s="76"/>
      <c r="E3012" s="61"/>
      <c r="F3012" s="77"/>
      <c r="G3012" s="77"/>
      <c r="H3012" s="63">
        <f>SUM(H3011)</f>
        <v>0</v>
      </c>
      <c r="I3012" s="63">
        <f>SUM(I3011)</f>
        <v>1160</v>
      </c>
      <c r="J3012" s="64">
        <f>+I3012-H3012</f>
        <v>1160</v>
      </c>
    </row>
    <row r="3013" spans="1:10" ht="12.75" customHeight="1" x14ac:dyDescent="0.25">
      <c r="A3013" s="47" t="s">
        <v>6310</v>
      </c>
      <c r="B3013" s="47"/>
      <c r="C3013" s="47"/>
      <c r="D3013" s="47"/>
      <c r="E3013" s="47" t="s">
        <v>6311</v>
      </c>
      <c r="F3013" s="48"/>
      <c r="G3013" s="49">
        <v>0</v>
      </c>
      <c r="H3013" s="49"/>
      <c r="I3013" s="50"/>
      <c r="J3013" s="50"/>
    </row>
    <row r="3014" spans="1:10" ht="12.75" customHeight="1" x14ac:dyDescent="0.25">
      <c r="A3014" s="51" t="s">
        <v>6310</v>
      </c>
      <c r="B3014" s="65" t="s">
        <v>14</v>
      </c>
      <c r="C3014" s="65" t="s">
        <v>6312</v>
      </c>
      <c r="D3014" s="66">
        <v>41759</v>
      </c>
      <c r="E3014" s="54" t="s">
        <v>6313</v>
      </c>
      <c r="F3014" s="69"/>
      <c r="G3014" s="69"/>
      <c r="H3014" s="67">
        <v>0</v>
      </c>
      <c r="I3014" s="68">
        <v>1160</v>
      </c>
      <c r="J3014" s="68"/>
    </row>
    <row r="3015" spans="1:10" ht="12.75" customHeight="1" x14ac:dyDescent="0.25">
      <c r="A3015" s="58" t="s">
        <v>6314</v>
      </c>
      <c r="B3015" s="75"/>
      <c r="C3015" s="75"/>
      <c r="D3015" s="76"/>
      <c r="E3015" s="61"/>
      <c r="F3015" s="79"/>
      <c r="G3015" s="79"/>
      <c r="H3015" s="63">
        <f>SUM(H3014)</f>
        <v>0</v>
      </c>
      <c r="I3015" s="63">
        <f>SUM(I3014)</f>
        <v>1160</v>
      </c>
      <c r="J3015" s="64">
        <f>+I3015-H3015</f>
        <v>1160</v>
      </c>
    </row>
    <row r="3016" spans="1:10" ht="12.75" customHeight="1" x14ac:dyDescent="0.25">
      <c r="A3016" s="47" t="s">
        <v>6315</v>
      </c>
      <c r="B3016" s="47"/>
      <c r="C3016" s="47"/>
      <c r="D3016" s="47"/>
      <c r="E3016" s="47" t="s">
        <v>6316</v>
      </c>
      <c r="F3016" s="48"/>
      <c r="G3016" s="49">
        <v>0</v>
      </c>
      <c r="H3016" s="49"/>
      <c r="I3016" s="50"/>
      <c r="J3016" s="50"/>
    </row>
    <row r="3017" spans="1:10" ht="12.75" customHeight="1" x14ac:dyDescent="0.25">
      <c r="A3017" s="51" t="s">
        <v>6315</v>
      </c>
      <c r="B3017" s="65" t="s">
        <v>14</v>
      </c>
      <c r="C3017" s="65" t="s">
        <v>2054</v>
      </c>
      <c r="D3017" s="66">
        <v>41759</v>
      </c>
      <c r="E3017" s="54" t="s">
        <v>6317</v>
      </c>
      <c r="F3017" s="69"/>
      <c r="G3017" s="69"/>
      <c r="H3017" s="67">
        <v>0</v>
      </c>
      <c r="I3017" s="68">
        <v>3000</v>
      </c>
      <c r="J3017" s="68"/>
    </row>
    <row r="3018" spans="1:10" ht="12.75" customHeight="1" x14ac:dyDescent="0.25">
      <c r="A3018" s="58" t="s">
        <v>6318</v>
      </c>
      <c r="B3018" s="75"/>
      <c r="C3018" s="75"/>
      <c r="D3018" s="76"/>
      <c r="E3018" s="61"/>
      <c r="F3018" s="79"/>
      <c r="G3018" s="79"/>
      <c r="H3018" s="63">
        <f>SUM(H3017)</f>
        <v>0</v>
      </c>
      <c r="I3018" s="63">
        <f>SUM(I3017)</f>
        <v>3000</v>
      </c>
      <c r="J3018" s="64">
        <f>+I3018-H3018</f>
        <v>3000</v>
      </c>
    </row>
    <row r="3019" spans="1:10" ht="12.75" customHeight="1" x14ac:dyDescent="0.25">
      <c r="A3019" s="47" t="s">
        <v>6319</v>
      </c>
      <c r="B3019" s="47"/>
      <c r="C3019" s="47"/>
      <c r="D3019" s="47"/>
      <c r="E3019" s="47" t="s">
        <v>6320</v>
      </c>
      <c r="F3019" s="48"/>
      <c r="G3019" s="49">
        <v>0</v>
      </c>
      <c r="H3019" s="49"/>
      <c r="I3019" s="50"/>
      <c r="J3019" s="50"/>
    </row>
    <row r="3020" spans="1:10" ht="12.75" customHeight="1" x14ac:dyDescent="0.25">
      <c r="A3020" s="51" t="s">
        <v>6319</v>
      </c>
      <c r="B3020" s="65" t="s">
        <v>428</v>
      </c>
      <c r="C3020" s="65" t="s">
        <v>1109</v>
      </c>
      <c r="D3020" s="66">
        <v>42367</v>
      </c>
      <c r="E3020" s="54" t="s">
        <v>6321</v>
      </c>
      <c r="F3020" s="51" t="s">
        <v>6322</v>
      </c>
      <c r="G3020" s="51"/>
      <c r="H3020" s="67">
        <v>0</v>
      </c>
      <c r="I3020" s="68">
        <v>6604.71</v>
      </c>
      <c r="J3020" s="68"/>
    </row>
    <row r="3021" spans="1:10" ht="12.75" customHeight="1" x14ac:dyDescent="0.25">
      <c r="A3021" s="51" t="s">
        <v>6319</v>
      </c>
      <c r="B3021" s="65" t="s">
        <v>428</v>
      </c>
      <c r="C3021" s="65" t="s">
        <v>6323</v>
      </c>
      <c r="D3021" s="66">
        <v>42367</v>
      </c>
      <c r="E3021" s="54" t="s">
        <v>6324</v>
      </c>
      <c r="F3021" s="51" t="s">
        <v>6325</v>
      </c>
      <c r="G3021" s="51"/>
      <c r="H3021" s="67">
        <v>0</v>
      </c>
      <c r="I3021" s="68">
        <v>6802.86</v>
      </c>
      <c r="J3021" s="68"/>
    </row>
    <row r="3022" spans="1:10" ht="12.75" customHeight="1" x14ac:dyDescent="0.25">
      <c r="A3022" s="58" t="s">
        <v>6326</v>
      </c>
      <c r="B3022" s="75"/>
      <c r="C3022" s="75"/>
      <c r="D3022" s="76"/>
      <c r="E3022" s="61"/>
      <c r="F3022" s="79"/>
      <c r="G3022" s="79"/>
      <c r="H3022" s="63">
        <f>SUM(H3020:H3021)</f>
        <v>0</v>
      </c>
      <c r="I3022" s="63">
        <f>SUM(I3020:I3021)</f>
        <v>13407.57</v>
      </c>
      <c r="J3022" s="64">
        <f>+I3022-H3022</f>
        <v>13407.57</v>
      </c>
    </row>
    <row r="3023" spans="1:10" ht="12.75" customHeight="1" x14ac:dyDescent="0.25">
      <c r="A3023" s="47" t="s">
        <v>6327</v>
      </c>
      <c r="B3023" s="47"/>
      <c r="C3023" s="47"/>
      <c r="D3023" s="47"/>
      <c r="E3023" s="47" t="s">
        <v>6328</v>
      </c>
      <c r="F3023" s="48"/>
      <c r="G3023" s="49">
        <v>0</v>
      </c>
      <c r="H3023" s="49"/>
      <c r="I3023" s="50"/>
      <c r="J3023" s="50"/>
    </row>
    <row r="3024" spans="1:10" ht="12.75" customHeight="1" x14ac:dyDescent="0.25">
      <c r="A3024" s="51" t="s">
        <v>6327</v>
      </c>
      <c r="B3024" s="65" t="s">
        <v>14</v>
      </c>
      <c r="C3024" s="65" t="s">
        <v>5074</v>
      </c>
      <c r="D3024" s="66">
        <v>41806</v>
      </c>
      <c r="E3024" s="54" t="s">
        <v>6329</v>
      </c>
      <c r="F3024" s="69"/>
      <c r="G3024" s="69"/>
      <c r="H3024" s="67">
        <v>0</v>
      </c>
      <c r="I3024" s="68">
        <v>20000</v>
      </c>
      <c r="J3024" s="68"/>
    </row>
    <row r="3025" spans="1:10" ht="12.75" customHeight="1" x14ac:dyDescent="0.25">
      <c r="A3025" s="58" t="s">
        <v>6330</v>
      </c>
      <c r="B3025" s="75"/>
      <c r="C3025" s="75"/>
      <c r="D3025" s="76"/>
      <c r="E3025" s="61"/>
      <c r="F3025" s="79"/>
      <c r="G3025" s="79"/>
      <c r="H3025" s="63">
        <f>SUM(H3024)</f>
        <v>0</v>
      </c>
      <c r="I3025" s="63">
        <f>SUM(I3024)</f>
        <v>20000</v>
      </c>
      <c r="J3025" s="64">
        <f>+I3025-H3025</f>
        <v>20000</v>
      </c>
    </row>
    <row r="3026" spans="1:10" ht="12.75" customHeight="1" x14ac:dyDescent="0.25">
      <c r="A3026" s="47" t="s">
        <v>6331</v>
      </c>
      <c r="B3026" s="47"/>
      <c r="C3026" s="47"/>
      <c r="D3026" s="47"/>
      <c r="E3026" s="47" t="s">
        <v>6332</v>
      </c>
      <c r="F3026" s="48"/>
      <c r="G3026" s="49">
        <v>0</v>
      </c>
      <c r="H3026" s="49"/>
      <c r="I3026" s="50"/>
      <c r="J3026" s="50"/>
    </row>
    <row r="3027" spans="1:10" ht="12.75" customHeight="1" x14ac:dyDescent="0.25">
      <c r="A3027" s="51" t="s">
        <v>6331</v>
      </c>
      <c r="B3027" s="65" t="s">
        <v>14</v>
      </c>
      <c r="C3027" s="65" t="s">
        <v>6333</v>
      </c>
      <c r="D3027" s="66">
        <v>41806</v>
      </c>
      <c r="E3027" s="54" t="s">
        <v>6334</v>
      </c>
      <c r="F3027" s="69"/>
      <c r="G3027" s="69"/>
      <c r="H3027" s="67">
        <v>0</v>
      </c>
      <c r="I3027" s="68">
        <v>10000</v>
      </c>
      <c r="J3027" s="68"/>
    </row>
    <row r="3028" spans="1:10" ht="12.75" customHeight="1" x14ac:dyDescent="0.25">
      <c r="A3028" s="58" t="s">
        <v>6335</v>
      </c>
      <c r="B3028" s="75"/>
      <c r="C3028" s="75"/>
      <c r="D3028" s="76"/>
      <c r="E3028" s="61"/>
      <c r="F3028" s="79"/>
      <c r="G3028" s="79"/>
      <c r="H3028" s="63">
        <f>SUM(H3027)</f>
        <v>0</v>
      </c>
      <c r="I3028" s="63">
        <f>SUM(I3027)</f>
        <v>10000</v>
      </c>
      <c r="J3028" s="64">
        <f>+I3028-H3028</f>
        <v>10000</v>
      </c>
    </row>
    <row r="3029" spans="1:10" ht="12.75" customHeight="1" x14ac:dyDescent="0.25">
      <c r="A3029" s="47" t="s">
        <v>6336</v>
      </c>
      <c r="B3029" s="47"/>
      <c r="C3029" s="47"/>
      <c r="D3029" s="47"/>
      <c r="E3029" s="47" t="s">
        <v>6337</v>
      </c>
      <c r="F3029" s="48"/>
      <c r="G3029" s="49">
        <v>0</v>
      </c>
      <c r="H3029" s="49"/>
      <c r="I3029" s="50"/>
      <c r="J3029" s="50"/>
    </row>
    <row r="3030" spans="1:10" ht="12.75" customHeight="1" x14ac:dyDescent="0.25">
      <c r="A3030" s="51" t="s">
        <v>6336</v>
      </c>
      <c r="B3030" s="65" t="s">
        <v>14</v>
      </c>
      <c r="C3030" s="65" t="s">
        <v>6338</v>
      </c>
      <c r="D3030" s="66">
        <v>41848</v>
      </c>
      <c r="E3030" s="54" t="s">
        <v>6339</v>
      </c>
      <c r="F3030" s="69"/>
      <c r="G3030" s="69"/>
      <c r="H3030" s="67">
        <v>0</v>
      </c>
      <c r="I3030" s="68">
        <v>10556</v>
      </c>
      <c r="J3030" s="68"/>
    </row>
    <row r="3031" spans="1:10" ht="12.75" customHeight="1" x14ac:dyDescent="0.25">
      <c r="A3031" s="58" t="s">
        <v>6340</v>
      </c>
      <c r="B3031" s="75"/>
      <c r="C3031" s="75"/>
      <c r="D3031" s="76"/>
      <c r="E3031" s="61"/>
      <c r="F3031" s="79"/>
      <c r="G3031" s="79"/>
      <c r="H3031" s="63">
        <f>SUM(H3030)</f>
        <v>0</v>
      </c>
      <c r="I3031" s="63">
        <f>SUM(I3030)</f>
        <v>10556</v>
      </c>
      <c r="J3031" s="64">
        <f>+I3031-H3031</f>
        <v>10556</v>
      </c>
    </row>
    <row r="3032" spans="1:10" ht="12.75" customHeight="1" x14ac:dyDescent="0.25">
      <c r="A3032" s="47" t="s">
        <v>6341</v>
      </c>
      <c r="B3032" s="47"/>
      <c r="C3032" s="47"/>
      <c r="D3032" s="47"/>
      <c r="E3032" s="47" t="s">
        <v>6342</v>
      </c>
      <c r="F3032" s="48"/>
      <c r="G3032" s="49">
        <v>0</v>
      </c>
      <c r="H3032" s="49"/>
      <c r="I3032" s="50"/>
      <c r="J3032" s="50"/>
    </row>
    <row r="3033" spans="1:10" ht="12.75" customHeight="1" x14ac:dyDescent="0.25">
      <c r="A3033" s="51" t="s">
        <v>6341</v>
      </c>
      <c r="B3033" s="65" t="s">
        <v>14</v>
      </c>
      <c r="C3033" s="65" t="s">
        <v>5015</v>
      </c>
      <c r="D3033" s="66">
        <v>41813</v>
      </c>
      <c r="E3033" s="54" t="s">
        <v>6343</v>
      </c>
      <c r="F3033" s="69"/>
      <c r="G3033" s="69"/>
      <c r="H3033" s="67">
        <v>0</v>
      </c>
      <c r="I3033" s="68">
        <v>16240</v>
      </c>
      <c r="J3033" s="68"/>
    </row>
    <row r="3034" spans="1:10" ht="12.75" customHeight="1" x14ac:dyDescent="0.25">
      <c r="A3034" s="58" t="s">
        <v>6344</v>
      </c>
      <c r="B3034" s="75"/>
      <c r="C3034" s="75"/>
      <c r="D3034" s="76"/>
      <c r="E3034" s="61"/>
      <c r="F3034" s="77"/>
      <c r="G3034" s="77"/>
      <c r="H3034" s="63">
        <f>SUM(H3033)</f>
        <v>0</v>
      </c>
      <c r="I3034" s="63">
        <f>SUM(I3033)</f>
        <v>16240</v>
      </c>
      <c r="J3034" s="64">
        <f>+I3034-H3034</f>
        <v>16240</v>
      </c>
    </row>
    <row r="3035" spans="1:10" ht="12.75" customHeight="1" x14ac:dyDescent="0.25">
      <c r="A3035" s="47" t="s">
        <v>6345</v>
      </c>
      <c r="B3035" s="47"/>
      <c r="C3035" s="47"/>
      <c r="D3035" s="47"/>
      <c r="E3035" s="47" t="s">
        <v>6346</v>
      </c>
      <c r="F3035" s="48"/>
      <c r="G3035" s="49">
        <v>0</v>
      </c>
      <c r="H3035" s="49"/>
      <c r="I3035" s="50"/>
      <c r="J3035" s="50"/>
    </row>
    <row r="3036" spans="1:10" ht="12.75" customHeight="1" x14ac:dyDescent="0.25">
      <c r="A3036" s="51" t="s">
        <v>6345</v>
      </c>
      <c r="B3036" s="65" t="s">
        <v>14</v>
      </c>
      <c r="C3036" s="65" t="s">
        <v>5417</v>
      </c>
      <c r="D3036" s="66">
        <v>41813</v>
      </c>
      <c r="E3036" s="54" t="s">
        <v>6347</v>
      </c>
      <c r="F3036" s="69"/>
      <c r="G3036" s="69"/>
      <c r="H3036" s="67">
        <v>0</v>
      </c>
      <c r="I3036" s="68">
        <v>16240</v>
      </c>
      <c r="J3036" s="68"/>
    </row>
    <row r="3037" spans="1:10" ht="12.75" customHeight="1" x14ac:dyDescent="0.25">
      <c r="A3037" s="58" t="s">
        <v>6348</v>
      </c>
      <c r="B3037" s="75"/>
      <c r="C3037" s="75"/>
      <c r="D3037" s="76"/>
      <c r="E3037" s="61"/>
      <c r="F3037" s="77"/>
      <c r="G3037" s="77"/>
      <c r="H3037" s="63">
        <f>SUM(H3036)</f>
        <v>0</v>
      </c>
      <c r="I3037" s="63">
        <f>SUM(I3036)</f>
        <v>16240</v>
      </c>
      <c r="J3037" s="64">
        <f>+I3037-H3037</f>
        <v>16240</v>
      </c>
    </row>
    <row r="3038" spans="1:10" ht="12.75" customHeight="1" x14ac:dyDescent="0.25">
      <c r="A3038" s="47" t="s">
        <v>6349</v>
      </c>
      <c r="B3038" s="47"/>
      <c r="C3038" s="47"/>
      <c r="D3038" s="47"/>
      <c r="E3038" s="47" t="s">
        <v>6350</v>
      </c>
      <c r="F3038" s="48"/>
      <c r="G3038" s="49">
        <v>0</v>
      </c>
      <c r="H3038" s="49"/>
      <c r="I3038" s="50"/>
      <c r="J3038" s="50"/>
    </row>
    <row r="3039" spans="1:10" ht="12.75" customHeight="1" x14ac:dyDescent="0.25">
      <c r="A3039" s="51" t="s">
        <v>6349</v>
      </c>
      <c r="B3039" s="65" t="s">
        <v>14</v>
      </c>
      <c r="C3039" s="65" t="s">
        <v>3937</v>
      </c>
      <c r="D3039" s="66">
        <v>41814</v>
      </c>
      <c r="E3039" s="54" t="s">
        <v>6351</v>
      </c>
      <c r="F3039" s="69"/>
      <c r="G3039" s="69"/>
      <c r="H3039" s="67">
        <v>0</v>
      </c>
      <c r="I3039" s="68">
        <v>3174.31</v>
      </c>
      <c r="J3039" s="68"/>
    </row>
    <row r="3040" spans="1:10" ht="12.75" customHeight="1" x14ac:dyDescent="0.25">
      <c r="A3040" s="58" t="s">
        <v>6352</v>
      </c>
      <c r="B3040" s="75"/>
      <c r="C3040" s="75"/>
      <c r="D3040" s="76"/>
      <c r="E3040" s="61"/>
      <c r="F3040" s="77"/>
      <c r="G3040" s="77"/>
      <c r="H3040" s="63">
        <f>SUM(H3039)</f>
        <v>0</v>
      </c>
      <c r="I3040" s="63">
        <f>SUM(I3039)</f>
        <v>3174.31</v>
      </c>
      <c r="J3040" s="64">
        <f>+I3040-H3040</f>
        <v>3174.31</v>
      </c>
    </row>
    <row r="3041" spans="1:10" ht="12.75" customHeight="1" x14ac:dyDescent="0.25">
      <c r="A3041" s="47" t="s">
        <v>6353</v>
      </c>
      <c r="B3041" s="47"/>
      <c r="C3041" s="47"/>
      <c r="D3041" s="47"/>
      <c r="E3041" s="47" t="s">
        <v>6354</v>
      </c>
      <c r="F3041" s="48"/>
      <c r="G3041" s="49">
        <v>0</v>
      </c>
      <c r="H3041" s="49"/>
      <c r="I3041" s="50"/>
      <c r="J3041" s="50"/>
    </row>
    <row r="3042" spans="1:10" ht="12.75" customHeight="1" x14ac:dyDescent="0.25">
      <c r="A3042" s="51" t="s">
        <v>6353</v>
      </c>
      <c r="B3042" s="65" t="s">
        <v>14</v>
      </c>
      <c r="C3042" s="65" t="s">
        <v>6355</v>
      </c>
      <c r="D3042" s="66">
        <v>42395</v>
      </c>
      <c r="E3042" s="54" t="s">
        <v>6356</v>
      </c>
      <c r="F3042" s="69"/>
      <c r="G3042" s="69"/>
      <c r="H3042" s="67">
        <v>0</v>
      </c>
      <c r="I3042" s="68">
        <v>2163.37</v>
      </c>
      <c r="J3042" s="68"/>
    </row>
    <row r="3043" spans="1:10" ht="12.75" customHeight="1" x14ac:dyDescent="0.25">
      <c r="A3043" s="58" t="s">
        <v>6357</v>
      </c>
      <c r="B3043" s="59"/>
      <c r="C3043" s="59"/>
      <c r="D3043" s="60"/>
      <c r="E3043" s="61"/>
      <c r="F3043" s="70"/>
      <c r="G3043" s="70"/>
      <c r="H3043" s="63">
        <f>SUM(H3042)</f>
        <v>0</v>
      </c>
      <c r="I3043" s="63">
        <f>SUM(I3042)</f>
        <v>2163.37</v>
      </c>
      <c r="J3043" s="64">
        <f>+I3043-H3043</f>
        <v>2163.37</v>
      </c>
    </row>
    <row r="3044" spans="1:10" ht="12.75" customHeight="1" x14ac:dyDescent="0.25">
      <c r="A3044" s="47" t="s">
        <v>6358</v>
      </c>
      <c r="B3044" s="47"/>
      <c r="C3044" s="47"/>
      <c r="D3044" s="47"/>
      <c r="E3044" s="47" t="s">
        <v>6359</v>
      </c>
      <c r="F3044" s="48"/>
      <c r="G3044" s="49">
        <v>0</v>
      </c>
      <c r="H3044" s="49"/>
      <c r="I3044" s="50"/>
      <c r="J3044" s="50"/>
    </row>
    <row r="3045" spans="1:10" ht="12.75" customHeight="1" x14ac:dyDescent="0.25">
      <c r="A3045" s="51" t="s">
        <v>6358</v>
      </c>
      <c r="B3045" s="65" t="s">
        <v>14</v>
      </c>
      <c r="C3045" s="65" t="s">
        <v>6360</v>
      </c>
      <c r="D3045" s="66">
        <v>41817</v>
      </c>
      <c r="E3045" s="54" t="s">
        <v>6361</v>
      </c>
      <c r="F3045" s="69"/>
      <c r="G3045" s="69"/>
      <c r="H3045" s="67">
        <v>0</v>
      </c>
      <c r="I3045" s="68">
        <v>3174.31</v>
      </c>
      <c r="J3045" s="68"/>
    </row>
    <row r="3046" spans="1:10" ht="12.75" customHeight="1" x14ac:dyDescent="0.25">
      <c r="A3046" s="58" t="s">
        <v>6362</v>
      </c>
      <c r="B3046" s="75"/>
      <c r="C3046" s="75"/>
      <c r="D3046" s="76"/>
      <c r="E3046" s="61"/>
      <c r="F3046" s="77"/>
      <c r="G3046" s="77"/>
      <c r="H3046" s="63">
        <f>SUM(H3045)</f>
        <v>0</v>
      </c>
      <c r="I3046" s="63">
        <f>SUM(I3045)</f>
        <v>3174.31</v>
      </c>
      <c r="J3046" s="64">
        <f>+I3046-H3046</f>
        <v>3174.31</v>
      </c>
    </row>
    <row r="3047" spans="1:10" ht="12.75" customHeight="1" x14ac:dyDescent="0.25">
      <c r="A3047" s="47" t="s">
        <v>6363</v>
      </c>
      <c r="B3047" s="47"/>
      <c r="C3047" s="47"/>
      <c r="D3047" s="47"/>
      <c r="E3047" s="47" t="s">
        <v>6364</v>
      </c>
      <c r="F3047" s="48"/>
      <c r="G3047" s="49">
        <v>0</v>
      </c>
      <c r="H3047" s="49"/>
      <c r="I3047" s="50"/>
      <c r="J3047" s="50"/>
    </row>
    <row r="3048" spans="1:10" ht="12.75" customHeight="1" x14ac:dyDescent="0.25">
      <c r="A3048" s="51" t="s">
        <v>6363</v>
      </c>
      <c r="B3048" s="65" t="s">
        <v>14</v>
      </c>
      <c r="C3048" s="65" t="s">
        <v>6365</v>
      </c>
      <c r="D3048" s="66">
        <v>41817</v>
      </c>
      <c r="E3048" s="54" t="s">
        <v>6366</v>
      </c>
      <c r="F3048" s="69"/>
      <c r="G3048" s="69"/>
      <c r="H3048" s="67">
        <v>0</v>
      </c>
      <c r="I3048" s="68">
        <v>16240</v>
      </c>
      <c r="J3048" s="68"/>
    </row>
    <row r="3049" spans="1:10" ht="12.75" customHeight="1" x14ac:dyDescent="0.25">
      <c r="A3049" s="58" t="s">
        <v>6367</v>
      </c>
      <c r="B3049" s="75"/>
      <c r="C3049" s="75"/>
      <c r="D3049" s="76"/>
      <c r="E3049" s="61"/>
      <c r="F3049" s="77"/>
      <c r="G3049" s="77"/>
      <c r="H3049" s="63">
        <f>SUM(H3048)</f>
        <v>0</v>
      </c>
      <c r="I3049" s="63">
        <f>SUM(I3048)</f>
        <v>16240</v>
      </c>
      <c r="J3049" s="64">
        <f>+I3049-H3049</f>
        <v>16240</v>
      </c>
    </row>
    <row r="3050" spans="1:10" ht="12.75" customHeight="1" x14ac:dyDescent="0.25">
      <c r="A3050" s="47" t="s">
        <v>6368</v>
      </c>
      <c r="B3050" s="47"/>
      <c r="C3050" s="47"/>
      <c r="D3050" s="47"/>
      <c r="E3050" s="47" t="s">
        <v>6369</v>
      </c>
      <c r="F3050" s="48"/>
      <c r="G3050" s="49">
        <v>0</v>
      </c>
      <c r="H3050" s="49"/>
      <c r="I3050" s="50"/>
      <c r="J3050" s="50"/>
    </row>
    <row r="3051" spans="1:10" ht="12.75" customHeight="1" x14ac:dyDescent="0.25">
      <c r="A3051" s="51" t="s">
        <v>6368</v>
      </c>
      <c r="B3051" s="65" t="s">
        <v>14</v>
      </c>
      <c r="C3051" s="65" t="s">
        <v>6370</v>
      </c>
      <c r="D3051" s="66">
        <v>41817</v>
      </c>
      <c r="E3051" s="54" t="s">
        <v>6371</v>
      </c>
      <c r="F3051" s="69"/>
      <c r="G3051" s="69"/>
      <c r="H3051" s="67">
        <v>0</v>
      </c>
      <c r="I3051" s="68">
        <v>16240</v>
      </c>
      <c r="J3051" s="68"/>
    </row>
    <row r="3052" spans="1:10" ht="12.75" customHeight="1" x14ac:dyDescent="0.25">
      <c r="A3052" s="58" t="s">
        <v>6372</v>
      </c>
      <c r="B3052" s="75"/>
      <c r="C3052" s="75"/>
      <c r="D3052" s="76"/>
      <c r="E3052" s="61"/>
      <c r="F3052" s="77"/>
      <c r="G3052" s="77"/>
      <c r="H3052" s="63">
        <f>SUM(H3051)</f>
        <v>0</v>
      </c>
      <c r="I3052" s="63">
        <f>SUM(I3051)</f>
        <v>16240</v>
      </c>
      <c r="J3052" s="64">
        <f>+I3052-H3052</f>
        <v>16240</v>
      </c>
    </row>
    <row r="3053" spans="1:10" ht="12.75" customHeight="1" x14ac:dyDescent="0.25">
      <c r="A3053" s="47" t="s">
        <v>6373</v>
      </c>
      <c r="B3053" s="47"/>
      <c r="C3053" s="47"/>
      <c r="D3053" s="47"/>
      <c r="E3053" s="47" t="s">
        <v>6374</v>
      </c>
      <c r="F3053" s="48"/>
      <c r="G3053" s="49">
        <v>0</v>
      </c>
      <c r="H3053" s="49"/>
      <c r="I3053" s="50"/>
      <c r="J3053" s="50"/>
    </row>
    <row r="3054" spans="1:10" ht="12.75" customHeight="1" x14ac:dyDescent="0.25">
      <c r="A3054" s="51" t="s">
        <v>6373</v>
      </c>
      <c r="B3054" s="65" t="s">
        <v>14</v>
      </c>
      <c r="C3054" s="65" t="s">
        <v>6375</v>
      </c>
      <c r="D3054" s="66">
        <v>41817</v>
      </c>
      <c r="E3054" s="54" t="s">
        <v>6376</v>
      </c>
      <c r="F3054" s="69"/>
      <c r="G3054" s="69"/>
      <c r="H3054" s="67">
        <v>0</v>
      </c>
      <c r="I3054" s="68">
        <v>16240</v>
      </c>
      <c r="J3054" s="68"/>
    </row>
    <row r="3055" spans="1:10" ht="12.75" customHeight="1" x14ac:dyDescent="0.25">
      <c r="A3055" s="58" t="s">
        <v>6377</v>
      </c>
      <c r="B3055" s="75"/>
      <c r="C3055" s="75"/>
      <c r="D3055" s="76"/>
      <c r="E3055" s="61"/>
      <c r="F3055" s="77"/>
      <c r="G3055" s="77"/>
      <c r="H3055" s="63">
        <f>SUM(H3054)</f>
        <v>0</v>
      </c>
      <c r="I3055" s="63">
        <f>SUM(I3054)</f>
        <v>16240</v>
      </c>
      <c r="J3055" s="64">
        <f>+I3055-H3055</f>
        <v>16240</v>
      </c>
    </row>
    <row r="3056" spans="1:10" ht="12.75" customHeight="1" x14ac:dyDescent="0.25">
      <c r="A3056" s="47" t="s">
        <v>6378</v>
      </c>
      <c r="B3056" s="47"/>
      <c r="C3056" s="47"/>
      <c r="D3056" s="47"/>
      <c r="E3056" s="47" t="s">
        <v>6379</v>
      </c>
      <c r="F3056" s="48"/>
      <c r="G3056" s="49">
        <v>0</v>
      </c>
      <c r="H3056" s="49"/>
      <c r="I3056" s="50"/>
      <c r="J3056" s="50"/>
    </row>
    <row r="3057" spans="1:10" ht="12.75" customHeight="1" x14ac:dyDescent="0.25">
      <c r="A3057" s="51" t="s">
        <v>6378</v>
      </c>
      <c r="B3057" s="65" t="s">
        <v>14</v>
      </c>
      <c r="C3057" s="65" t="s">
        <v>6380</v>
      </c>
      <c r="D3057" s="66">
        <v>41820</v>
      </c>
      <c r="E3057" s="54" t="s">
        <v>6381</v>
      </c>
      <c r="F3057" s="69"/>
      <c r="G3057" s="69"/>
      <c r="H3057" s="67">
        <v>0</v>
      </c>
      <c r="I3057" s="68">
        <v>21866</v>
      </c>
      <c r="J3057" s="68"/>
    </row>
    <row r="3058" spans="1:10" ht="12.75" customHeight="1" x14ac:dyDescent="0.25">
      <c r="A3058" s="58" t="s">
        <v>6382</v>
      </c>
      <c r="B3058" s="75"/>
      <c r="C3058" s="75"/>
      <c r="D3058" s="76"/>
      <c r="E3058" s="61"/>
      <c r="F3058" s="77"/>
      <c r="G3058" s="77"/>
      <c r="H3058" s="63">
        <f>SUM(H3057)</f>
        <v>0</v>
      </c>
      <c r="I3058" s="63">
        <f>SUM(I3057)</f>
        <v>21866</v>
      </c>
      <c r="J3058" s="64">
        <f>+I3058-H3058</f>
        <v>21866</v>
      </c>
    </row>
    <row r="3059" spans="1:10" ht="12.75" customHeight="1" x14ac:dyDescent="0.25">
      <c r="A3059" s="47" t="s">
        <v>6383</v>
      </c>
      <c r="B3059" s="47"/>
      <c r="C3059" s="47"/>
      <c r="D3059" s="47"/>
      <c r="E3059" s="47" t="s">
        <v>6384</v>
      </c>
      <c r="F3059" s="48"/>
      <c r="G3059" s="49">
        <v>0</v>
      </c>
      <c r="H3059" s="49"/>
      <c r="I3059" s="50"/>
      <c r="J3059" s="50"/>
    </row>
    <row r="3060" spans="1:10" ht="12.75" customHeight="1" x14ac:dyDescent="0.25">
      <c r="A3060" s="51" t="s">
        <v>6383</v>
      </c>
      <c r="B3060" s="65" t="s">
        <v>14</v>
      </c>
      <c r="C3060" s="65" t="s">
        <v>6385</v>
      </c>
      <c r="D3060" s="66">
        <v>41820</v>
      </c>
      <c r="E3060" s="54" t="s">
        <v>6386</v>
      </c>
      <c r="F3060" s="69"/>
      <c r="G3060" s="69"/>
      <c r="H3060" s="67">
        <v>0</v>
      </c>
      <c r="I3060" s="68">
        <v>1160</v>
      </c>
      <c r="J3060" s="68"/>
    </row>
    <row r="3061" spans="1:10" ht="12.75" customHeight="1" x14ac:dyDescent="0.25">
      <c r="A3061" s="58" t="s">
        <v>6387</v>
      </c>
      <c r="B3061" s="75"/>
      <c r="C3061" s="75"/>
      <c r="D3061" s="76"/>
      <c r="E3061" s="61"/>
      <c r="F3061" s="77"/>
      <c r="G3061" s="77"/>
      <c r="H3061" s="63">
        <f>SUM(H3060)</f>
        <v>0</v>
      </c>
      <c r="I3061" s="63">
        <f>SUM(I3060)</f>
        <v>1160</v>
      </c>
      <c r="J3061" s="64">
        <f>+I3061-H3061</f>
        <v>1160</v>
      </c>
    </row>
    <row r="3062" spans="1:10" ht="12.75" customHeight="1" x14ac:dyDescent="0.25">
      <c r="A3062" s="47" t="s">
        <v>6388</v>
      </c>
      <c r="B3062" s="47"/>
      <c r="C3062" s="47"/>
      <c r="D3062" s="47"/>
      <c r="E3062" s="47" t="s">
        <v>6389</v>
      </c>
      <c r="F3062" s="48"/>
      <c r="G3062" s="49">
        <v>0</v>
      </c>
      <c r="H3062" s="49"/>
      <c r="I3062" s="50"/>
      <c r="J3062" s="50"/>
    </row>
    <row r="3063" spans="1:10" ht="12.75" customHeight="1" x14ac:dyDescent="0.25">
      <c r="A3063" s="51" t="s">
        <v>6388</v>
      </c>
      <c r="B3063" s="65" t="s">
        <v>14</v>
      </c>
      <c r="C3063" s="65" t="s">
        <v>6390</v>
      </c>
      <c r="D3063" s="66">
        <v>41820</v>
      </c>
      <c r="E3063" s="54" t="s">
        <v>6391</v>
      </c>
      <c r="F3063" s="69"/>
      <c r="G3063" s="69"/>
      <c r="H3063" s="67">
        <v>0</v>
      </c>
      <c r="I3063" s="68">
        <v>20358</v>
      </c>
      <c r="J3063" s="68"/>
    </row>
    <row r="3064" spans="1:10" ht="12.75" customHeight="1" x14ac:dyDescent="0.25">
      <c r="A3064" s="58" t="s">
        <v>6392</v>
      </c>
      <c r="B3064" s="75"/>
      <c r="C3064" s="75"/>
      <c r="D3064" s="76"/>
      <c r="E3064" s="61"/>
      <c r="F3064" s="77"/>
      <c r="G3064" s="77"/>
      <c r="H3064" s="63">
        <f>SUM(H3063)</f>
        <v>0</v>
      </c>
      <c r="I3064" s="63">
        <f>SUM(I3063)</f>
        <v>20358</v>
      </c>
      <c r="J3064" s="64">
        <f>+I3064-H3064</f>
        <v>20358</v>
      </c>
    </row>
    <row r="3065" spans="1:10" ht="12.75" customHeight="1" x14ac:dyDescent="0.25">
      <c r="A3065" s="47" t="s">
        <v>6393</v>
      </c>
      <c r="B3065" s="47"/>
      <c r="C3065" s="47"/>
      <c r="D3065" s="47"/>
      <c r="E3065" s="47" t="s">
        <v>6394</v>
      </c>
      <c r="F3065" s="48"/>
      <c r="G3065" s="49">
        <v>0</v>
      </c>
      <c r="H3065" s="49"/>
      <c r="I3065" s="50"/>
      <c r="J3065" s="50"/>
    </row>
    <row r="3066" spans="1:10" ht="12.75" customHeight="1" x14ac:dyDescent="0.25">
      <c r="A3066" s="51" t="s">
        <v>6393</v>
      </c>
      <c r="B3066" s="65" t="s">
        <v>14</v>
      </c>
      <c r="C3066" s="65" t="s">
        <v>6395</v>
      </c>
      <c r="D3066" s="66">
        <v>41838</v>
      </c>
      <c r="E3066" s="54" t="s">
        <v>6396</v>
      </c>
      <c r="F3066" s="69"/>
      <c r="G3066" s="69"/>
      <c r="H3066" s="67">
        <v>0</v>
      </c>
      <c r="I3066" s="68">
        <v>15984.8</v>
      </c>
      <c r="J3066" s="68"/>
    </row>
    <row r="3067" spans="1:10" ht="12.75" customHeight="1" x14ac:dyDescent="0.25">
      <c r="A3067" s="58" t="s">
        <v>6397</v>
      </c>
      <c r="B3067" s="75"/>
      <c r="C3067" s="75"/>
      <c r="D3067" s="76"/>
      <c r="E3067" s="61"/>
      <c r="F3067" s="77"/>
      <c r="G3067" s="77"/>
      <c r="H3067" s="63">
        <f>SUM(H3066)</f>
        <v>0</v>
      </c>
      <c r="I3067" s="63">
        <f>SUM(I3066)</f>
        <v>15984.8</v>
      </c>
      <c r="J3067" s="64">
        <f>+I3067-H3067</f>
        <v>15984.8</v>
      </c>
    </row>
    <row r="3068" spans="1:10" ht="12.75" customHeight="1" x14ac:dyDescent="0.25">
      <c r="A3068" s="47" t="s">
        <v>6398</v>
      </c>
      <c r="B3068" s="47"/>
      <c r="C3068" s="47"/>
      <c r="D3068" s="47"/>
      <c r="E3068" s="47" t="s">
        <v>6399</v>
      </c>
      <c r="F3068" s="48"/>
      <c r="G3068" s="49">
        <v>0</v>
      </c>
      <c r="H3068" s="49"/>
      <c r="I3068" s="50"/>
      <c r="J3068" s="50"/>
    </row>
    <row r="3069" spans="1:10" ht="12.75" customHeight="1" x14ac:dyDescent="0.25">
      <c r="A3069" s="51" t="s">
        <v>6398</v>
      </c>
      <c r="B3069" s="65" t="s">
        <v>14</v>
      </c>
      <c r="C3069" s="65" t="s">
        <v>6400</v>
      </c>
      <c r="D3069" s="66">
        <v>41838</v>
      </c>
      <c r="E3069" s="54" t="s">
        <v>6401</v>
      </c>
      <c r="F3069" s="69"/>
      <c r="G3069" s="69"/>
      <c r="H3069" s="67">
        <v>0</v>
      </c>
      <c r="I3069" s="68">
        <v>5881.2</v>
      </c>
      <c r="J3069" s="68"/>
    </row>
    <row r="3070" spans="1:10" ht="12.75" customHeight="1" x14ac:dyDescent="0.25">
      <c r="A3070" s="58" t="s">
        <v>6402</v>
      </c>
      <c r="B3070" s="75"/>
      <c r="C3070" s="75"/>
      <c r="D3070" s="76"/>
      <c r="E3070" s="61"/>
      <c r="F3070" s="77"/>
      <c r="G3070" s="77"/>
      <c r="H3070" s="63">
        <f>SUM(H3069)</f>
        <v>0</v>
      </c>
      <c r="I3070" s="63">
        <f>SUM(I3069)</f>
        <v>5881.2</v>
      </c>
      <c r="J3070" s="64">
        <f>+I3070-H3070</f>
        <v>5881.2</v>
      </c>
    </row>
    <row r="3071" spans="1:10" ht="12.75" customHeight="1" x14ac:dyDescent="0.25">
      <c r="A3071" s="47" t="s">
        <v>6403</v>
      </c>
      <c r="B3071" s="47"/>
      <c r="C3071" s="47"/>
      <c r="D3071" s="47"/>
      <c r="E3071" s="47" t="s">
        <v>6404</v>
      </c>
      <c r="F3071" s="48"/>
      <c r="G3071" s="49">
        <v>0</v>
      </c>
      <c r="H3071" s="49"/>
      <c r="I3071" s="50"/>
      <c r="J3071" s="50"/>
    </row>
    <row r="3072" spans="1:10" ht="12.75" customHeight="1" x14ac:dyDescent="0.25">
      <c r="A3072" s="51" t="s">
        <v>6403</v>
      </c>
      <c r="B3072" s="65" t="s">
        <v>14</v>
      </c>
      <c r="C3072" s="65" t="s">
        <v>354</v>
      </c>
      <c r="D3072" s="66">
        <v>41864</v>
      </c>
      <c r="E3072" s="54" t="s">
        <v>6405</v>
      </c>
      <c r="F3072" s="69"/>
      <c r="G3072" s="69"/>
      <c r="H3072" s="67">
        <v>0</v>
      </c>
      <c r="I3072" s="68">
        <v>404</v>
      </c>
      <c r="J3072" s="68"/>
    </row>
    <row r="3073" spans="1:10" ht="12.75" customHeight="1" x14ac:dyDescent="0.25">
      <c r="A3073" s="58" t="s">
        <v>6406</v>
      </c>
      <c r="B3073" s="59"/>
      <c r="C3073" s="59"/>
      <c r="D3073" s="60"/>
      <c r="E3073" s="61"/>
      <c r="F3073" s="70"/>
      <c r="G3073" s="70"/>
      <c r="H3073" s="63">
        <f>SUM(H3072)</f>
        <v>0</v>
      </c>
      <c r="I3073" s="63">
        <f>SUM(I3072)</f>
        <v>404</v>
      </c>
      <c r="J3073" s="64">
        <f>+I3073-H3073</f>
        <v>404</v>
      </c>
    </row>
    <row r="3074" spans="1:10" ht="12.75" customHeight="1" x14ac:dyDescent="0.25">
      <c r="A3074" s="47" t="s">
        <v>6407</v>
      </c>
      <c r="B3074" s="47"/>
      <c r="C3074" s="47"/>
      <c r="D3074" s="47"/>
      <c r="E3074" s="47" t="s">
        <v>6408</v>
      </c>
      <c r="F3074" s="48"/>
      <c r="G3074" s="49">
        <v>0</v>
      </c>
      <c r="H3074" s="49"/>
      <c r="I3074" s="50"/>
      <c r="J3074" s="50"/>
    </row>
    <row r="3075" spans="1:10" ht="12.75" customHeight="1" x14ac:dyDescent="0.25">
      <c r="A3075" s="51" t="s">
        <v>6407</v>
      </c>
      <c r="B3075" s="65" t="s">
        <v>14</v>
      </c>
      <c r="C3075" s="65" t="s">
        <v>4757</v>
      </c>
      <c r="D3075" s="66">
        <v>41848</v>
      </c>
      <c r="E3075" s="54" t="s">
        <v>6409</v>
      </c>
      <c r="F3075" s="69"/>
      <c r="G3075" s="69"/>
      <c r="H3075" s="67">
        <v>0</v>
      </c>
      <c r="I3075" s="68">
        <v>8143.2</v>
      </c>
      <c r="J3075" s="68"/>
    </row>
    <row r="3076" spans="1:10" ht="12.75" customHeight="1" x14ac:dyDescent="0.25">
      <c r="A3076" s="58" t="s">
        <v>6410</v>
      </c>
      <c r="B3076" s="75"/>
      <c r="C3076" s="75"/>
      <c r="D3076" s="76"/>
      <c r="E3076" s="61"/>
      <c r="F3076" s="77"/>
      <c r="G3076" s="77"/>
      <c r="H3076" s="63">
        <f>SUM(H3075)</f>
        <v>0</v>
      </c>
      <c r="I3076" s="63">
        <f>SUM(I3075)</f>
        <v>8143.2</v>
      </c>
      <c r="J3076" s="64">
        <f>+I3076-H3076</f>
        <v>8143.2</v>
      </c>
    </row>
    <row r="3077" spans="1:10" ht="12.75" customHeight="1" x14ac:dyDescent="0.25">
      <c r="A3077" s="47" t="s">
        <v>6411</v>
      </c>
      <c r="B3077" s="47"/>
      <c r="C3077" s="47"/>
      <c r="D3077" s="47"/>
      <c r="E3077" s="47" t="s">
        <v>6412</v>
      </c>
      <c r="F3077" s="48"/>
      <c r="G3077" s="49">
        <v>0</v>
      </c>
      <c r="H3077" s="49"/>
      <c r="I3077" s="50"/>
      <c r="J3077" s="50"/>
    </row>
    <row r="3078" spans="1:10" ht="12.75" customHeight="1" x14ac:dyDescent="0.25">
      <c r="A3078" s="51" t="s">
        <v>6411</v>
      </c>
      <c r="B3078" s="65" t="s">
        <v>14</v>
      </c>
      <c r="C3078" s="65" t="s">
        <v>6413</v>
      </c>
      <c r="D3078" s="66">
        <v>41848</v>
      </c>
      <c r="E3078" s="54" t="s">
        <v>6414</v>
      </c>
      <c r="F3078" s="69"/>
      <c r="G3078" s="69"/>
      <c r="H3078" s="67">
        <v>0</v>
      </c>
      <c r="I3078" s="68">
        <v>27144</v>
      </c>
      <c r="J3078" s="68"/>
    </row>
    <row r="3079" spans="1:10" ht="12.75" customHeight="1" x14ac:dyDescent="0.25">
      <c r="A3079" s="58" t="s">
        <v>6415</v>
      </c>
      <c r="B3079" s="75"/>
      <c r="C3079" s="75"/>
      <c r="D3079" s="76"/>
      <c r="E3079" s="61"/>
      <c r="F3079" s="77"/>
      <c r="G3079" s="77"/>
      <c r="H3079" s="63">
        <f>SUM(H3078)</f>
        <v>0</v>
      </c>
      <c r="I3079" s="63">
        <f>SUM(I3078)</f>
        <v>27144</v>
      </c>
      <c r="J3079" s="64">
        <f>+I3079-H3079</f>
        <v>27144</v>
      </c>
    </row>
    <row r="3080" spans="1:10" ht="12.75" customHeight="1" x14ac:dyDescent="0.25">
      <c r="A3080" s="47" t="s">
        <v>6416</v>
      </c>
      <c r="B3080" s="47"/>
      <c r="C3080" s="47"/>
      <c r="D3080" s="47"/>
      <c r="E3080" s="47" t="s">
        <v>6417</v>
      </c>
      <c r="F3080" s="48"/>
      <c r="G3080" s="49">
        <v>0</v>
      </c>
      <c r="H3080" s="49"/>
      <c r="I3080" s="50"/>
      <c r="J3080" s="50"/>
    </row>
    <row r="3081" spans="1:10" ht="12.75" customHeight="1" x14ac:dyDescent="0.25">
      <c r="A3081" s="51" t="s">
        <v>6416</v>
      </c>
      <c r="B3081" s="65" t="s">
        <v>14</v>
      </c>
      <c r="C3081" s="65" t="s">
        <v>6418</v>
      </c>
      <c r="D3081" s="66">
        <v>41829</v>
      </c>
      <c r="E3081" s="54" t="s">
        <v>6419</v>
      </c>
      <c r="F3081" s="69"/>
      <c r="G3081" s="69"/>
      <c r="H3081" s="67">
        <v>0</v>
      </c>
      <c r="I3081" s="68">
        <v>1160</v>
      </c>
      <c r="J3081" s="68"/>
    </row>
    <row r="3082" spans="1:10" ht="12.75" customHeight="1" x14ac:dyDescent="0.25">
      <c r="A3082" s="58" t="s">
        <v>6420</v>
      </c>
      <c r="B3082" s="75"/>
      <c r="C3082" s="75"/>
      <c r="D3082" s="76"/>
      <c r="E3082" s="61"/>
      <c r="F3082" s="77"/>
      <c r="G3082" s="77"/>
      <c r="H3082" s="63">
        <f>SUM(H3081)</f>
        <v>0</v>
      </c>
      <c r="I3082" s="63">
        <f>SUM(I3081)</f>
        <v>1160</v>
      </c>
      <c r="J3082" s="64">
        <f>+I3082-H3082</f>
        <v>1160</v>
      </c>
    </row>
    <row r="3083" spans="1:10" ht="12.75" customHeight="1" x14ac:dyDescent="0.25">
      <c r="A3083" s="47" t="s">
        <v>6421</v>
      </c>
      <c r="B3083" s="47"/>
      <c r="C3083" s="47"/>
      <c r="D3083" s="47"/>
      <c r="E3083" s="47" t="s">
        <v>6422</v>
      </c>
      <c r="F3083" s="48"/>
      <c r="G3083" s="49">
        <v>0</v>
      </c>
      <c r="H3083" s="49"/>
      <c r="I3083" s="50"/>
      <c r="J3083" s="50"/>
    </row>
    <row r="3084" spans="1:10" ht="12.75" customHeight="1" x14ac:dyDescent="0.25">
      <c r="A3084" s="51" t="s">
        <v>6421</v>
      </c>
      <c r="B3084" s="65" t="s">
        <v>14</v>
      </c>
      <c r="C3084" s="65" t="s">
        <v>4762</v>
      </c>
      <c r="D3084" s="66">
        <v>41848</v>
      </c>
      <c r="E3084" s="54" t="s">
        <v>6423</v>
      </c>
      <c r="F3084" s="69"/>
      <c r="G3084" s="69"/>
      <c r="H3084" s="67">
        <v>0</v>
      </c>
      <c r="I3084" s="68">
        <v>75400</v>
      </c>
      <c r="J3084" s="68"/>
    </row>
    <row r="3085" spans="1:10" ht="12.75" customHeight="1" x14ac:dyDescent="0.25">
      <c r="A3085" s="58" t="s">
        <v>6424</v>
      </c>
      <c r="B3085" s="75"/>
      <c r="C3085" s="75"/>
      <c r="D3085" s="76"/>
      <c r="E3085" s="61"/>
      <c r="F3085" s="77"/>
      <c r="G3085" s="77"/>
      <c r="H3085" s="63">
        <f>SUM(H3084)</f>
        <v>0</v>
      </c>
      <c r="I3085" s="63">
        <f>SUM(I3084)</f>
        <v>75400</v>
      </c>
      <c r="J3085" s="64">
        <f>+I3085-H3085</f>
        <v>75400</v>
      </c>
    </row>
    <row r="3086" spans="1:10" ht="12.75" customHeight="1" x14ac:dyDescent="0.25">
      <c r="A3086" s="47" t="s">
        <v>6425</v>
      </c>
      <c r="B3086" s="47"/>
      <c r="C3086" s="47"/>
      <c r="D3086" s="47"/>
      <c r="E3086" s="47" t="s">
        <v>6426</v>
      </c>
      <c r="F3086" s="48"/>
      <c r="G3086" s="49">
        <v>0</v>
      </c>
      <c r="H3086" s="49"/>
      <c r="I3086" s="50"/>
      <c r="J3086" s="50"/>
    </row>
    <row r="3087" spans="1:10" ht="12.75" customHeight="1" x14ac:dyDescent="0.25">
      <c r="A3087" s="51" t="s">
        <v>6425</v>
      </c>
      <c r="B3087" s="65" t="s">
        <v>14</v>
      </c>
      <c r="C3087" s="65" t="s">
        <v>4770</v>
      </c>
      <c r="D3087" s="66">
        <v>41848</v>
      </c>
      <c r="E3087" s="54" t="s">
        <v>6427</v>
      </c>
      <c r="F3087" s="69"/>
      <c r="G3087" s="69"/>
      <c r="H3087" s="67">
        <v>0</v>
      </c>
      <c r="I3087" s="68">
        <v>16588</v>
      </c>
      <c r="J3087" s="68"/>
    </row>
    <row r="3088" spans="1:10" ht="12.75" customHeight="1" x14ac:dyDescent="0.25">
      <c r="A3088" s="58" t="s">
        <v>6428</v>
      </c>
      <c r="B3088" s="75"/>
      <c r="C3088" s="75"/>
      <c r="D3088" s="76"/>
      <c r="E3088" s="61"/>
      <c r="F3088" s="77"/>
      <c r="G3088" s="77"/>
      <c r="H3088" s="63">
        <f>SUM(H3087)</f>
        <v>0</v>
      </c>
      <c r="I3088" s="63">
        <f>SUM(I3087)</f>
        <v>16588</v>
      </c>
      <c r="J3088" s="64">
        <f>+I3088-H3088</f>
        <v>16588</v>
      </c>
    </row>
    <row r="3089" spans="1:10" ht="12.75" customHeight="1" x14ac:dyDescent="0.25">
      <c r="A3089" s="47" t="s">
        <v>6429</v>
      </c>
      <c r="B3089" s="47"/>
      <c r="C3089" s="47"/>
      <c r="D3089" s="47"/>
      <c r="E3089" s="47" t="s">
        <v>6430</v>
      </c>
      <c r="F3089" s="48"/>
      <c r="G3089" s="49">
        <v>0</v>
      </c>
      <c r="H3089" s="49"/>
      <c r="I3089" s="50"/>
      <c r="J3089" s="50"/>
    </row>
    <row r="3090" spans="1:10" ht="12.75" customHeight="1" x14ac:dyDescent="0.25">
      <c r="A3090" s="51" t="s">
        <v>6429</v>
      </c>
      <c r="B3090" s="65" t="s">
        <v>14</v>
      </c>
      <c r="C3090" s="65" t="s">
        <v>5943</v>
      </c>
      <c r="D3090" s="66">
        <v>41848</v>
      </c>
      <c r="E3090" s="54" t="s">
        <v>6431</v>
      </c>
      <c r="F3090" s="69"/>
      <c r="G3090" s="69"/>
      <c r="H3090" s="67">
        <v>0</v>
      </c>
      <c r="I3090" s="68">
        <v>17794.400000000001</v>
      </c>
      <c r="J3090" s="68"/>
    </row>
    <row r="3091" spans="1:10" ht="12.75" customHeight="1" x14ac:dyDescent="0.25">
      <c r="A3091" s="51" t="s">
        <v>6429</v>
      </c>
      <c r="B3091" s="65" t="s">
        <v>14</v>
      </c>
      <c r="C3091" s="65" t="s">
        <v>6432</v>
      </c>
      <c r="D3091" s="66">
        <v>41848</v>
      </c>
      <c r="E3091" s="54" t="s">
        <v>6433</v>
      </c>
      <c r="F3091" s="69"/>
      <c r="G3091" s="69"/>
      <c r="H3091" s="67">
        <v>0</v>
      </c>
      <c r="I3091" s="68">
        <v>14175.2</v>
      </c>
      <c r="J3091" s="68"/>
    </row>
    <row r="3092" spans="1:10" ht="12.75" customHeight="1" x14ac:dyDescent="0.25">
      <c r="A3092" s="58" t="s">
        <v>6434</v>
      </c>
      <c r="B3092" s="75"/>
      <c r="C3092" s="75"/>
      <c r="D3092" s="76"/>
      <c r="E3092" s="61"/>
      <c r="F3092" s="77"/>
      <c r="G3092" s="77"/>
      <c r="H3092" s="63">
        <f>SUM(H3090:H3091)</f>
        <v>0</v>
      </c>
      <c r="I3092" s="63">
        <f>SUM(I3090:I3091)</f>
        <v>31969.600000000002</v>
      </c>
      <c r="J3092" s="64">
        <f>+I3092-H3092</f>
        <v>31969.600000000002</v>
      </c>
    </row>
    <row r="3093" spans="1:10" ht="12.75" customHeight="1" x14ac:dyDescent="0.25">
      <c r="A3093" s="47" t="s">
        <v>6435</v>
      </c>
      <c r="B3093" s="47"/>
      <c r="C3093" s="47"/>
      <c r="D3093" s="47"/>
      <c r="E3093" s="47" t="s">
        <v>6436</v>
      </c>
      <c r="F3093" s="48"/>
      <c r="G3093" s="49">
        <v>0</v>
      </c>
      <c r="H3093" s="49"/>
      <c r="I3093" s="50"/>
      <c r="J3093" s="50"/>
    </row>
    <row r="3094" spans="1:10" ht="12.75" customHeight="1" x14ac:dyDescent="0.25">
      <c r="A3094" s="51" t="s">
        <v>6435</v>
      </c>
      <c r="B3094" s="65" t="s">
        <v>14</v>
      </c>
      <c r="C3094" s="65" t="s">
        <v>5238</v>
      </c>
      <c r="D3094" s="66">
        <v>41848</v>
      </c>
      <c r="E3094" s="54" t="s">
        <v>6437</v>
      </c>
      <c r="F3094" s="69"/>
      <c r="G3094" s="69"/>
      <c r="H3094" s="67">
        <v>0</v>
      </c>
      <c r="I3094" s="68">
        <v>72384</v>
      </c>
      <c r="J3094" s="68"/>
    </row>
    <row r="3095" spans="1:10" ht="12.75" customHeight="1" x14ac:dyDescent="0.25">
      <c r="A3095" s="58" t="s">
        <v>6438</v>
      </c>
      <c r="B3095" s="75"/>
      <c r="C3095" s="75"/>
      <c r="D3095" s="76"/>
      <c r="E3095" s="61"/>
      <c r="F3095" s="77"/>
      <c r="G3095" s="77"/>
      <c r="H3095" s="63">
        <f>SUM(H3094)</f>
        <v>0</v>
      </c>
      <c r="I3095" s="63">
        <f>SUM(I3094)</f>
        <v>72384</v>
      </c>
      <c r="J3095" s="64">
        <f>+I3095-H3095</f>
        <v>72384</v>
      </c>
    </row>
    <row r="3096" spans="1:10" ht="12.75" customHeight="1" x14ac:dyDescent="0.25">
      <c r="A3096" s="47" t="s">
        <v>6439</v>
      </c>
      <c r="B3096" s="47"/>
      <c r="C3096" s="47"/>
      <c r="D3096" s="47"/>
      <c r="E3096" s="47" t="s">
        <v>6440</v>
      </c>
      <c r="F3096" s="48"/>
      <c r="G3096" s="49">
        <v>0</v>
      </c>
      <c r="H3096" s="49"/>
      <c r="I3096" s="50"/>
      <c r="J3096" s="50"/>
    </row>
    <row r="3097" spans="1:10" ht="12.75" customHeight="1" x14ac:dyDescent="0.25">
      <c r="A3097" s="51" t="s">
        <v>6439</v>
      </c>
      <c r="B3097" s="65" t="s">
        <v>14</v>
      </c>
      <c r="C3097" s="65" t="s">
        <v>5522</v>
      </c>
      <c r="D3097" s="66">
        <v>41848</v>
      </c>
      <c r="E3097" s="54" t="s">
        <v>6441</v>
      </c>
      <c r="F3097" s="69"/>
      <c r="G3097" s="69"/>
      <c r="H3097" s="67">
        <v>0</v>
      </c>
      <c r="I3097" s="68">
        <v>15080</v>
      </c>
      <c r="J3097" s="68"/>
    </row>
    <row r="3098" spans="1:10" ht="12.75" customHeight="1" x14ac:dyDescent="0.25">
      <c r="A3098" s="58" t="s">
        <v>6442</v>
      </c>
      <c r="B3098" s="75"/>
      <c r="C3098" s="75"/>
      <c r="D3098" s="76"/>
      <c r="E3098" s="61"/>
      <c r="F3098" s="77"/>
      <c r="G3098" s="77"/>
      <c r="H3098" s="63">
        <f>SUM(H3097)</f>
        <v>0</v>
      </c>
      <c r="I3098" s="63">
        <f>SUM(I3097)</f>
        <v>15080</v>
      </c>
      <c r="J3098" s="64">
        <f>+I3098-H3098</f>
        <v>15080</v>
      </c>
    </row>
    <row r="3099" spans="1:10" ht="12.75" customHeight="1" x14ac:dyDescent="0.25">
      <c r="A3099" s="47" t="s">
        <v>6443</v>
      </c>
      <c r="B3099" s="47"/>
      <c r="C3099" s="47"/>
      <c r="D3099" s="47"/>
      <c r="E3099" s="47" t="s">
        <v>6444</v>
      </c>
      <c r="F3099" s="48"/>
      <c r="G3099" s="49">
        <v>0</v>
      </c>
      <c r="H3099" s="49"/>
      <c r="I3099" s="50"/>
      <c r="J3099" s="50"/>
    </row>
    <row r="3100" spans="1:10" ht="12.75" customHeight="1" x14ac:dyDescent="0.25">
      <c r="A3100" s="51" t="s">
        <v>6443</v>
      </c>
      <c r="B3100" s="65" t="s">
        <v>14</v>
      </c>
      <c r="C3100" s="65" t="s">
        <v>2183</v>
      </c>
      <c r="D3100" s="66">
        <v>41848</v>
      </c>
      <c r="E3100" s="54" t="s">
        <v>6445</v>
      </c>
      <c r="F3100" s="69"/>
      <c r="G3100" s="69"/>
      <c r="H3100" s="67">
        <v>0</v>
      </c>
      <c r="I3100" s="68">
        <v>15834</v>
      </c>
      <c r="J3100" s="68"/>
    </row>
    <row r="3101" spans="1:10" ht="12.75" customHeight="1" x14ac:dyDescent="0.25">
      <c r="A3101" s="58" t="s">
        <v>6446</v>
      </c>
      <c r="B3101" s="75"/>
      <c r="C3101" s="75"/>
      <c r="D3101" s="76"/>
      <c r="E3101" s="61"/>
      <c r="F3101" s="77"/>
      <c r="G3101" s="77"/>
      <c r="H3101" s="63">
        <f>SUM(H3100)</f>
        <v>0</v>
      </c>
      <c r="I3101" s="63">
        <f>SUM(I3100)</f>
        <v>15834</v>
      </c>
      <c r="J3101" s="64">
        <f>+I3101-H3101</f>
        <v>15834</v>
      </c>
    </row>
    <row r="3102" spans="1:10" ht="12.75" customHeight="1" x14ac:dyDescent="0.25">
      <c r="A3102" s="47" t="s">
        <v>6447</v>
      </c>
      <c r="B3102" s="47"/>
      <c r="C3102" s="47"/>
      <c r="D3102" s="47"/>
      <c r="E3102" s="47" t="s">
        <v>6448</v>
      </c>
      <c r="F3102" s="48"/>
      <c r="G3102" s="49">
        <v>0</v>
      </c>
      <c r="H3102" s="49"/>
      <c r="I3102" s="50"/>
      <c r="J3102" s="50"/>
    </row>
    <row r="3103" spans="1:10" ht="12.75" customHeight="1" x14ac:dyDescent="0.25">
      <c r="A3103" s="51" t="s">
        <v>6447</v>
      </c>
      <c r="B3103" s="65" t="s">
        <v>14</v>
      </c>
      <c r="C3103" s="65" t="s">
        <v>6449</v>
      </c>
      <c r="D3103" s="66">
        <v>41869</v>
      </c>
      <c r="E3103" s="54" t="s">
        <v>6450</v>
      </c>
      <c r="F3103" s="69"/>
      <c r="G3103" s="69"/>
      <c r="H3103" s="67">
        <v>0</v>
      </c>
      <c r="I3103" s="68">
        <v>3174.31</v>
      </c>
      <c r="J3103" s="68"/>
    </row>
    <row r="3104" spans="1:10" ht="12.75" customHeight="1" x14ac:dyDescent="0.25">
      <c r="A3104" s="58" t="s">
        <v>6451</v>
      </c>
      <c r="B3104" s="75"/>
      <c r="C3104" s="75"/>
      <c r="D3104" s="76"/>
      <c r="E3104" s="61"/>
      <c r="F3104" s="77"/>
      <c r="G3104" s="77"/>
      <c r="H3104" s="63">
        <f>SUM(H3103)</f>
        <v>0</v>
      </c>
      <c r="I3104" s="63">
        <f>SUM(I3103)</f>
        <v>3174.31</v>
      </c>
      <c r="J3104" s="64">
        <f>+I3104-H3104</f>
        <v>3174.31</v>
      </c>
    </row>
    <row r="3105" spans="1:10" ht="12.75" customHeight="1" x14ac:dyDescent="0.25">
      <c r="A3105" s="47" t="s">
        <v>6452</v>
      </c>
      <c r="B3105" s="47"/>
      <c r="C3105" s="47"/>
      <c r="D3105" s="47"/>
      <c r="E3105" s="47" t="s">
        <v>6453</v>
      </c>
      <c r="F3105" s="48"/>
      <c r="G3105" s="49">
        <v>0</v>
      </c>
      <c r="H3105" s="49"/>
      <c r="I3105" s="50"/>
      <c r="J3105" s="50"/>
    </row>
    <row r="3106" spans="1:10" ht="12.75" customHeight="1" x14ac:dyDescent="0.25">
      <c r="A3106" s="51" t="s">
        <v>6452</v>
      </c>
      <c r="B3106" s="65" t="s">
        <v>14</v>
      </c>
      <c r="C3106" s="65" t="s">
        <v>6454</v>
      </c>
      <c r="D3106" s="66">
        <v>41870</v>
      </c>
      <c r="E3106" s="54" t="s">
        <v>6455</v>
      </c>
      <c r="F3106" s="69"/>
      <c r="G3106" s="69"/>
      <c r="H3106" s="67">
        <v>0</v>
      </c>
      <c r="I3106" s="68">
        <v>986</v>
      </c>
      <c r="J3106" s="68"/>
    </row>
    <row r="3107" spans="1:10" ht="12.75" customHeight="1" x14ac:dyDescent="0.25">
      <c r="A3107" s="58" t="s">
        <v>6456</v>
      </c>
      <c r="B3107" s="75"/>
      <c r="C3107" s="75"/>
      <c r="D3107" s="76"/>
      <c r="E3107" s="61"/>
      <c r="F3107" s="77"/>
      <c r="G3107" s="77"/>
      <c r="H3107" s="63">
        <f>SUM(H3106)</f>
        <v>0</v>
      </c>
      <c r="I3107" s="63">
        <f>SUM(I3106)</f>
        <v>986</v>
      </c>
      <c r="J3107" s="64">
        <f>+I3107-H3107</f>
        <v>986</v>
      </c>
    </row>
    <row r="3108" spans="1:10" ht="12.75" customHeight="1" x14ac:dyDescent="0.25">
      <c r="A3108" s="47" t="s">
        <v>6457</v>
      </c>
      <c r="B3108" s="47"/>
      <c r="C3108" s="47"/>
      <c r="D3108" s="47"/>
      <c r="E3108" s="47" t="s">
        <v>6458</v>
      </c>
      <c r="F3108" s="48"/>
      <c r="G3108" s="49">
        <v>0</v>
      </c>
      <c r="H3108" s="49"/>
      <c r="I3108" s="50"/>
      <c r="J3108" s="50"/>
    </row>
    <row r="3109" spans="1:10" ht="12.75" customHeight="1" x14ac:dyDescent="0.25">
      <c r="A3109" s="51" t="s">
        <v>6457</v>
      </c>
      <c r="B3109" s="65" t="s">
        <v>14</v>
      </c>
      <c r="C3109" s="65" t="s">
        <v>6459</v>
      </c>
      <c r="D3109" s="66">
        <v>41870</v>
      </c>
      <c r="E3109" s="54" t="s">
        <v>6460</v>
      </c>
      <c r="F3109" s="69"/>
      <c r="G3109" s="69"/>
      <c r="H3109" s="67">
        <v>0</v>
      </c>
      <c r="I3109" s="68">
        <v>928</v>
      </c>
      <c r="J3109" s="68"/>
    </row>
    <row r="3110" spans="1:10" ht="12.75" customHeight="1" x14ac:dyDescent="0.25">
      <c r="A3110" s="58" t="s">
        <v>6461</v>
      </c>
      <c r="B3110" s="75"/>
      <c r="C3110" s="75"/>
      <c r="D3110" s="76"/>
      <c r="E3110" s="61"/>
      <c r="F3110" s="77"/>
      <c r="G3110" s="77"/>
      <c r="H3110" s="63">
        <f>SUM(H3109)</f>
        <v>0</v>
      </c>
      <c r="I3110" s="63">
        <f>SUM(I3109)</f>
        <v>928</v>
      </c>
      <c r="J3110" s="64">
        <f>+I3110-H3110</f>
        <v>928</v>
      </c>
    </row>
    <row r="3111" spans="1:10" ht="12.75" customHeight="1" x14ac:dyDescent="0.25">
      <c r="A3111" s="47" t="s">
        <v>6462</v>
      </c>
      <c r="B3111" s="47"/>
      <c r="C3111" s="47"/>
      <c r="D3111" s="47"/>
      <c r="E3111" s="47" t="s">
        <v>6463</v>
      </c>
      <c r="F3111" s="48"/>
      <c r="G3111" s="49">
        <v>0</v>
      </c>
      <c r="H3111" s="49"/>
      <c r="I3111" s="50"/>
      <c r="J3111" s="50"/>
    </row>
    <row r="3112" spans="1:10" ht="12.75" customHeight="1" x14ac:dyDescent="0.25">
      <c r="A3112" s="51" t="s">
        <v>6462</v>
      </c>
      <c r="B3112" s="65" t="s">
        <v>14</v>
      </c>
      <c r="C3112" s="65" t="s">
        <v>6464</v>
      </c>
      <c r="D3112" s="66">
        <v>41876</v>
      </c>
      <c r="E3112" s="54" t="s">
        <v>6465</v>
      </c>
      <c r="F3112" s="69"/>
      <c r="G3112" s="69"/>
      <c r="H3112" s="67">
        <v>0</v>
      </c>
      <c r="I3112" s="68">
        <v>3286.6</v>
      </c>
      <c r="J3112" s="68"/>
    </row>
    <row r="3113" spans="1:10" ht="12.75" customHeight="1" x14ac:dyDescent="0.25">
      <c r="A3113" s="58" t="s">
        <v>6466</v>
      </c>
      <c r="B3113" s="75"/>
      <c r="C3113" s="75"/>
      <c r="D3113" s="76"/>
      <c r="E3113" s="61"/>
      <c r="F3113" s="77"/>
      <c r="G3113" s="77"/>
      <c r="H3113" s="63">
        <f>SUM(H3112)</f>
        <v>0</v>
      </c>
      <c r="I3113" s="63">
        <f>SUM(I3112)</f>
        <v>3286.6</v>
      </c>
      <c r="J3113" s="64">
        <f>+I3113-H3113</f>
        <v>3286.6</v>
      </c>
    </row>
    <row r="3114" spans="1:10" ht="12.75" customHeight="1" x14ac:dyDescent="0.25">
      <c r="A3114" s="47" t="s">
        <v>6467</v>
      </c>
      <c r="B3114" s="47"/>
      <c r="C3114" s="47"/>
      <c r="D3114" s="47"/>
      <c r="E3114" s="47" t="s">
        <v>6468</v>
      </c>
      <c r="F3114" s="48"/>
      <c r="G3114" s="49">
        <v>0</v>
      </c>
      <c r="H3114" s="49"/>
      <c r="I3114" s="50"/>
      <c r="J3114" s="50"/>
    </row>
    <row r="3115" spans="1:10" ht="12.75" customHeight="1" x14ac:dyDescent="0.25">
      <c r="A3115" s="51" t="s">
        <v>6467</v>
      </c>
      <c r="B3115" s="65" t="s">
        <v>14</v>
      </c>
      <c r="C3115" s="65" t="s">
        <v>6469</v>
      </c>
      <c r="D3115" s="66">
        <v>41876</v>
      </c>
      <c r="E3115" s="54" t="s">
        <v>6470</v>
      </c>
      <c r="F3115" s="69"/>
      <c r="G3115" s="69"/>
      <c r="H3115" s="67">
        <v>0</v>
      </c>
      <c r="I3115" s="68">
        <v>3286.6</v>
      </c>
      <c r="J3115" s="68"/>
    </row>
    <row r="3116" spans="1:10" ht="12.75" customHeight="1" x14ac:dyDescent="0.25">
      <c r="A3116" s="58" t="s">
        <v>6471</v>
      </c>
      <c r="B3116" s="75"/>
      <c r="C3116" s="75"/>
      <c r="D3116" s="76"/>
      <c r="E3116" s="61"/>
      <c r="F3116" s="79"/>
      <c r="G3116" s="79"/>
      <c r="H3116" s="63">
        <f>SUM(H3115)</f>
        <v>0</v>
      </c>
      <c r="I3116" s="63">
        <f>SUM(I3115)</f>
        <v>3286.6</v>
      </c>
      <c r="J3116" s="64">
        <f>+I3116-H3116</f>
        <v>3286.6</v>
      </c>
    </row>
    <row r="3117" spans="1:10" ht="12.75" customHeight="1" x14ac:dyDescent="0.25">
      <c r="A3117" s="47" t="s">
        <v>6472</v>
      </c>
      <c r="B3117" s="47"/>
      <c r="C3117" s="47"/>
      <c r="D3117" s="47"/>
      <c r="E3117" s="47" t="s">
        <v>6473</v>
      </c>
      <c r="F3117" s="48"/>
      <c r="G3117" s="49">
        <v>0</v>
      </c>
      <c r="H3117" s="49"/>
      <c r="I3117" s="50"/>
      <c r="J3117" s="50"/>
    </row>
    <row r="3118" spans="1:10" ht="12.75" customHeight="1" x14ac:dyDescent="0.25">
      <c r="A3118" s="51" t="s">
        <v>6472</v>
      </c>
      <c r="B3118" s="65" t="s">
        <v>14</v>
      </c>
      <c r="C3118" s="65" t="s">
        <v>6474</v>
      </c>
      <c r="D3118" s="66">
        <v>41876</v>
      </c>
      <c r="E3118" s="54" t="s">
        <v>6475</v>
      </c>
      <c r="F3118" s="69"/>
      <c r="G3118" s="69"/>
      <c r="H3118" s="67">
        <v>0</v>
      </c>
      <c r="I3118" s="68">
        <v>3286.6</v>
      </c>
      <c r="J3118" s="68"/>
    </row>
    <row r="3119" spans="1:10" ht="12.75" customHeight="1" x14ac:dyDescent="0.25">
      <c r="A3119" s="58" t="s">
        <v>6476</v>
      </c>
      <c r="B3119" s="75"/>
      <c r="C3119" s="75"/>
      <c r="D3119" s="76"/>
      <c r="E3119" s="61"/>
      <c r="F3119" s="77"/>
      <c r="G3119" s="77"/>
      <c r="H3119" s="63">
        <f>SUM(H3118)</f>
        <v>0</v>
      </c>
      <c r="I3119" s="63">
        <f>SUM(I3118)</f>
        <v>3286.6</v>
      </c>
      <c r="J3119" s="64">
        <f>+I3119-H3119</f>
        <v>3286.6</v>
      </c>
    </row>
    <row r="3120" spans="1:10" ht="12.75" customHeight="1" x14ac:dyDescent="0.25">
      <c r="A3120" s="47" t="s">
        <v>6477</v>
      </c>
      <c r="B3120" s="47"/>
      <c r="C3120" s="47"/>
      <c r="D3120" s="47"/>
      <c r="E3120" s="47" t="s">
        <v>6478</v>
      </c>
      <c r="F3120" s="48"/>
      <c r="G3120" s="49">
        <v>0</v>
      </c>
      <c r="H3120" s="49"/>
      <c r="I3120" s="50"/>
      <c r="J3120" s="50"/>
    </row>
    <row r="3121" spans="1:10" ht="12.75" customHeight="1" x14ac:dyDescent="0.25">
      <c r="A3121" s="51" t="s">
        <v>6477</v>
      </c>
      <c r="B3121" s="65" t="s">
        <v>14</v>
      </c>
      <c r="C3121" s="65" t="s">
        <v>6479</v>
      </c>
      <c r="D3121" s="66">
        <v>41876</v>
      </c>
      <c r="E3121" s="54" t="s">
        <v>6480</v>
      </c>
      <c r="F3121" s="69"/>
      <c r="G3121" s="69"/>
      <c r="H3121" s="67">
        <v>0</v>
      </c>
      <c r="I3121" s="68">
        <v>3286.6</v>
      </c>
      <c r="J3121" s="68"/>
    </row>
    <row r="3122" spans="1:10" ht="12.75" customHeight="1" x14ac:dyDescent="0.25">
      <c r="A3122" s="58" t="s">
        <v>6481</v>
      </c>
      <c r="B3122" s="75"/>
      <c r="C3122" s="75"/>
      <c r="D3122" s="76"/>
      <c r="E3122" s="61"/>
      <c r="F3122" s="77"/>
      <c r="G3122" s="77"/>
      <c r="H3122" s="63">
        <f>SUM(H3121)</f>
        <v>0</v>
      </c>
      <c r="I3122" s="63">
        <f>SUM(I3121)</f>
        <v>3286.6</v>
      </c>
      <c r="J3122" s="64">
        <f>+I3122-H3122</f>
        <v>3286.6</v>
      </c>
    </row>
    <row r="3123" spans="1:10" ht="12.75" customHeight="1" x14ac:dyDescent="0.25">
      <c r="A3123" s="47" t="s">
        <v>6482</v>
      </c>
      <c r="B3123" s="47"/>
      <c r="C3123" s="47"/>
      <c r="D3123" s="47"/>
      <c r="E3123" s="47" t="s">
        <v>6483</v>
      </c>
      <c r="F3123" s="48"/>
      <c r="G3123" s="49">
        <v>0</v>
      </c>
      <c r="H3123" s="49"/>
      <c r="I3123" s="50"/>
      <c r="J3123" s="50"/>
    </row>
    <row r="3124" spans="1:10" ht="12.75" customHeight="1" x14ac:dyDescent="0.25">
      <c r="A3124" s="51" t="s">
        <v>6482</v>
      </c>
      <c r="B3124" s="65" t="s">
        <v>14</v>
      </c>
      <c r="C3124" s="65" t="s">
        <v>6484</v>
      </c>
      <c r="D3124" s="66">
        <v>41876</v>
      </c>
      <c r="E3124" s="54" t="s">
        <v>6485</v>
      </c>
      <c r="F3124" s="69"/>
      <c r="G3124" s="69"/>
      <c r="H3124" s="67">
        <v>0</v>
      </c>
      <c r="I3124" s="68">
        <v>3286.6</v>
      </c>
      <c r="J3124" s="68"/>
    </row>
    <row r="3125" spans="1:10" ht="12.75" customHeight="1" x14ac:dyDescent="0.25">
      <c r="A3125" s="58" t="s">
        <v>6486</v>
      </c>
      <c r="B3125" s="75"/>
      <c r="C3125" s="75"/>
      <c r="D3125" s="76"/>
      <c r="E3125" s="61"/>
      <c r="F3125" s="77"/>
      <c r="G3125" s="77"/>
      <c r="H3125" s="63">
        <f>SUM(H3124)</f>
        <v>0</v>
      </c>
      <c r="I3125" s="63">
        <f>SUM(I3124)</f>
        <v>3286.6</v>
      </c>
      <c r="J3125" s="64">
        <f>+I3125-H3125</f>
        <v>3286.6</v>
      </c>
    </row>
    <row r="3126" spans="1:10" ht="12.75" customHeight="1" x14ac:dyDescent="0.25">
      <c r="A3126" s="47" t="s">
        <v>6487</v>
      </c>
      <c r="B3126" s="47"/>
      <c r="C3126" s="47"/>
      <c r="D3126" s="47"/>
      <c r="E3126" s="47" t="s">
        <v>6488</v>
      </c>
      <c r="F3126" s="48"/>
      <c r="G3126" s="49">
        <v>0</v>
      </c>
      <c r="H3126" s="49"/>
      <c r="I3126" s="50"/>
      <c r="J3126" s="50"/>
    </row>
    <row r="3127" spans="1:10" ht="12.75" customHeight="1" x14ac:dyDescent="0.25">
      <c r="A3127" s="51" t="s">
        <v>6487</v>
      </c>
      <c r="B3127" s="65" t="s">
        <v>14</v>
      </c>
      <c r="C3127" s="65" t="s">
        <v>6489</v>
      </c>
      <c r="D3127" s="66">
        <v>41876</v>
      </c>
      <c r="E3127" s="54" t="s">
        <v>6490</v>
      </c>
      <c r="F3127" s="69"/>
      <c r="G3127" s="69"/>
      <c r="H3127" s="67">
        <v>0</v>
      </c>
      <c r="I3127" s="68">
        <v>3286.6</v>
      </c>
      <c r="J3127" s="68"/>
    </row>
    <row r="3128" spans="1:10" ht="12.75" customHeight="1" x14ac:dyDescent="0.25">
      <c r="A3128" s="58" t="s">
        <v>6491</v>
      </c>
      <c r="B3128" s="75"/>
      <c r="C3128" s="75"/>
      <c r="D3128" s="76"/>
      <c r="E3128" s="61"/>
      <c r="F3128" s="77"/>
      <c r="G3128" s="77"/>
      <c r="H3128" s="63">
        <f>SUM(H3127)</f>
        <v>0</v>
      </c>
      <c r="I3128" s="63">
        <f>SUM(I3127)</f>
        <v>3286.6</v>
      </c>
      <c r="J3128" s="64">
        <f>+I3128-H3128</f>
        <v>3286.6</v>
      </c>
    </row>
    <row r="3129" spans="1:10" ht="12.75" customHeight="1" x14ac:dyDescent="0.25">
      <c r="A3129" s="47" t="s">
        <v>6492</v>
      </c>
      <c r="B3129" s="47"/>
      <c r="C3129" s="47"/>
      <c r="D3129" s="47"/>
      <c r="E3129" s="47" t="s">
        <v>6493</v>
      </c>
      <c r="F3129" s="48"/>
      <c r="G3129" s="49">
        <v>0</v>
      </c>
      <c r="H3129" s="49"/>
      <c r="I3129" s="50"/>
      <c r="J3129" s="50"/>
    </row>
    <row r="3130" spans="1:10" ht="12.75" customHeight="1" x14ac:dyDescent="0.25">
      <c r="A3130" s="51" t="s">
        <v>6492</v>
      </c>
      <c r="B3130" s="65" t="s">
        <v>14</v>
      </c>
      <c r="C3130" s="65" t="s">
        <v>6494</v>
      </c>
      <c r="D3130" s="66">
        <v>41876</v>
      </c>
      <c r="E3130" s="54" t="s">
        <v>6495</v>
      </c>
      <c r="F3130" s="69"/>
      <c r="G3130" s="69"/>
      <c r="H3130" s="67">
        <v>0</v>
      </c>
      <c r="I3130" s="68">
        <v>3286.6</v>
      </c>
      <c r="J3130" s="68"/>
    </row>
    <row r="3131" spans="1:10" ht="12.75" customHeight="1" x14ac:dyDescent="0.25">
      <c r="A3131" s="58" t="s">
        <v>6496</v>
      </c>
      <c r="B3131" s="75"/>
      <c r="C3131" s="75"/>
      <c r="D3131" s="76"/>
      <c r="E3131" s="61"/>
      <c r="F3131" s="77"/>
      <c r="G3131" s="77"/>
      <c r="H3131" s="63">
        <f>SUM(H3130)</f>
        <v>0</v>
      </c>
      <c r="I3131" s="63">
        <f>SUM(I3130)</f>
        <v>3286.6</v>
      </c>
      <c r="J3131" s="64">
        <f>+I3131-H3131</f>
        <v>3286.6</v>
      </c>
    </row>
    <row r="3132" spans="1:10" ht="12.75" customHeight="1" x14ac:dyDescent="0.25">
      <c r="A3132" s="47" t="s">
        <v>6497</v>
      </c>
      <c r="B3132" s="47"/>
      <c r="C3132" s="47"/>
      <c r="D3132" s="47"/>
      <c r="E3132" s="47" t="s">
        <v>6498</v>
      </c>
      <c r="F3132" s="48"/>
      <c r="G3132" s="49">
        <v>0</v>
      </c>
      <c r="H3132" s="49"/>
      <c r="I3132" s="50"/>
      <c r="J3132" s="50"/>
    </row>
    <row r="3133" spans="1:10" ht="12.75" customHeight="1" x14ac:dyDescent="0.25">
      <c r="A3133" s="51" t="s">
        <v>6497</v>
      </c>
      <c r="B3133" s="65" t="s">
        <v>14</v>
      </c>
      <c r="C3133" s="65" t="s">
        <v>6499</v>
      </c>
      <c r="D3133" s="66">
        <v>41876</v>
      </c>
      <c r="E3133" s="54" t="s">
        <v>6500</v>
      </c>
      <c r="F3133" s="69"/>
      <c r="G3133" s="69"/>
      <c r="H3133" s="67">
        <v>0</v>
      </c>
      <c r="I3133" s="68">
        <v>3286.6</v>
      </c>
      <c r="J3133" s="68"/>
    </row>
    <row r="3134" spans="1:10" ht="12.75" customHeight="1" x14ac:dyDescent="0.25">
      <c r="A3134" s="58" t="s">
        <v>6501</v>
      </c>
      <c r="B3134" s="75"/>
      <c r="C3134" s="75"/>
      <c r="D3134" s="76"/>
      <c r="E3134" s="61"/>
      <c r="F3134" s="77"/>
      <c r="G3134" s="77"/>
      <c r="H3134" s="63">
        <f>SUM(H3133)</f>
        <v>0</v>
      </c>
      <c r="I3134" s="63">
        <f>SUM(I3133)</f>
        <v>3286.6</v>
      </c>
      <c r="J3134" s="64">
        <f>+I3134-H3134</f>
        <v>3286.6</v>
      </c>
    </row>
    <row r="3135" spans="1:10" ht="12.75" customHeight="1" x14ac:dyDescent="0.25">
      <c r="A3135" s="47" t="s">
        <v>6502</v>
      </c>
      <c r="B3135" s="47"/>
      <c r="C3135" s="47"/>
      <c r="D3135" s="47"/>
      <c r="E3135" s="47" t="s">
        <v>6503</v>
      </c>
      <c r="F3135" s="48"/>
      <c r="G3135" s="49">
        <v>0</v>
      </c>
      <c r="H3135" s="49"/>
      <c r="I3135" s="50"/>
      <c r="J3135" s="50"/>
    </row>
    <row r="3136" spans="1:10" ht="12.75" customHeight="1" x14ac:dyDescent="0.25">
      <c r="A3136" s="51" t="s">
        <v>6502</v>
      </c>
      <c r="B3136" s="65" t="s">
        <v>14</v>
      </c>
      <c r="C3136" s="65" t="s">
        <v>6504</v>
      </c>
      <c r="D3136" s="66">
        <v>41876</v>
      </c>
      <c r="E3136" s="54" t="s">
        <v>6505</v>
      </c>
      <c r="F3136" s="69"/>
      <c r="G3136" s="69"/>
      <c r="H3136" s="67">
        <v>0</v>
      </c>
      <c r="I3136" s="68">
        <v>3286.6</v>
      </c>
      <c r="J3136" s="68"/>
    </row>
    <row r="3137" spans="1:10" ht="12.75" customHeight="1" x14ac:dyDescent="0.25">
      <c r="A3137" s="58" t="s">
        <v>6506</v>
      </c>
      <c r="B3137" s="75"/>
      <c r="C3137" s="75"/>
      <c r="D3137" s="76"/>
      <c r="E3137" s="61"/>
      <c r="F3137" s="77"/>
      <c r="G3137" s="77"/>
      <c r="H3137" s="63">
        <f>SUM(H3136)</f>
        <v>0</v>
      </c>
      <c r="I3137" s="63">
        <f>SUM(I3136)</f>
        <v>3286.6</v>
      </c>
      <c r="J3137" s="64">
        <f>+I3137-H3137</f>
        <v>3286.6</v>
      </c>
    </row>
    <row r="3138" spans="1:10" ht="12.75" customHeight="1" x14ac:dyDescent="0.25">
      <c r="A3138" s="47" t="s">
        <v>6507</v>
      </c>
      <c r="B3138" s="47"/>
      <c r="C3138" s="47"/>
      <c r="D3138" s="47"/>
      <c r="E3138" s="47" t="s">
        <v>6508</v>
      </c>
      <c r="F3138" s="48"/>
      <c r="G3138" s="49">
        <v>0</v>
      </c>
      <c r="H3138" s="49"/>
      <c r="I3138" s="50"/>
      <c r="J3138" s="50"/>
    </row>
    <row r="3139" spans="1:10" ht="12.75" customHeight="1" x14ac:dyDescent="0.25">
      <c r="A3139" s="51" t="s">
        <v>6507</v>
      </c>
      <c r="B3139" s="65" t="s">
        <v>14</v>
      </c>
      <c r="C3139" s="65" t="s">
        <v>6509</v>
      </c>
      <c r="D3139" s="66">
        <v>41876</v>
      </c>
      <c r="E3139" s="54" t="s">
        <v>6510</v>
      </c>
      <c r="F3139" s="69"/>
      <c r="G3139" s="69"/>
      <c r="H3139" s="67">
        <v>0</v>
      </c>
      <c r="I3139" s="68">
        <v>3286.6</v>
      </c>
      <c r="J3139" s="68"/>
    </row>
    <row r="3140" spans="1:10" ht="12.75" customHeight="1" x14ac:dyDescent="0.25">
      <c r="A3140" s="58" t="s">
        <v>6511</v>
      </c>
      <c r="B3140" s="75"/>
      <c r="C3140" s="75"/>
      <c r="D3140" s="76"/>
      <c r="E3140" s="61"/>
      <c r="F3140" s="77"/>
      <c r="G3140" s="77"/>
      <c r="H3140" s="63">
        <f>SUM(H3139)</f>
        <v>0</v>
      </c>
      <c r="I3140" s="63">
        <f>SUM(I3139)</f>
        <v>3286.6</v>
      </c>
      <c r="J3140" s="64">
        <f>+I3140-H3140</f>
        <v>3286.6</v>
      </c>
    </row>
    <row r="3141" spans="1:10" ht="12.75" customHeight="1" x14ac:dyDescent="0.25">
      <c r="A3141" s="47" t="s">
        <v>6512</v>
      </c>
      <c r="B3141" s="47"/>
      <c r="C3141" s="47"/>
      <c r="D3141" s="47"/>
      <c r="E3141" s="47" t="s">
        <v>6513</v>
      </c>
      <c r="F3141" s="48"/>
      <c r="G3141" s="49">
        <v>0</v>
      </c>
      <c r="H3141" s="49"/>
      <c r="I3141" s="50"/>
      <c r="J3141" s="50"/>
    </row>
    <row r="3142" spans="1:10" ht="12.75" customHeight="1" x14ac:dyDescent="0.25">
      <c r="A3142" s="51" t="s">
        <v>6512</v>
      </c>
      <c r="B3142" s="65" t="s">
        <v>14</v>
      </c>
      <c r="C3142" s="65" t="s">
        <v>6514</v>
      </c>
      <c r="D3142" s="66">
        <v>41876</v>
      </c>
      <c r="E3142" s="54" t="s">
        <v>6515</v>
      </c>
      <c r="F3142" s="69"/>
      <c r="G3142" s="69"/>
      <c r="H3142" s="67">
        <v>0</v>
      </c>
      <c r="I3142" s="68">
        <v>3286.6</v>
      </c>
      <c r="J3142" s="68"/>
    </row>
    <row r="3143" spans="1:10" ht="12.75" customHeight="1" x14ac:dyDescent="0.25">
      <c r="A3143" s="58" t="s">
        <v>6516</v>
      </c>
      <c r="B3143" s="75"/>
      <c r="C3143" s="75"/>
      <c r="D3143" s="76"/>
      <c r="E3143" s="61"/>
      <c r="F3143" s="77"/>
      <c r="G3143" s="77"/>
      <c r="H3143" s="63">
        <f>SUM(H3142)</f>
        <v>0</v>
      </c>
      <c r="I3143" s="63">
        <f>SUM(I3142)</f>
        <v>3286.6</v>
      </c>
      <c r="J3143" s="64">
        <f>+I3143-H3143</f>
        <v>3286.6</v>
      </c>
    </row>
    <row r="3144" spans="1:10" ht="12.75" customHeight="1" x14ac:dyDescent="0.25">
      <c r="A3144" s="47" t="s">
        <v>6517</v>
      </c>
      <c r="B3144" s="47"/>
      <c r="C3144" s="47"/>
      <c r="D3144" s="47"/>
      <c r="E3144" s="47" t="s">
        <v>6518</v>
      </c>
      <c r="F3144" s="48"/>
      <c r="G3144" s="49">
        <v>0</v>
      </c>
      <c r="H3144" s="49"/>
      <c r="I3144" s="50"/>
      <c r="J3144" s="50"/>
    </row>
    <row r="3145" spans="1:10" ht="12.75" customHeight="1" x14ac:dyDescent="0.25">
      <c r="A3145" s="51" t="s">
        <v>6517</v>
      </c>
      <c r="B3145" s="65" t="s">
        <v>14</v>
      </c>
      <c r="C3145" s="65" t="s">
        <v>6519</v>
      </c>
      <c r="D3145" s="66">
        <v>41876</v>
      </c>
      <c r="E3145" s="54" t="s">
        <v>6520</v>
      </c>
      <c r="F3145" s="69"/>
      <c r="G3145" s="69"/>
      <c r="H3145" s="67">
        <v>0</v>
      </c>
      <c r="I3145" s="68">
        <v>3286.6</v>
      </c>
      <c r="J3145" s="68"/>
    </row>
    <row r="3146" spans="1:10" ht="12.75" customHeight="1" x14ac:dyDescent="0.25">
      <c r="A3146" s="58" t="s">
        <v>6521</v>
      </c>
      <c r="B3146" s="75"/>
      <c r="C3146" s="75"/>
      <c r="D3146" s="76"/>
      <c r="E3146" s="61"/>
      <c r="F3146" s="77"/>
      <c r="G3146" s="77"/>
      <c r="H3146" s="63">
        <f>SUM(H3145)</f>
        <v>0</v>
      </c>
      <c r="I3146" s="63">
        <f>SUM(I3145)</f>
        <v>3286.6</v>
      </c>
      <c r="J3146" s="64">
        <f>+I3146-H3146</f>
        <v>3286.6</v>
      </c>
    </row>
    <row r="3147" spans="1:10" ht="12.75" customHeight="1" x14ac:dyDescent="0.25">
      <c r="A3147" s="47" t="s">
        <v>6522</v>
      </c>
      <c r="B3147" s="47"/>
      <c r="C3147" s="47"/>
      <c r="D3147" s="47"/>
      <c r="E3147" s="47" t="s">
        <v>6523</v>
      </c>
      <c r="F3147" s="48"/>
      <c r="G3147" s="49">
        <v>0</v>
      </c>
      <c r="H3147" s="49"/>
      <c r="I3147" s="50"/>
      <c r="J3147" s="50"/>
    </row>
    <row r="3148" spans="1:10" ht="12.75" customHeight="1" x14ac:dyDescent="0.25">
      <c r="A3148" s="51" t="s">
        <v>6522</v>
      </c>
      <c r="B3148" s="65" t="s">
        <v>14</v>
      </c>
      <c r="C3148" s="65" t="s">
        <v>6524</v>
      </c>
      <c r="D3148" s="66">
        <v>41876</v>
      </c>
      <c r="E3148" s="54" t="s">
        <v>6525</v>
      </c>
      <c r="F3148" s="69"/>
      <c r="G3148" s="69"/>
      <c r="H3148" s="67">
        <v>0</v>
      </c>
      <c r="I3148" s="68">
        <v>3286.6</v>
      </c>
      <c r="J3148" s="68"/>
    </row>
    <row r="3149" spans="1:10" ht="12.75" customHeight="1" x14ac:dyDescent="0.25">
      <c r="A3149" s="58" t="s">
        <v>6526</v>
      </c>
      <c r="B3149" s="75"/>
      <c r="C3149" s="75"/>
      <c r="D3149" s="76"/>
      <c r="E3149" s="61"/>
      <c r="F3149" s="77"/>
      <c r="G3149" s="77"/>
      <c r="H3149" s="63">
        <f>SUM(H3148)</f>
        <v>0</v>
      </c>
      <c r="I3149" s="63">
        <f>SUM(I3148)</f>
        <v>3286.6</v>
      </c>
      <c r="J3149" s="64">
        <f>+I3149-H3149</f>
        <v>3286.6</v>
      </c>
    </row>
    <row r="3150" spans="1:10" ht="12.75" customHeight="1" x14ac:dyDescent="0.25">
      <c r="A3150" s="47" t="s">
        <v>6527</v>
      </c>
      <c r="B3150" s="47"/>
      <c r="C3150" s="47"/>
      <c r="D3150" s="47"/>
      <c r="E3150" s="47" t="s">
        <v>6528</v>
      </c>
      <c r="F3150" s="48"/>
      <c r="G3150" s="49">
        <v>0</v>
      </c>
      <c r="H3150" s="49"/>
      <c r="I3150" s="50"/>
      <c r="J3150" s="50"/>
    </row>
    <row r="3151" spans="1:10" ht="12.75" customHeight="1" x14ac:dyDescent="0.25">
      <c r="A3151" s="51" t="s">
        <v>6527</v>
      </c>
      <c r="B3151" s="65" t="s">
        <v>14</v>
      </c>
      <c r="C3151" s="65" t="s">
        <v>6529</v>
      </c>
      <c r="D3151" s="66">
        <v>41905</v>
      </c>
      <c r="E3151" s="54" t="s">
        <v>6530</v>
      </c>
      <c r="F3151" s="69"/>
      <c r="G3151" s="69"/>
      <c r="H3151" s="67">
        <v>0</v>
      </c>
      <c r="I3151" s="68">
        <v>406</v>
      </c>
      <c r="J3151" s="68"/>
    </row>
    <row r="3152" spans="1:10" ht="12.75" customHeight="1" x14ac:dyDescent="0.25">
      <c r="A3152" s="58" t="s">
        <v>6531</v>
      </c>
      <c r="B3152" s="75"/>
      <c r="C3152" s="75"/>
      <c r="D3152" s="76"/>
      <c r="E3152" s="61"/>
      <c r="F3152" s="77"/>
      <c r="G3152" s="77"/>
      <c r="H3152" s="63">
        <f>SUM(H3151)</f>
        <v>0</v>
      </c>
      <c r="I3152" s="63">
        <f>SUM(I3151)</f>
        <v>406</v>
      </c>
      <c r="J3152" s="64">
        <f>+I3152-H3152</f>
        <v>406</v>
      </c>
    </row>
    <row r="3153" spans="1:10" ht="12.75" customHeight="1" x14ac:dyDescent="0.25">
      <c r="A3153" s="47" t="s">
        <v>6532</v>
      </c>
      <c r="B3153" s="47"/>
      <c r="C3153" s="47"/>
      <c r="D3153" s="47"/>
      <c r="E3153" s="47" t="s">
        <v>6533</v>
      </c>
      <c r="F3153" s="48"/>
      <c r="G3153" s="49">
        <v>0</v>
      </c>
      <c r="H3153" s="49"/>
      <c r="I3153" s="50"/>
      <c r="J3153" s="50"/>
    </row>
    <row r="3154" spans="1:10" ht="12.75" customHeight="1" x14ac:dyDescent="0.25">
      <c r="A3154" s="51" t="s">
        <v>6532</v>
      </c>
      <c r="B3154" s="65" t="s">
        <v>14</v>
      </c>
      <c r="C3154" s="65" t="s">
        <v>6534</v>
      </c>
      <c r="D3154" s="66">
        <v>41918</v>
      </c>
      <c r="E3154" s="54" t="s">
        <v>6535</v>
      </c>
      <c r="F3154" s="69"/>
      <c r="G3154" s="69"/>
      <c r="H3154" s="67">
        <v>0</v>
      </c>
      <c r="I3154" s="68">
        <v>673</v>
      </c>
      <c r="J3154" s="68"/>
    </row>
    <row r="3155" spans="1:10" ht="12.75" customHeight="1" x14ac:dyDescent="0.25">
      <c r="A3155" s="58" t="s">
        <v>6536</v>
      </c>
      <c r="B3155" s="75"/>
      <c r="C3155" s="75"/>
      <c r="D3155" s="76"/>
      <c r="E3155" s="61"/>
      <c r="F3155" s="79"/>
      <c r="G3155" s="79"/>
      <c r="H3155" s="63">
        <f>SUM(H3154)</f>
        <v>0</v>
      </c>
      <c r="I3155" s="63">
        <f>SUM(I3154)</f>
        <v>673</v>
      </c>
      <c r="J3155" s="64">
        <f>+I3155-H3155</f>
        <v>673</v>
      </c>
    </row>
    <row r="3156" spans="1:10" ht="12.75" customHeight="1" x14ac:dyDescent="0.25">
      <c r="A3156" s="47" t="s">
        <v>6537</v>
      </c>
      <c r="B3156" s="47"/>
      <c r="C3156" s="47"/>
      <c r="D3156" s="47"/>
      <c r="E3156" s="47" t="s">
        <v>6538</v>
      </c>
      <c r="F3156" s="48"/>
      <c r="G3156" s="49">
        <v>0</v>
      </c>
      <c r="H3156" s="49"/>
      <c r="I3156" s="50"/>
      <c r="J3156" s="50"/>
    </row>
    <row r="3157" spans="1:10" ht="12.75" customHeight="1" x14ac:dyDescent="0.25">
      <c r="A3157" s="51" t="s">
        <v>6537</v>
      </c>
      <c r="B3157" s="65" t="s">
        <v>428</v>
      </c>
      <c r="C3157" s="65" t="s">
        <v>1135</v>
      </c>
      <c r="D3157" s="66">
        <v>41912</v>
      </c>
      <c r="E3157" s="54" t="s">
        <v>6539</v>
      </c>
      <c r="F3157" s="69"/>
      <c r="G3157" s="69"/>
      <c r="H3157" s="67">
        <v>0</v>
      </c>
      <c r="I3157" s="68">
        <v>2537</v>
      </c>
      <c r="J3157" s="68"/>
    </row>
    <row r="3158" spans="1:10" ht="12.75" customHeight="1" x14ac:dyDescent="0.25">
      <c r="A3158" s="58" t="s">
        <v>6540</v>
      </c>
      <c r="B3158" s="75"/>
      <c r="C3158" s="75"/>
      <c r="D3158" s="76"/>
      <c r="E3158" s="61"/>
      <c r="F3158" s="77"/>
      <c r="G3158" s="77"/>
      <c r="H3158" s="63">
        <f>SUM(H3157)</f>
        <v>0</v>
      </c>
      <c r="I3158" s="63">
        <f>SUM(I3157)</f>
        <v>2537</v>
      </c>
      <c r="J3158" s="64">
        <f>+I3158-H3158</f>
        <v>2537</v>
      </c>
    </row>
    <row r="3159" spans="1:10" ht="12.75" customHeight="1" x14ac:dyDescent="0.25">
      <c r="A3159" s="47" t="s">
        <v>6541</v>
      </c>
      <c r="B3159" s="47"/>
      <c r="C3159" s="47"/>
      <c r="D3159" s="47"/>
      <c r="E3159" s="47" t="s">
        <v>6542</v>
      </c>
      <c r="F3159" s="48"/>
      <c r="G3159" s="49">
        <v>0</v>
      </c>
      <c r="H3159" s="49"/>
      <c r="I3159" s="50"/>
      <c r="J3159" s="50"/>
    </row>
    <row r="3160" spans="1:10" ht="12.75" customHeight="1" x14ac:dyDescent="0.25">
      <c r="A3160" s="51" t="s">
        <v>6541</v>
      </c>
      <c r="B3160" s="65" t="s">
        <v>428</v>
      </c>
      <c r="C3160" s="65" t="s">
        <v>5088</v>
      </c>
      <c r="D3160" s="66">
        <v>41911</v>
      </c>
      <c r="E3160" s="54" t="s">
        <v>6543</v>
      </c>
      <c r="F3160" s="69"/>
      <c r="G3160" s="69"/>
      <c r="H3160" s="67">
        <v>0</v>
      </c>
      <c r="I3160" s="68">
        <v>14867</v>
      </c>
      <c r="J3160" s="68"/>
    </row>
    <row r="3161" spans="1:10" ht="12.75" customHeight="1" x14ac:dyDescent="0.25">
      <c r="A3161" s="51" t="s">
        <v>6541</v>
      </c>
      <c r="B3161" s="65" t="s">
        <v>428</v>
      </c>
      <c r="C3161" s="65" t="s">
        <v>2097</v>
      </c>
      <c r="D3161" s="66">
        <v>42369</v>
      </c>
      <c r="E3161" s="54" t="s">
        <v>6544</v>
      </c>
      <c r="F3161" s="69"/>
      <c r="G3161" s="69"/>
      <c r="H3161" s="67">
        <v>0</v>
      </c>
      <c r="I3161" s="68">
        <v>92833.54</v>
      </c>
      <c r="J3161" s="68"/>
    </row>
    <row r="3162" spans="1:10" ht="12.75" customHeight="1" x14ac:dyDescent="0.25">
      <c r="A3162" s="58" t="s">
        <v>6545</v>
      </c>
      <c r="B3162" s="59"/>
      <c r="C3162" s="59"/>
      <c r="D3162" s="60"/>
      <c r="E3162" s="61"/>
      <c r="F3162" s="70"/>
      <c r="G3162" s="70"/>
      <c r="H3162" s="71">
        <f>SUM(H3160:H3161)</f>
        <v>0</v>
      </c>
      <c r="I3162" s="71">
        <f>SUM(I3160:I3161)</f>
        <v>107700.54</v>
      </c>
      <c r="J3162" s="64">
        <f>+I3162-H3162</f>
        <v>107700.54</v>
      </c>
    </row>
    <row r="3163" spans="1:10" ht="12.75" customHeight="1" x14ac:dyDescent="0.25">
      <c r="A3163" s="47" t="s">
        <v>6546</v>
      </c>
      <c r="B3163" s="47"/>
      <c r="C3163" s="47"/>
      <c r="D3163" s="47"/>
      <c r="E3163" s="47" t="s">
        <v>6547</v>
      </c>
      <c r="F3163" s="48"/>
      <c r="G3163" s="49">
        <v>0</v>
      </c>
      <c r="H3163" s="49"/>
      <c r="I3163" s="50"/>
      <c r="J3163" s="50"/>
    </row>
    <row r="3164" spans="1:10" ht="12.75" customHeight="1" x14ac:dyDescent="0.25">
      <c r="A3164" s="51" t="s">
        <v>6546</v>
      </c>
      <c r="B3164" s="65" t="s">
        <v>14</v>
      </c>
      <c r="C3164" s="65" t="s">
        <v>6548</v>
      </c>
      <c r="D3164" s="66">
        <v>41921</v>
      </c>
      <c r="E3164" s="54" t="s">
        <v>6549</v>
      </c>
      <c r="F3164" s="69"/>
      <c r="G3164" s="69"/>
      <c r="H3164" s="67">
        <v>0</v>
      </c>
      <c r="I3164" s="68">
        <v>1856</v>
      </c>
      <c r="J3164" s="68"/>
    </row>
    <row r="3165" spans="1:10" ht="12.75" customHeight="1" x14ac:dyDescent="0.25">
      <c r="A3165" s="58" t="s">
        <v>6550</v>
      </c>
      <c r="B3165" s="75"/>
      <c r="C3165" s="75"/>
      <c r="D3165" s="76"/>
      <c r="E3165" s="61"/>
      <c r="F3165" s="77"/>
      <c r="G3165" s="77"/>
      <c r="H3165" s="63">
        <f>SUM(H3164)</f>
        <v>0</v>
      </c>
      <c r="I3165" s="63">
        <f>SUM(I3164)</f>
        <v>1856</v>
      </c>
      <c r="J3165" s="64">
        <f>+I3165-H3165</f>
        <v>1856</v>
      </c>
    </row>
    <row r="3166" spans="1:10" ht="12.75" customHeight="1" x14ac:dyDescent="0.25">
      <c r="A3166" s="47" t="s">
        <v>6551</v>
      </c>
      <c r="B3166" s="47"/>
      <c r="C3166" s="47"/>
      <c r="D3166" s="47"/>
      <c r="E3166" s="47" t="s">
        <v>6552</v>
      </c>
      <c r="F3166" s="48"/>
      <c r="G3166" s="49">
        <v>0</v>
      </c>
      <c r="H3166" s="49"/>
      <c r="I3166" s="50"/>
      <c r="J3166" s="50"/>
    </row>
    <row r="3167" spans="1:10" ht="12.75" customHeight="1" x14ac:dyDescent="0.25">
      <c r="A3167" s="51" t="s">
        <v>6551</v>
      </c>
      <c r="B3167" s="65" t="s">
        <v>14</v>
      </c>
      <c r="C3167" s="65" t="s">
        <v>6553</v>
      </c>
      <c r="D3167" s="66">
        <v>41921</v>
      </c>
      <c r="E3167" s="54" t="s">
        <v>6554</v>
      </c>
      <c r="F3167" s="69"/>
      <c r="G3167" s="69"/>
      <c r="H3167" s="67">
        <v>0</v>
      </c>
      <c r="I3167" s="68">
        <v>70000</v>
      </c>
      <c r="J3167" s="68"/>
    </row>
    <row r="3168" spans="1:10" ht="12.75" customHeight="1" x14ac:dyDescent="0.25">
      <c r="A3168" s="58" t="s">
        <v>6555</v>
      </c>
      <c r="B3168" s="75"/>
      <c r="C3168" s="75"/>
      <c r="D3168" s="76"/>
      <c r="E3168" s="61"/>
      <c r="F3168" s="77"/>
      <c r="G3168" s="77"/>
      <c r="H3168" s="63">
        <f>SUM(H3167)</f>
        <v>0</v>
      </c>
      <c r="I3168" s="63">
        <f>SUM(I3167)</f>
        <v>70000</v>
      </c>
      <c r="J3168" s="64">
        <f>+I3168-H3168</f>
        <v>70000</v>
      </c>
    </row>
    <row r="3169" spans="1:10" ht="12.75" customHeight="1" x14ac:dyDescent="0.25">
      <c r="A3169" s="47" t="s">
        <v>6556</v>
      </c>
      <c r="B3169" s="47"/>
      <c r="C3169" s="47"/>
      <c r="D3169" s="47"/>
      <c r="E3169" s="47" t="s">
        <v>6557</v>
      </c>
      <c r="F3169" s="48"/>
      <c r="G3169" s="49">
        <v>0</v>
      </c>
      <c r="H3169" s="49"/>
      <c r="I3169" s="50"/>
      <c r="J3169" s="50"/>
    </row>
    <row r="3170" spans="1:10" ht="12.75" customHeight="1" x14ac:dyDescent="0.25">
      <c r="A3170" s="51" t="s">
        <v>6556</v>
      </c>
      <c r="B3170" s="65" t="s">
        <v>14</v>
      </c>
      <c r="C3170" s="65" t="s">
        <v>6558</v>
      </c>
      <c r="D3170" s="66">
        <v>41927</v>
      </c>
      <c r="E3170" s="54" t="s">
        <v>6559</v>
      </c>
      <c r="F3170" s="69"/>
      <c r="G3170" s="69"/>
      <c r="H3170" s="67">
        <v>0</v>
      </c>
      <c r="I3170" s="68">
        <v>404</v>
      </c>
      <c r="J3170" s="68"/>
    </row>
    <row r="3171" spans="1:10" ht="12.75" customHeight="1" x14ac:dyDescent="0.25">
      <c r="A3171" s="58" t="s">
        <v>6560</v>
      </c>
      <c r="B3171" s="75"/>
      <c r="C3171" s="75"/>
      <c r="D3171" s="76"/>
      <c r="E3171" s="61"/>
      <c r="F3171" s="79"/>
      <c r="G3171" s="79"/>
      <c r="H3171" s="63">
        <f>SUM(H3170)</f>
        <v>0</v>
      </c>
      <c r="I3171" s="63">
        <f>SUM(I3170)</f>
        <v>404</v>
      </c>
      <c r="J3171" s="64">
        <f>+I3171-H3171</f>
        <v>404</v>
      </c>
    </row>
    <row r="3172" spans="1:10" ht="12.75" customHeight="1" x14ac:dyDescent="0.25">
      <c r="A3172" s="47" t="s">
        <v>6561</v>
      </c>
      <c r="B3172" s="47"/>
      <c r="C3172" s="47"/>
      <c r="D3172" s="47"/>
      <c r="E3172" s="47" t="s">
        <v>6562</v>
      </c>
      <c r="F3172" s="48"/>
      <c r="G3172" s="49">
        <v>0</v>
      </c>
      <c r="H3172" s="49"/>
      <c r="I3172" s="50"/>
      <c r="J3172" s="50"/>
    </row>
    <row r="3173" spans="1:10" ht="12.75" customHeight="1" x14ac:dyDescent="0.25">
      <c r="A3173" s="51" t="s">
        <v>6561</v>
      </c>
      <c r="B3173" s="65" t="s">
        <v>428</v>
      </c>
      <c r="C3173" s="65" t="s">
        <v>6563</v>
      </c>
      <c r="D3173" s="66">
        <v>42037</v>
      </c>
      <c r="E3173" s="54" t="s">
        <v>6564</v>
      </c>
      <c r="F3173" s="51" t="s">
        <v>6565</v>
      </c>
      <c r="G3173" s="51"/>
      <c r="H3173" s="67">
        <v>0</v>
      </c>
      <c r="I3173" s="68">
        <v>404</v>
      </c>
      <c r="J3173" s="68"/>
    </row>
    <row r="3174" spans="1:10" ht="12.75" customHeight="1" x14ac:dyDescent="0.25">
      <c r="A3174" s="58" t="s">
        <v>6566</v>
      </c>
      <c r="B3174" s="75"/>
      <c r="C3174" s="75"/>
      <c r="D3174" s="76"/>
      <c r="E3174" s="61"/>
      <c r="F3174" s="79"/>
      <c r="G3174" s="79"/>
      <c r="H3174" s="63">
        <f>SUM(H3173)</f>
        <v>0</v>
      </c>
      <c r="I3174" s="63">
        <f>SUM(I3173)</f>
        <v>404</v>
      </c>
      <c r="J3174" s="64">
        <f>+I3174-H3174</f>
        <v>404</v>
      </c>
    </row>
    <row r="3175" spans="1:10" ht="12.75" customHeight="1" x14ac:dyDescent="0.25">
      <c r="A3175" s="47" t="s">
        <v>6567</v>
      </c>
      <c r="B3175" s="47"/>
      <c r="C3175" s="47"/>
      <c r="D3175" s="47"/>
      <c r="E3175" s="47" t="s">
        <v>6568</v>
      </c>
      <c r="F3175" s="48"/>
      <c r="G3175" s="49">
        <v>0</v>
      </c>
      <c r="H3175" s="49"/>
      <c r="I3175" s="50"/>
      <c r="J3175" s="50"/>
    </row>
    <row r="3176" spans="1:10" ht="12.75" customHeight="1" x14ac:dyDescent="0.25">
      <c r="A3176" s="51" t="s">
        <v>6567</v>
      </c>
      <c r="B3176" s="65" t="s">
        <v>14</v>
      </c>
      <c r="C3176" s="65" t="s">
        <v>6569</v>
      </c>
      <c r="D3176" s="66">
        <v>41961</v>
      </c>
      <c r="E3176" s="54" t="s">
        <v>6570</v>
      </c>
      <c r="F3176" s="69"/>
      <c r="G3176" s="69"/>
      <c r="H3176" s="67">
        <v>0</v>
      </c>
      <c r="I3176" s="68">
        <v>673</v>
      </c>
      <c r="J3176" s="68"/>
    </row>
    <row r="3177" spans="1:10" ht="12.75" customHeight="1" x14ac:dyDescent="0.25">
      <c r="A3177" s="58" t="s">
        <v>6571</v>
      </c>
      <c r="B3177" s="75"/>
      <c r="C3177" s="75"/>
      <c r="D3177" s="76"/>
      <c r="E3177" s="61"/>
      <c r="F3177" s="79"/>
      <c r="G3177" s="79"/>
      <c r="H3177" s="63">
        <f>SUM(H3176)</f>
        <v>0</v>
      </c>
      <c r="I3177" s="63">
        <f>SUM(I3176)</f>
        <v>673</v>
      </c>
      <c r="J3177" s="64">
        <f>+I3177-H3177</f>
        <v>673</v>
      </c>
    </row>
    <row r="3178" spans="1:10" ht="12.75" customHeight="1" x14ac:dyDescent="0.25">
      <c r="A3178" s="47" t="s">
        <v>6572</v>
      </c>
      <c r="B3178" s="47"/>
      <c r="C3178" s="47"/>
      <c r="D3178" s="47"/>
      <c r="E3178" s="47" t="s">
        <v>6573</v>
      </c>
      <c r="F3178" s="48"/>
      <c r="G3178" s="49">
        <v>0</v>
      </c>
      <c r="H3178" s="49"/>
      <c r="I3178" s="50"/>
      <c r="J3178" s="50"/>
    </row>
    <row r="3179" spans="1:10" ht="12.75" customHeight="1" x14ac:dyDescent="0.25">
      <c r="A3179" s="51" t="s">
        <v>6572</v>
      </c>
      <c r="B3179" s="65" t="s">
        <v>14</v>
      </c>
      <c r="C3179" s="65" t="s">
        <v>6574</v>
      </c>
      <c r="D3179" s="66">
        <v>42425</v>
      </c>
      <c r="E3179" s="54" t="s">
        <v>6575</v>
      </c>
      <c r="F3179" s="69"/>
      <c r="G3179" s="69"/>
      <c r="H3179" s="67">
        <v>0</v>
      </c>
      <c r="I3179" s="68">
        <v>673</v>
      </c>
      <c r="J3179" s="68"/>
    </row>
    <row r="3180" spans="1:10" ht="12.75" customHeight="1" x14ac:dyDescent="0.25">
      <c r="A3180" s="58" t="s">
        <v>6576</v>
      </c>
      <c r="B3180" s="75"/>
      <c r="C3180" s="75"/>
      <c r="D3180" s="76"/>
      <c r="E3180" s="61"/>
      <c r="F3180" s="79"/>
      <c r="G3180" s="79"/>
      <c r="H3180" s="63">
        <f>SUM(H3179)</f>
        <v>0</v>
      </c>
      <c r="I3180" s="63">
        <f>SUM(I3179)</f>
        <v>673</v>
      </c>
      <c r="J3180" s="64">
        <f>+I3180-H3180</f>
        <v>673</v>
      </c>
    </row>
    <row r="3181" spans="1:10" ht="12.75" customHeight="1" x14ac:dyDescent="0.25">
      <c r="A3181" s="47" t="s">
        <v>6577</v>
      </c>
      <c r="B3181" s="47"/>
      <c r="C3181" s="47"/>
      <c r="D3181" s="47"/>
      <c r="E3181" s="47" t="s">
        <v>6578</v>
      </c>
      <c r="F3181" s="48"/>
      <c r="G3181" s="49">
        <v>0</v>
      </c>
      <c r="H3181" s="49"/>
      <c r="I3181" s="50"/>
      <c r="J3181" s="50"/>
    </row>
    <row r="3182" spans="1:10" ht="12.75" customHeight="1" x14ac:dyDescent="0.25">
      <c r="A3182" s="51" t="s">
        <v>6577</v>
      </c>
      <c r="B3182" s="65" t="s">
        <v>14</v>
      </c>
      <c r="C3182" s="65" t="s">
        <v>6579</v>
      </c>
      <c r="D3182" s="66">
        <v>41978</v>
      </c>
      <c r="E3182" s="54" t="s">
        <v>6580</v>
      </c>
      <c r="F3182" s="69"/>
      <c r="G3182" s="69"/>
      <c r="H3182" s="67">
        <v>0</v>
      </c>
      <c r="I3182" s="68">
        <v>505</v>
      </c>
      <c r="J3182" s="68"/>
    </row>
    <row r="3183" spans="1:10" ht="12.75" customHeight="1" x14ac:dyDescent="0.25">
      <c r="A3183" s="58" t="s">
        <v>6581</v>
      </c>
      <c r="B3183" s="75"/>
      <c r="C3183" s="75"/>
      <c r="D3183" s="76"/>
      <c r="E3183" s="61"/>
      <c r="F3183" s="77"/>
      <c r="G3183" s="77"/>
      <c r="H3183" s="63">
        <f>SUM(H3182)</f>
        <v>0</v>
      </c>
      <c r="I3183" s="63">
        <f>SUM(I3182)</f>
        <v>505</v>
      </c>
      <c r="J3183" s="64">
        <f>+I3183-H3183</f>
        <v>505</v>
      </c>
    </row>
    <row r="3184" spans="1:10" ht="12.75" customHeight="1" x14ac:dyDescent="0.25">
      <c r="A3184" s="47" t="s">
        <v>6582</v>
      </c>
      <c r="B3184" s="47"/>
      <c r="C3184" s="47"/>
      <c r="D3184" s="47"/>
      <c r="E3184" s="47" t="s">
        <v>6583</v>
      </c>
      <c r="F3184" s="48"/>
      <c r="G3184" s="49">
        <v>0</v>
      </c>
      <c r="H3184" s="49"/>
      <c r="I3184" s="50"/>
      <c r="J3184" s="50"/>
    </row>
    <row r="3185" spans="1:10" ht="12.75" customHeight="1" x14ac:dyDescent="0.25">
      <c r="A3185" s="51" t="s">
        <v>6582</v>
      </c>
      <c r="B3185" s="65" t="s">
        <v>428</v>
      </c>
      <c r="C3185" s="65" t="s">
        <v>6584</v>
      </c>
      <c r="D3185" s="66">
        <v>42369</v>
      </c>
      <c r="E3185" s="54" t="s">
        <v>6585</v>
      </c>
      <c r="F3185" s="69"/>
      <c r="G3185" s="69"/>
      <c r="H3185" s="67">
        <v>0</v>
      </c>
      <c r="I3185" s="68">
        <v>2872666</v>
      </c>
      <c r="J3185" s="68"/>
    </row>
    <row r="3186" spans="1:10" ht="12.75" customHeight="1" x14ac:dyDescent="0.25">
      <c r="A3186" s="58" t="s">
        <v>6586</v>
      </c>
      <c r="B3186" s="75"/>
      <c r="C3186" s="75"/>
      <c r="D3186" s="76"/>
      <c r="E3186" s="61"/>
      <c r="F3186" s="77"/>
      <c r="G3186" s="77"/>
      <c r="H3186" s="63">
        <f>SUM(H3185)</f>
        <v>0</v>
      </c>
      <c r="I3186" s="63">
        <f>SUM(I3185)</f>
        <v>2872666</v>
      </c>
      <c r="J3186" s="64">
        <f>+I3186-H3186</f>
        <v>2872666</v>
      </c>
    </row>
    <row r="3187" spans="1:10" ht="12.75" customHeight="1" x14ac:dyDescent="0.25">
      <c r="A3187" s="47" t="s">
        <v>6587</v>
      </c>
      <c r="B3187" s="47"/>
      <c r="C3187" s="47"/>
      <c r="D3187" s="47"/>
      <c r="E3187" s="47" t="s">
        <v>6588</v>
      </c>
      <c r="F3187" s="48"/>
      <c r="G3187" s="49">
        <v>0</v>
      </c>
      <c r="H3187" s="49"/>
      <c r="I3187" s="50"/>
      <c r="J3187" s="50"/>
    </row>
    <row r="3188" spans="1:10" ht="12.75" customHeight="1" x14ac:dyDescent="0.25">
      <c r="A3188" s="51" t="s">
        <v>6587</v>
      </c>
      <c r="B3188" s="65" t="s">
        <v>428</v>
      </c>
      <c r="C3188" s="65" t="s">
        <v>1932</v>
      </c>
      <c r="D3188" s="66">
        <v>42004</v>
      </c>
      <c r="E3188" s="54" t="s">
        <v>6589</v>
      </c>
      <c r="F3188" s="51" t="s">
        <v>6590</v>
      </c>
      <c r="G3188" s="51"/>
      <c r="H3188" s="67">
        <v>0</v>
      </c>
      <c r="I3188" s="68">
        <v>671811.45</v>
      </c>
      <c r="J3188" s="68"/>
    </row>
    <row r="3189" spans="1:10" ht="12.75" customHeight="1" x14ac:dyDescent="0.25">
      <c r="A3189" s="58" t="s">
        <v>6591</v>
      </c>
      <c r="B3189" s="75"/>
      <c r="C3189" s="75"/>
      <c r="D3189" s="76"/>
      <c r="E3189" s="61"/>
      <c r="F3189" s="77"/>
      <c r="G3189" s="77"/>
      <c r="H3189" s="63">
        <f>SUM(H3188)</f>
        <v>0</v>
      </c>
      <c r="I3189" s="63">
        <f>SUM(I3188)</f>
        <v>671811.45</v>
      </c>
      <c r="J3189" s="64">
        <f>+I3189-H3189</f>
        <v>671811.45</v>
      </c>
    </row>
    <row r="3190" spans="1:10" ht="12.75" customHeight="1" x14ac:dyDescent="0.25">
      <c r="A3190" s="47" t="s">
        <v>6592</v>
      </c>
      <c r="B3190" s="47"/>
      <c r="C3190" s="47"/>
      <c r="D3190" s="47"/>
      <c r="E3190" s="47" t="s">
        <v>6593</v>
      </c>
      <c r="F3190" s="48"/>
      <c r="G3190" s="49">
        <v>0</v>
      </c>
      <c r="H3190" s="49"/>
      <c r="I3190" s="50"/>
      <c r="J3190" s="50"/>
    </row>
    <row r="3191" spans="1:10" ht="12.75" customHeight="1" x14ac:dyDescent="0.25">
      <c r="A3191" s="51" t="s">
        <v>6592</v>
      </c>
      <c r="B3191" s="65" t="s">
        <v>428</v>
      </c>
      <c r="C3191" s="65" t="s">
        <v>2104</v>
      </c>
      <c r="D3191" s="66">
        <v>42369</v>
      </c>
      <c r="E3191" s="54" t="s">
        <v>6594</v>
      </c>
      <c r="F3191" s="69"/>
      <c r="G3191" s="69"/>
      <c r="H3191" s="67">
        <v>0</v>
      </c>
      <c r="I3191" s="68">
        <v>486713.02</v>
      </c>
      <c r="J3191" s="68"/>
    </row>
    <row r="3192" spans="1:10" ht="12.75" customHeight="1" x14ac:dyDescent="0.25">
      <c r="A3192" s="58" t="s">
        <v>6595</v>
      </c>
      <c r="B3192" s="75"/>
      <c r="C3192" s="75"/>
      <c r="D3192" s="76"/>
      <c r="E3192" s="61"/>
      <c r="F3192" s="77"/>
      <c r="G3192" s="77"/>
      <c r="H3192" s="63">
        <f>SUM(H3191)</f>
        <v>0</v>
      </c>
      <c r="I3192" s="63">
        <f>SUM(I3191)</f>
        <v>486713.02</v>
      </c>
      <c r="J3192" s="64">
        <f>+I3192-H3192</f>
        <v>486713.02</v>
      </c>
    </row>
    <row r="3193" spans="1:10" ht="12.75" customHeight="1" x14ac:dyDescent="0.25">
      <c r="A3193" s="47" t="s">
        <v>6596</v>
      </c>
      <c r="B3193" s="47"/>
      <c r="C3193" s="47"/>
      <c r="D3193" s="47"/>
      <c r="E3193" s="47" t="s">
        <v>6597</v>
      </c>
      <c r="F3193" s="48"/>
      <c r="G3193" s="49">
        <v>0</v>
      </c>
      <c r="H3193" s="49"/>
      <c r="I3193" s="50"/>
      <c r="J3193" s="50"/>
    </row>
    <row r="3194" spans="1:10" ht="12.75" customHeight="1" x14ac:dyDescent="0.25">
      <c r="A3194" s="51" t="s">
        <v>6596</v>
      </c>
      <c r="B3194" s="65" t="s">
        <v>14</v>
      </c>
      <c r="C3194" s="65" t="s">
        <v>6598</v>
      </c>
      <c r="D3194" s="66">
        <v>42053</v>
      </c>
      <c r="E3194" s="54" t="s">
        <v>6599</v>
      </c>
      <c r="F3194" s="69"/>
      <c r="G3194" s="69"/>
      <c r="H3194" s="67">
        <v>0</v>
      </c>
      <c r="I3194" s="68">
        <v>672.9</v>
      </c>
      <c r="J3194" s="68"/>
    </row>
    <row r="3195" spans="1:10" ht="12.75" customHeight="1" x14ac:dyDescent="0.25">
      <c r="A3195" s="58" t="s">
        <v>6600</v>
      </c>
      <c r="B3195" s="75"/>
      <c r="C3195" s="75"/>
      <c r="D3195" s="76"/>
      <c r="E3195" s="61"/>
      <c r="F3195" s="77"/>
      <c r="G3195" s="77"/>
      <c r="H3195" s="63">
        <f>SUM(H3194)</f>
        <v>0</v>
      </c>
      <c r="I3195" s="63">
        <f>SUM(I3194)</f>
        <v>672.9</v>
      </c>
      <c r="J3195" s="64">
        <f>+I3195-H3195</f>
        <v>672.9</v>
      </c>
    </row>
    <row r="3196" spans="1:10" ht="12.75" customHeight="1" x14ac:dyDescent="0.25">
      <c r="A3196" s="47" t="s">
        <v>6601</v>
      </c>
      <c r="B3196" s="47"/>
      <c r="C3196" s="47"/>
      <c r="D3196" s="47"/>
      <c r="E3196" s="47" t="s">
        <v>6602</v>
      </c>
      <c r="F3196" s="48"/>
      <c r="G3196" s="49">
        <v>0</v>
      </c>
      <c r="H3196" s="49"/>
      <c r="I3196" s="50"/>
      <c r="J3196" s="50"/>
    </row>
    <row r="3197" spans="1:10" ht="12.75" customHeight="1" x14ac:dyDescent="0.25">
      <c r="A3197" s="51" t="s">
        <v>6601</v>
      </c>
      <c r="B3197" s="65" t="s">
        <v>428</v>
      </c>
      <c r="C3197" s="65" t="s">
        <v>6603</v>
      </c>
      <c r="D3197" s="66">
        <v>42369</v>
      </c>
      <c r="E3197" s="54" t="s">
        <v>6604</v>
      </c>
      <c r="F3197" s="69"/>
      <c r="G3197" s="69"/>
      <c r="H3197" s="67">
        <v>0</v>
      </c>
      <c r="I3197" s="68">
        <v>336651.55</v>
      </c>
      <c r="J3197" s="68"/>
    </row>
    <row r="3198" spans="1:10" ht="12.75" customHeight="1" x14ac:dyDescent="0.25">
      <c r="A3198" s="58" t="s">
        <v>6605</v>
      </c>
      <c r="B3198" s="75"/>
      <c r="C3198" s="75"/>
      <c r="D3198" s="76"/>
      <c r="E3198" s="61"/>
      <c r="F3198" s="77"/>
      <c r="G3198" s="77"/>
      <c r="H3198" s="63">
        <f>SUM(H3197)</f>
        <v>0</v>
      </c>
      <c r="I3198" s="63">
        <f>SUM(I3197)</f>
        <v>336651.55</v>
      </c>
      <c r="J3198" s="64">
        <f>+I3198-H3198</f>
        <v>336651.55</v>
      </c>
    </row>
    <row r="3199" spans="1:10" ht="12.75" customHeight="1" x14ac:dyDescent="0.25">
      <c r="A3199" s="47" t="s">
        <v>6606</v>
      </c>
      <c r="B3199" s="47"/>
      <c r="C3199" s="47"/>
      <c r="D3199" s="47"/>
      <c r="E3199" s="47" t="s">
        <v>6607</v>
      </c>
      <c r="F3199" s="48"/>
      <c r="G3199" s="49">
        <v>0</v>
      </c>
      <c r="H3199" s="49"/>
      <c r="I3199" s="50"/>
      <c r="J3199" s="50"/>
    </row>
    <row r="3200" spans="1:10" ht="12.75" customHeight="1" x14ac:dyDescent="0.25">
      <c r="A3200" s="51" t="s">
        <v>6606</v>
      </c>
      <c r="B3200" s="65" t="s">
        <v>14</v>
      </c>
      <c r="C3200" s="65" t="s">
        <v>6608</v>
      </c>
      <c r="D3200" s="66">
        <v>42193</v>
      </c>
      <c r="E3200" s="54" t="s">
        <v>6609</v>
      </c>
      <c r="F3200" s="69"/>
      <c r="G3200" s="69"/>
      <c r="H3200" s="67">
        <v>0</v>
      </c>
      <c r="I3200" s="68">
        <v>50000</v>
      </c>
      <c r="J3200" s="68"/>
    </row>
    <row r="3201" spans="1:10" ht="12.75" customHeight="1" x14ac:dyDescent="0.25">
      <c r="A3201" s="58" t="s">
        <v>6610</v>
      </c>
      <c r="B3201" s="75"/>
      <c r="C3201" s="75"/>
      <c r="D3201" s="76"/>
      <c r="E3201" s="61"/>
      <c r="F3201" s="77"/>
      <c r="G3201" s="77"/>
      <c r="H3201" s="63">
        <f>SUM(H3200)</f>
        <v>0</v>
      </c>
      <c r="I3201" s="63">
        <f>SUM(I3200)</f>
        <v>50000</v>
      </c>
      <c r="J3201" s="64">
        <f>+I3201-H3201</f>
        <v>50000</v>
      </c>
    </row>
    <row r="3202" spans="1:10" ht="12.75" customHeight="1" x14ac:dyDescent="0.25">
      <c r="A3202" s="47" t="s">
        <v>6611</v>
      </c>
      <c r="B3202" s="47"/>
      <c r="C3202" s="47"/>
      <c r="D3202" s="47"/>
      <c r="E3202" s="47" t="s">
        <v>6612</v>
      </c>
      <c r="F3202" s="48"/>
      <c r="G3202" s="49">
        <v>0</v>
      </c>
      <c r="H3202" s="49"/>
      <c r="I3202" s="50"/>
      <c r="J3202" s="50"/>
    </row>
    <row r="3203" spans="1:10" ht="12.75" customHeight="1" x14ac:dyDescent="0.25">
      <c r="A3203" s="51" t="s">
        <v>6611</v>
      </c>
      <c r="B3203" s="65" t="s">
        <v>14</v>
      </c>
      <c r="C3203" s="65" t="s">
        <v>4469</v>
      </c>
      <c r="D3203" s="66">
        <v>42200</v>
      </c>
      <c r="E3203" s="54" t="s">
        <v>6613</v>
      </c>
      <c r="F3203" s="69"/>
      <c r="G3203" s="69"/>
      <c r="H3203" s="67">
        <v>0</v>
      </c>
      <c r="I3203" s="68">
        <v>6164.98</v>
      </c>
      <c r="J3203" s="68"/>
    </row>
    <row r="3204" spans="1:10" ht="12.75" customHeight="1" x14ac:dyDescent="0.25">
      <c r="A3204" s="58" t="s">
        <v>6614</v>
      </c>
      <c r="B3204" s="59"/>
      <c r="C3204" s="59"/>
      <c r="D3204" s="60"/>
      <c r="E3204" s="61"/>
      <c r="F3204" s="62"/>
      <c r="G3204" s="62"/>
      <c r="H3204" s="63">
        <f>SUM(H3203)</f>
        <v>0</v>
      </c>
      <c r="I3204" s="63">
        <f>SUM(I3203)</f>
        <v>6164.98</v>
      </c>
      <c r="J3204" s="64">
        <f>+I3204-H3204</f>
        <v>6164.98</v>
      </c>
    </row>
    <row r="3205" spans="1:10" ht="12.75" customHeight="1" x14ac:dyDescent="0.25">
      <c r="A3205" s="47" t="s">
        <v>6615</v>
      </c>
      <c r="B3205" s="47"/>
      <c r="C3205" s="47"/>
      <c r="D3205" s="47"/>
      <c r="E3205" s="47" t="s">
        <v>6616</v>
      </c>
      <c r="F3205" s="48"/>
      <c r="G3205" s="49">
        <v>0</v>
      </c>
      <c r="H3205" s="49"/>
      <c r="I3205" s="50"/>
      <c r="J3205" s="50"/>
    </row>
    <row r="3206" spans="1:10" ht="12.75" customHeight="1" x14ac:dyDescent="0.25">
      <c r="A3206" s="51" t="s">
        <v>6615</v>
      </c>
      <c r="B3206" s="65" t="s">
        <v>428</v>
      </c>
      <c r="C3206" s="65" t="s">
        <v>6617</v>
      </c>
      <c r="D3206" s="66">
        <v>42369</v>
      </c>
      <c r="E3206" s="54" t="s">
        <v>6618</v>
      </c>
      <c r="F3206" s="69"/>
      <c r="G3206" s="69"/>
      <c r="H3206" s="67">
        <v>0</v>
      </c>
      <c r="I3206" s="68">
        <v>472052</v>
      </c>
      <c r="J3206" s="68"/>
    </row>
    <row r="3207" spans="1:10" ht="12.75" customHeight="1" x14ac:dyDescent="0.25">
      <c r="A3207" s="58" t="s">
        <v>6619</v>
      </c>
      <c r="B3207" s="75"/>
      <c r="C3207" s="75"/>
      <c r="D3207" s="76"/>
      <c r="E3207" s="61"/>
      <c r="F3207" s="77"/>
      <c r="G3207" s="77"/>
      <c r="H3207" s="63">
        <f>SUM(H3206)</f>
        <v>0</v>
      </c>
      <c r="I3207" s="63">
        <f>SUM(I3206)</f>
        <v>472052</v>
      </c>
      <c r="J3207" s="64">
        <f>+I3207-H3207</f>
        <v>472052</v>
      </c>
    </row>
    <row r="3208" spans="1:10" ht="12.75" customHeight="1" x14ac:dyDescent="0.25">
      <c r="A3208" s="47" t="s">
        <v>6620</v>
      </c>
      <c r="B3208" s="47"/>
      <c r="C3208" s="47"/>
      <c r="D3208" s="47"/>
      <c r="E3208" s="47" t="s">
        <v>6621</v>
      </c>
      <c r="F3208" s="48"/>
      <c r="G3208" s="49">
        <v>0</v>
      </c>
      <c r="H3208" s="49"/>
      <c r="I3208" s="50"/>
      <c r="J3208" s="50"/>
    </row>
    <row r="3209" spans="1:10" ht="12.75" customHeight="1" x14ac:dyDescent="0.25">
      <c r="A3209" s="51" t="s">
        <v>6620</v>
      </c>
      <c r="B3209" s="65" t="s">
        <v>14</v>
      </c>
      <c r="C3209" s="65" t="s">
        <v>4351</v>
      </c>
      <c r="D3209" s="66">
        <v>42261</v>
      </c>
      <c r="E3209" s="54" t="s">
        <v>6622</v>
      </c>
      <c r="F3209" s="69"/>
      <c r="G3209" s="69"/>
      <c r="H3209" s="67">
        <v>0</v>
      </c>
      <c r="I3209" s="68">
        <v>400</v>
      </c>
      <c r="J3209" s="68"/>
    </row>
    <row r="3210" spans="1:10" ht="12.75" customHeight="1" x14ac:dyDescent="0.25">
      <c r="A3210" s="58" t="s">
        <v>6623</v>
      </c>
      <c r="B3210" s="75"/>
      <c r="C3210" s="75"/>
      <c r="D3210" s="76"/>
      <c r="E3210" s="61"/>
      <c r="F3210" s="79"/>
      <c r="G3210" s="79"/>
      <c r="H3210" s="63">
        <f>SUM(H3209)</f>
        <v>0</v>
      </c>
      <c r="I3210" s="63">
        <f>SUM(I3209)</f>
        <v>400</v>
      </c>
      <c r="J3210" s="64">
        <f>+I3210-H3210</f>
        <v>400</v>
      </c>
    </row>
    <row r="3211" spans="1:10" ht="12.75" customHeight="1" x14ac:dyDescent="0.25">
      <c r="A3211" s="47" t="s">
        <v>6624</v>
      </c>
      <c r="B3211" s="80"/>
      <c r="C3211" s="80"/>
      <c r="D3211" s="80"/>
      <c r="E3211" s="47" t="s">
        <v>6625</v>
      </c>
      <c r="F3211" s="81"/>
      <c r="G3211" s="73">
        <v>0</v>
      </c>
      <c r="H3211" s="73"/>
      <c r="I3211" s="72"/>
      <c r="J3211" s="72"/>
    </row>
    <row r="3212" spans="1:10" ht="12.75" customHeight="1" x14ac:dyDescent="0.25">
      <c r="A3212" s="51" t="s">
        <v>6624</v>
      </c>
      <c r="B3212" s="52" t="s">
        <v>14</v>
      </c>
      <c r="C3212" s="52" t="s">
        <v>6626</v>
      </c>
      <c r="D3212" s="53">
        <v>43203</v>
      </c>
      <c r="E3212" s="54" t="s">
        <v>6627</v>
      </c>
      <c r="F3212" s="55"/>
      <c r="G3212" s="55"/>
      <c r="H3212" s="56">
        <v>0</v>
      </c>
      <c r="I3212" s="57">
        <v>1211388</v>
      </c>
      <c r="J3212" s="57"/>
    </row>
    <row r="3213" spans="1:10" ht="12.75" customHeight="1" x14ac:dyDescent="0.25">
      <c r="A3213" s="58" t="s">
        <v>6628</v>
      </c>
      <c r="B3213" s="59"/>
      <c r="C3213" s="59"/>
      <c r="D3213" s="60"/>
      <c r="E3213" s="61"/>
      <c r="F3213" s="70"/>
      <c r="G3213" s="70"/>
      <c r="H3213" s="63">
        <f>SUM(H3212)</f>
        <v>0</v>
      </c>
      <c r="I3213" s="63">
        <f>SUM(I3212)</f>
        <v>1211388</v>
      </c>
      <c r="J3213" s="64">
        <f>+I3213-H3213</f>
        <v>1211388</v>
      </c>
    </row>
    <row r="3214" spans="1:10" ht="12.75" customHeight="1" x14ac:dyDescent="0.25">
      <c r="A3214" s="47" t="s">
        <v>6629</v>
      </c>
      <c r="B3214" s="47"/>
      <c r="C3214" s="47"/>
      <c r="D3214" s="47"/>
      <c r="E3214" s="47" t="s">
        <v>6630</v>
      </c>
      <c r="F3214" s="48"/>
      <c r="G3214" s="49">
        <v>0</v>
      </c>
      <c r="H3214" s="49"/>
      <c r="I3214" s="50"/>
      <c r="J3214" s="50"/>
    </row>
    <row r="3215" spans="1:10" ht="12.75" customHeight="1" x14ac:dyDescent="0.25">
      <c r="A3215" s="51" t="s">
        <v>6629</v>
      </c>
      <c r="B3215" s="65" t="s">
        <v>428</v>
      </c>
      <c r="C3215" s="65" t="s">
        <v>6312</v>
      </c>
      <c r="D3215" s="66">
        <v>42369</v>
      </c>
      <c r="E3215" s="54" t="s">
        <v>6631</v>
      </c>
      <c r="F3215" s="69"/>
      <c r="G3215" s="69"/>
      <c r="H3215" s="67">
        <v>0</v>
      </c>
      <c r="I3215" s="68">
        <v>120013.37</v>
      </c>
      <c r="J3215" s="68"/>
    </row>
    <row r="3216" spans="1:10" ht="12.75" customHeight="1" x14ac:dyDescent="0.25">
      <c r="A3216" s="58" t="s">
        <v>6632</v>
      </c>
      <c r="B3216" s="75"/>
      <c r="C3216" s="75"/>
      <c r="D3216" s="76"/>
      <c r="E3216" s="61"/>
      <c r="F3216" s="77"/>
      <c r="G3216" s="77"/>
      <c r="H3216" s="63">
        <f>SUM(H3215)</f>
        <v>0</v>
      </c>
      <c r="I3216" s="63">
        <f>SUM(I3215)</f>
        <v>120013.37</v>
      </c>
      <c r="J3216" s="64">
        <f>+I3216-H3216</f>
        <v>120013.37</v>
      </c>
    </row>
    <row r="3217" spans="1:10" ht="12.75" customHeight="1" x14ac:dyDescent="0.25">
      <c r="A3217" s="47" t="s">
        <v>6633</v>
      </c>
      <c r="B3217" s="47"/>
      <c r="C3217" s="47"/>
      <c r="D3217" s="47"/>
      <c r="E3217" s="47" t="s">
        <v>6634</v>
      </c>
      <c r="F3217" s="48"/>
      <c r="G3217" s="49">
        <v>0</v>
      </c>
      <c r="H3217" s="49"/>
      <c r="I3217" s="50"/>
      <c r="J3217" s="50"/>
    </row>
    <row r="3218" spans="1:10" ht="12.75" customHeight="1" x14ac:dyDescent="0.25">
      <c r="A3218" s="51" t="s">
        <v>6633</v>
      </c>
      <c r="B3218" s="65" t="s">
        <v>14</v>
      </c>
      <c r="C3218" s="65" t="s">
        <v>6635</v>
      </c>
      <c r="D3218" s="66">
        <v>42334</v>
      </c>
      <c r="E3218" s="54" t="s">
        <v>6636</v>
      </c>
      <c r="F3218" s="69"/>
      <c r="G3218" s="69"/>
      <c r="H3218" s="67">
        <v>0</v>
      </c>
      <c r="I3218" s="68">
        <v>25000</v>
      </c>
      <c r="J3218" s="68"/>
    </row>
    <row r="3219" spans="1:10" ht="12.75" customHeight="1" x14ac:dyDescent="0.25">
      <c r="A3219" s="58" t="s">
        <v>6637</v>
      </c>
      <c r="B3219" s="75"/>
      <c r="C3219" s="75"/>
      <c r="D3219" s="76"/>
      <c r="E3219" s="61"/>
      <c r="F3219" s="77"/>
      <c r="G3219" s="77"/>
      <c r="H3219" s="63">
        <f>SUM(H3218)</f>
        <v>0</v>
      </c>
      <c r="I3219" s="63">
        <f>SUM(I3218)</f>
        <v>25000</v>
      </c>
      <c r="J3219" s="64">
        <f>+I3219-H3219</f>
        <v>25000</v>
      </c>
    </row>
    <row r="3220" spans="1:10" ht="12.75" customHeight="1" x14ac:dyDescent="0.25">
      <c r="A3220" s="47" t="s">
        <v>6638</v>
      </c>
      <c r="B3220" s="47"/>
      <c r="C3220" s="47"/>
      <c r="D3220" s="47"/>
      <c r="E3220" s="47" t="s">
        <v>6639</v>
      </c>
      <c r="F3220" s="48"/>
      <c r="G3220" s="49">
        <v>0</v>
      </c>
      <c r="H3220" s="49"/>
      <c r="I3220" s="50"/>
      <c r="J3220" s="50"/>
    </row>
    <row r="3221" spans="1:10" ht="12.75" customHeight="1" x14ac:dyDescent="0.25">
      <c r="A3221" s="51" t="s">
        <v>6638</v>
      </c>
      <c r="B3221" s="65" t="s">
        <v>428</v>
      </c>
      <c r="C3221" s="65" t="s">
        <v>6640</v>
      </c>
      <c r="D3221" s="66">
        <v>42369</v>
      </c>
      <c r="E3221" s="54" t="s">
        <v>6641</v>
      </c>
      <c r="F3221" s="69"/>
      <c r="G3221" s="69"/>
      <c r="H3221" s="67">
        <v>0</v>
      </c>
      <c r="I3221" s="68">
        <v>679000</v>
      </c>
      <c r="J3221" s="68"/>
    </row>
    <row r="3222" spans="1:10" ht="12.75" customHeight="1" x14ac:dyDescent="0.25">
      <c r="A3222" s="51" t="s">
        <v>6638</v>
      </c>
      <c r="B3222" s="65" t="s">
        <v>428</v>
      </c>
      <c r="C3222" s="65" t="s">
        <v>6168</v>
      </c>
      <c r="D3222" s="66">
        <v>42399</v>
      </c>
      <c r="E3222" s="54" t="s">
        <v>6642</v>
      </c>
      <c r="F3222" s="69"/>
      <c r="G3222" s="69"/>
      <c r="H3222" s="67">
        <v>89000</v>
      </c>
      <c r="I3222" s="68">
        <v>0</v>
      </c>
      <c r="J3222" s="68"/>
    </row>
    <row r="3223" spans="1:10" ht="12.75" customHeight="1" x14ac:dyDescent="0.25">
      <c r="A3223" s="51" t="s">
        <v>6638</v>
      </c>
      <c r="B3223" s="65" t="s">
        <v>428</v>
      </c>
      <c r="C3223" s="65" t="s">
        <v>2117</v>
      </c>
      <c r="D3223" s="66">
        <v>42551</v>
      </c>
      <c r="E3223" s="54" t="s">
        <v>6643</v>
      </c>
      <c r="F3223" s="69"/>
      <c r="G3223" s="69"/>
      <c r="H3223" s="67">
        <v>550000</v>
      </c>
      <c r="I3223" s="68">
        <v>0</v>
      </c>
      <c r="J3223" s="68"/>
    </row>
    <row r="3224" spans="1:10" ht="12.75" customHeight="1" x14ac:dyDescent="0.25">
      <c r="A3224" s="58" t="s">
        <v>6644</v>
      </c>
      <c r="B3224" s="75"/>
      <c r="C3224" s="75"/>
      <c r="D3224" s="76"/>
      <c r="E3224" s="61"/>
      <c r="F3224" s="77"/>
      <c r="G3224" s="77"/>
      <c r="H3224" s="63">
        <f>SUM(H3221:H3223)</f>
        <v>639000</v>
      </c>
      <c r="I3224" s="63">
        <f>SUM(I3221:I3223)</f>
        <v>679000</v>
      </c>
      <c r="J3224" s="64">
        <f>+I3224-H3224</f>
        <v>40000</v>
      </c>
    </row>
    <row r="3225" spans="1:10" ht="12.75" customHeight="1" x14ac:dyDescent="0.25">
      <c r="A3225" s="47" t="s">
        <v>6645</v>
      </c>
      <c r="B3225" s="47"/>
      <c r="C3225" s="47"/>
      <c r="D3225" s="47"/>
      <c r="E3225" s="47" t="s">
        <v>6646</v>
      </c>
      <c r="F3225" s="48"/>
      <c r="G3225" s="49">
        <v>0</v>
      </c>
      <c r="H3225" s="49"/>
      <c r="I3225" s="50"/>
      <c r="J3225" s="50"/>
    </row>
    <row r="3226" spans="1:10" ht="12.75" customHeight="1" x14ac:dyDescent="0.25">
      <c r="A3226" s="51" t="s">
        <v>6645</v>
      </c>
      <c r="B3226" s="65" t="s">
        <v>14</v>
      </c>
      <c r="C3226" s="65" t="s">
        <v>2591</v>
      </c>
      <c r="D3226" s="66">
        <v>42369</v>
      </c>
      <c r="E3226" s="54" t="s">
        <v>6647</v>
      </c>
      <c r="F3226" s="69"/>
      <c r="G3226" s="69"/>
      <c r="H3226" s="67">
        <v>0</v>
      </c>
      <c r="I3226" s="68">
        <v>97526.51</v>
      </c>
      <c r="J3226" s="68"/>
    </row>
    <row r="3227" spans="1:10" ht="12.75" customHeight="1" x14ac:dyDescent="0.25">
      <c r="A3227" s="58" t="s">
        <v>6648</v>
      </c>
      <c r="B3227" s="75"/>
      <c r="C3227" s="75"/>
      <c r="D3227" s="76"/>
      <c r="E3227" s="61"/>
      <c r="F3227" s="77"/>
      <c r="G3227" s="77"/>
      <c r="H3227" s="63">
        <f>SUM(H3226)</f>
        <v>0</v>
      </c>
      <c r="I3227" s="63">
        <f>SUM(I3226)</f>
        <v>97526.51</v>
      </c>
      <c r="J3227" s="64">
        <f>+I3227-H3227</f>
        <v>97526.51</v>
      </c>
    </row>
    <row r="3228" spans="1:10" ht="12.75" customHeight="1" x14ac:dyDescent="0.25">
      <c r="A3228" s="47" t="s">
        <v>6649</v>
      </c>
      <c r="B3228" s="47"/>
      <c r="C3228" s="47"/>
      <c r="D3228" s="47"/>
      <c r="E3228" s="47" t="s">
        <v>6650</v>
      </c>
      <c r="F3228" s="48"/>
      <c r="G3228" s="49">
        <v>0</v>
      </c>
      <c r="H3228" s="49"/>
      <c r="I3228" s="50"/>
      <c r="J3228" s="50"/>
    </row>
    <row r="3229" spans="1:10" ht="12.75" customHeight="1" x14ac:dyDescent="0.25">
      <c r="A3229" s="51" t="s">
        <v>6649</v>
      </c>
      <c r="B3229" s="65" t="s">
        <v>14</v>
      </c>
      <c r="C3229" s="65" t="s">
        <v>2219</v>
      </c>
      <c r="D3229" s="66">
        <v>42368</v>
      </c>
      <c r="E3229" s="54" t="s">
        <v>6651</v>
      </c>
      <c r="F3229" s="69"/>
      <c r="G3229" s="69"/>
      <c r="H3229" s="67">
        <v>0</v>
      </c>
      <c r="I3229" s="68">
        <v>2227.5100000000002</v>
      </c>
      <c r="J3229" s="68"/>
    </row>
    <row r="3230" spans="1:10" ht="12.75" customHeight="1" x14ac:dyDescent="0.25">
      <c r="A3230" s="58" t="s">
        <v>6652</v>
      </c>
      <c r="B3230" s="75"/>
      <c r="C3230" s="75"/>
      <c r="D3230" s="76"/>
      <c r="E3230" s="61"/>
      <c r="F3230" s="79"/>
      <c r="G3230" s="79"/>
      <c r="H3230" s="63">
        <f>SUM(H3229)</f>
        <v>0</v>
      </c>
      <c r="I3230" s="63">
        <f>SUM(I3229)</f>
        <v>2227.5100000000002</v>
      </c>
      <c r="J3230" s="64">
        <f>+I3230-H3230</f>
        <v>2227.5100000000002</v>
      </c>
    </row>
    <row r="3231" spans="1:10" ht="12.75" customHeight="1" x14ac:dyDescent="0.25">
      <c r="A3231" s="47" t="s">
        <v>6653</v>
      </c>
      <c r="B3231" s="47"/>
      <c r="C3231" s="47"/>
      <c r="D3231" s="47"/>
      <c r="E3231" s="47" t="s">
        <v>6654</v>
      </c>
      <c r="F3231" s="48"/>
      <c r="G3231" s="49">
        <v>0</v>
      </c>
      <c r="H3231" s="49"/>
      <c r="I3231" s="50"/>
      <c r="J3231" s="50"/>
    </row>
    <row r="3232" spans="1:10" ht="12.75" customHeight="1" x14ac:dyDescent="0.25">
      <c r="A3232" s="51" t="s">
        <v>6653</v>
      </c>
      <c r="B3232" s="65" t="s">
        <v>428</v>
      </c>
      <c r="C3232" s="65" t="s">
        <v>1978</v>
      </c>
      <c r="D3232" s="66">
        <v>42369</v>
      </c>
      <c r="E3232" s="54" t="s">
        <v>6655</v>
      </c>
      <c r="F3232" s="69"/>
      <c r="G3232" s="69"/>
      <c r="H3232" s="67">
        <v>0</v>
      </c>
      <c r="I3232" s="68">
        <v>18497.009999999998</v>
      </c>
      <c r="J3232" s="68"/>
    </row>
    <row r="3233" spans="1:10" ht="12.75" customHeight="1" x14ac:dyDescent="0.25">
      <c r="A3233" s="58" t="s">
        <v>6656</v>
      </c>
      <c r="B3233" s="75"/>
      <c r="C3233" s="75"/>
      <c r="D3233" s="76"/>
      <c r="E3233" s="61"/>
      <c r="F3233" s="77"/>
      <c r="G3233" s="77"/>
      <c r="H3233" s="63">
        <f>SUM(H3232)</f>
        <v>0</v>
      </c>
      <c r="I3233" s="63">
        <f>SUM(I3232)</f>
        <v>18497.009999999998</v>
      </c>
      <c r="J3233" s="64">
        <f>+I3233-H3233</f>
        <v>18497.009999999998</v>
      </c>
    </row>
    <row r="3234" spans="1:10" ht="12.75" customHeight="1" x14ac:dyDescent="0.25">
      <c r="A3234" s="47" t="s">
        <v>6657</v>
      </c>
      <c r="B3234" s="47"/>
      <c r="C3234" s="47"/>
      <c r="D3234" s="47"/>
      <c r="E3234" s="47" t="s">
        <v>6658</v>
      </c>
      <c r="F3234" s="48"/>
      <c r="G3234" s="49">
        <v>0</v>
      </c>
      <c r="H3234" s="49"/>
      <c r="I3234" s="50"/>
      <c r="J3234" s="50"/>
    </row>
    <row r="3235" spans="1:10" ht="12.75" customHeight="1" x14ac:dyDescent="0.25">
      <c r="A3235" s="51" t="s">
        <v>6657</v>
      </c>
      <c r="B3235" s="65" t="s">
        <v>428</v>
      </c>
      <c r="C3235" s="65" t="s">
        <v>6659</v>
      </c>
      <c r="D3235" s="66">
        <v>42369</v>
      </c>
      <c r="E3235" s="54" t="s">
        <v>6660</v>
      </c>
      <c r="F3235" s="69"/>
      <c r="G3235" s="69"/>
      <c r="H3235" s="67">
        <v>0</v>
      </c>
      <c r="I3235" s="68">
        <v>79457</v>
      </c>
      <c r="J3235" s="68"/>
    </row>
    <row r="3236" spans="1:10" ht="12.75" customHeight="1" x14ac:dyDescent="0.25">
      <c r="A3236" s="58" t="s">
        <v>6661</v>
      </c>
      <c r="B3236" s="75"/>
      <c r="C3236" s="75"/>
      <c r="D3236" s="76"/>
      <c r="E3236" s="61"/>
      <c r="F3236" s="77"/>
      <c r="G3236" s="77"/>
      <c r="H3236" s="63">
        <f>SUM(H3235)</f>
        <v>0</v>
      </c>
      <c r="I3236" s="63">
        <f>SUM(I3235)</f>
        <v>79457</v>
      </c>
      <c r="J3236" s="64">
        <f>+I3236-H3236</f>
        <v>79457</v>
      </c>
    </row>
    <row r="3237" spans="1:10" ht="12.75" customHeight="1" x14ac:dyDescent="0.25">
      <c r="A3237" s="47" t="s">
        <v>6662</v>
      </c>
      <c r="B3237" s="47"/>
      <c r="C3237" s="47"/>
      <c r="D3237" s="47"/>
      <c r="E3237" s="47" t="s">
        <v>6663</v>
      </c>
      <c r="F3237" s="48"/>
      <c r="G3237" s="49">
        <v>0</v>
      </c>
      <c r="H3237" s="49"/>
      <c r="I3237" s="50"/>
      <c r="J3237" s="50"/>
    </row>
    <row r="3238" spans="1:10" ht="12.75" customHeight="1" x14ac:dyDescent="0.25">
      <c r="A3238" s="51" t="s">
        <v>6662</v>
      </c>
      <c r="B3238" s="65" t="s">
        <v>14</v>
      </c>
      <c r="C3238" s="65" t="s">
        <v>6664</v>
      </c>
      <c r="D3238" s="66">
        <v>42395</v>
      </c>
      <c r="E3238" s="54" t="s">
        <v>6665</v>
      </c>
      <c r="F3238" s="69"/>
      <c r="G3238" s="69"/>
      <c r="H3238" s="67">
        <v>0</v>
      </c>
      <c r="I3238" s="68">
        <v>100381.98</v>
      </c>
      <c r="J3238" s="68"/>
    </row>
    <row r="3239" spans="1:10" ht="12.75" customHeight="1" x14ac:dyDescent="0.25">
      <c r="A3239" s="58" t="s">
        <v>6666</v>
      </c>
      <c r="B3239" s="59"/>
      <c r="C3239" s="59"/>
      <c r="D3239" s="60"/>
      <c r="E3239" s="61"/>
      <c r="F3239" s="70"/>
      <c r="G3239" s="70"/>
      <c r="H3239" s="63">
        <f>SUM(H3238)</f>
        <v>0</v>
      </c>
      <c r="I3239" s="63">
        <f>SUM(I3238)</f>
        <v>100381.98</v>
      </c>
      <c r="J3239" s="64">
        <f>+I3239-H3239</f>
        <v>100381.98</v>
      </c>
    </row>
    <row r="3240" spans="1:10" ht="12.75" customHeight="1" x14ac:dyDescent="0.25">
      <c r="A3240" s="47" t="s">
        <v>6667</v>
      </c>
      <c r="B3240" s="47"/>
      <c r="C3240" s="47"/>
      <c r="D3240" s="47"/>
      <c r="E3240" s="47" t="s">
        <v>6668</v>
      </c>
      <c r="F3240" s="48"/>
      <c r="G3240" s="49">
        <v>0</v>
      </c>
      <c r="H3240" s="49"/>
      <c r="I3240" s="50"/>
      <c r="J3240" s="50"/>
    </row>
    <row r="3241" spans="1:10" ht="12.75" customHeight="1" x14ac:dyDescent="0.25">
      <c r="A3241" s="51" t="s">
        <v>6667</v>
      </c>
      <c r="B3241" s="65" t="s">
        <v>14</v>
      </c>
      <c r="C3241" s="65" t="s">
        <v>6669</v>
      </c>
      <c r="D3241" s="66">
        <v>42425</v>
      </c>
      <c r="E3241" s="54" t="s">
        <v>6670</v>
      </c>
      <c r="F3241" s="69"/>
      <c r="G3241" s="69"/>
      <c r="H3241" s="67">
        <v>0</v>
      </c>
      <c r="I3241" s="68">
        <v>1051.5</v>
      </c>
      <c r="J3241" s="68"/>
    </row>
    <row r="3242" spans="1:10" ht="12.75" customHeight="1" x14ac:dyDescent="0.25">
      <c r="A3242" s="58" t="s">
        <v>6671</v>
      </c>
      <c r="B3242" s="75"/>
      <c r="C3242" s="75"/>
      <c r="D3242" s="76"/>
      <c r="E3242" s="61"/>
      <c r="F3242" s="79"/>
      <c r="G3242" s="79"/>
      <c r="H3242" s="63">
        <f>SUM(H3241)</f>
        <v>0</v>
      </c>
      <c r="I3242" s="63">
        <f>SUM(I3241)</f>
        <v>1051.5</v>
      </c>
      <c r="J3242" s="64">
        <f>+I3242-H3242</f>
        <v>1051.5</v>
      </c>
    </row>
    <row r="3243" spans="1:10" ht="12.75" customHeight="1" x14ac:dyDescent="0.25">
      <c r="A3243" s="47" t="s">
        <v>6672</v>
      </c>
      <c r="B3243" s="47"/>
      <c r="C3243" s="47"/>
      <c r="D3243" s="47"/>
      <c r="E3243" s="47" t="s">
        <v>6673</v>
      </c>
      <c r="F3243" s="48"/>
      <c r="G3243" s="49">
        <v>0</v>
      </c>
      <c r="H3243" s="49"/>
      <c r="I3243" s="50"/>
      <c r="J3243" s="50"/>
    </row>
    <row r="3244" spans="1:10" ht="12.75" customHeight="1" x14ac:dyDescent="0.25">
      <c r="A3244" s="51" t="s">
        <v>6672</v>
      </c>
      <c r="B3244" s="65" t="s">
        <v>14</v>
      </c>
      <c r="C3244" s="65" t="s">
        <v>6598</v>
      </c>
      <c r="D3244" s="66">
        <v>42425</v>
      </c>
      <c r="E3244" s="54" t="s">
        <v>6674</v>
      </c>
      <c r="F3244" s="69"/>
      <c r="G3244" s="69"/>
      <c r="H3244" s="67">
        <v>0</v>
      </c>
      <c r="I3244" s="68">
        <v>175</v>
      </c>
      <c r="J3244" s="68"/>
    </row>
    <row r="3245" spans="1:10" ht="12.75" customHeight="1" x14ac:dyDescent="0.25">
      <c r="A3245" s="58" t="s">
        <v>6675</v>
      </c>
      <c r="B3245" s="75"/>
      <c r="C3245" s="75"/>
      <c r="D3245" s="76"/>
      <c r="E3245" s="61"/>
      <c r="F3245" s="79"/>
      <c r="G3245" s="79"/>
      <c r="H3245" s="63">
        <f>SUM(H3244)</f>
        <v>0</v>
      </c>
      <c r="I3245" s="63">
        <f>SUM(I3244)</f>
        <v>175</v>
      </c>
      <c r="J3245" s="64">
        <f>+I3245-H3245</f>
        <v>175</v>
      </c>
    </row>
    <row r="3246" spans="1:10" ht="12.75" customHeight="1" x14ac:dyDescent="0.25">
      <c r="A3246" s="47" t="s">
        <v>6676</v>
      </c>
      <c r="B3246" s="47"/>
      <c r="C3246" s="47"/>
      <c r="D3246" s="47"/>
      <c r="E3246" s="47" t="s">
        <v>6677</v>
      </c>
      <c r="F3246" s="48"/>
      <c r="G3246" s="49">
        <v>0</v>
      </c>
      <c r="H3246" s="49"/>
      <c r="I3246" s="50"/>
      <c r="J3246" s="50"/>
    </row>
    <row r="3247" spans="1:10" ht="12.75" customHeight="1" x14ac:dyDescent="0.25">
      <c r="A3247" s="51" t="s">
        <v>6676</v>
      </c>
      <c r="B3247" s="65" t="s">
        <v>14</v>
      </c>
      <c r="C3247" s="65" t="s">
        <v>1468</v>
      </c>
      <c r="D3247" s="66">
        <v>42425</v>
      </c>
      <c r="E3247" s="54" t="s">
        <v>6678</v>
      </c>
      <c r="F3247" s="69"/>
      <c r="G3247" s="69"/>
      <c r="H3247" s="67">
        <v>0</v>
      </c>
      <c r="I3247" s="68">
        <v>421</v>
      </c>
      <c r="J3247" s="68"/>
    </row>
    <row r="3248" spans="1:10" ht="12.75" customHeight="1" x14ac:dyDescent="0.25">
      <c r="A3248" s="58" t="s">
        <v>6679</v>
      </c>
      <c r="B3248" s="75"/>
      <c r="C3248" s="75"/>
      <c r="D3248" s="76"/>
      <c r="E3248" s="61"/>
      <c r="F3248" s="79"/>
      <c r="G3248" s="79"/>
      <c r="H3248" s="63">
        <f>SUM(H3247)</f>
        <v>0</v>
      </c>
      <c r="I3248" s="63">
        <f>SUM(I3247)</f>
        <v>421</v>
      </c>
      <c r="J3248" s="64">
        <f>+I3248-H3248</f>
        <v>421</v>
      </c>
    </row>
    <row r="3249" spans="1:10" ht="12.75" customHeight="1" x14ac:dyDescent="0.25">
      <c r="A3249" s="47" t="s">
        <v>6680</v>
      </c>
      <c r="B3249" s="47"/>
      <c r="C3249" s="47"/>
      <c r="D3249" s="47"/>
      <c r="E3249" s="47" t="s">
        <v>6681</v>
      </c>
      <c r="F3249" s="48"/>
      <c r="G3249" s="49">
        <v>0</v>
      </c>
      <c r="H3249" s="49"/>
      <c r="I3249" s="50"/>
      <c r="J3249" s="50"/>
    </row>
    <row r="3250" spans="1:10" ht="12.75" customHeight="1" x14ac:dyDescent="0.25">
      <c r="A3250" s="51" t="s">
        <v>6680</v>
      </c>
      <c r="B3250" s="65" t="s">
        <v>14</v>
      </c>
      <c r="C3250" s="65" t="s">
        <v>1083</v>
      </c>
      <c r="D3250" s="66">
        <v>42425</v>
      </c>
      <c r="E3250" s="54" t="s">
        <v>6682</v>
      </c>
      <c r="F3250" s="69"/>
      <c r="G3250" s="69"/>
      <c r="H3250" s="67">
        <v>0</v>
      </c>
      <c r="I3250" s="68">
        <v>701</v>
      </c>
      <c r="J3250" s="68"/>
    </row>
    <row r="3251" spans="1:10" ht="12.75" customHeight="1" x14ac:dyDescent="0.25">
      <c r="A3251" s="58" t="s">
        <v>6683</v>
      </c>
      <c r="B3251" s="75"/>
      <c r="C3251" s="75"/>
      <c r="D3251" s="76"/>
      <c r="E3251" s="61"/>
      <c r="F3251" s="79"/>
      <c r="G3251" s="79"/>
      <c r="H3251" s="63">
        <f>SUM(H3250)</f>
        <v>0</v>
      </c>
      <c r="I3251" s="63">
        <f>SUM(I3250)</f>
        <v>701</v>
      </c>
      <c r="J3251" s="64">
        <f>+I3251-H3251</f>
        <v>701</v>
      </c>
    </row>
    <row r="3252" spans="1:10" ht="12.75" customHeight="1" x14ac:dyDescent="0.25">
      <c r="A3252" s="47" t="s">
        <v>6684</v>
      </c>
      <c r="B3252" s="47"/>
      <c r="C3252" s="47"/>
      <c r="D3252" s="47"/>
      <c r="E3252" s="47" t="s">
        <v>6685</v>
      </c>
      <c r="F3252" s="48"/>
      <c r="G3252" s="49">
        <v>0</v>
      </c>
      <c r="H3252" s="49"/>
      <c r="I3252" s="50"/>
      <c r="J3252" s="50"/>
    </row>
    <row r="3253" spans="1:10" ht="12.75" customHeight="1" x14ac:dyDescent="0.25">
      <c r="A3253" s="51" t="s">
        <v>6684</v>
      </c>
      <c r="B3253" s="52" t="s">
        <v>14</v>
      </c>
      <c r="C3253" s="52" t="s">
        <v>6686</v>
      </c>
      <c r="D3253" s="53">
        <v>43032</v>
      </c>
      <c r="E3253" s="54" t="s">
        <v>6687</v>
      </c>
      <c r="F3253" s="55"/>
      <c r="G3253" s="55"/>
      <c r="H3253" s="56">
        <v>0</v>
      </c>
      <c r="I3253" s="57">
        <v>701</v>
      </c>
      <c r="J3253" s="57"/>
    </row>
    <row r="3254" spans="1:10" ht="12.75" customHeight="1" x14ac:dyDescent="0.25">
      <c r="A3254" s="58" t="s">
        <v>6688</v>
      </c>
      <c r="B3254" s="59"/>
      <c r="C3254" s="59"/>
      <c r="D3254" s="60"/>
      <c r="E3254" s="61"/>
      <c r="F3254" s="62"/>
      <c r="G3254" s="62"/>
      <c r="H3254" s="63">
        <f>SUM(H3253)</f>
        <v>0</v>
      </c>
      <c r="I3254" s="63">
        <f>SUM(I3253)</f>
        <v>701</v>
      </c>
      <c r="J3254" s="64">
        <f>+I3254-H3254</f>
        <v>701</v>
      </c>
    </row>
    <row r="3255" spans="1:10" ht="12.75" customHeight="1" x14ac:dyDescent="0.25">
      <c r="A3255" s="47" t="s">
        <v>6689</v>
      </c>
      <c r="B3255" s="47"/>
      <c r="C3255" s="47"/>
      <c r="D3255" s="47"/>
      <c r="E3255" s="47" t="s">
        <v>6690</v>
      </c>
      <c r="F3255" s="48"/>
      <c r="G3255" s="49">
        <v>0</v>
      </c>
      <c r="H3255" s="49"/>
      <c r="I3255" s="50"/>
      <c r="J3255" s="50"/>
    </row>
    <row r="3256" spans="1:10" ht="12.75" customHeight="1" x14ac:dyDescent="0.25">
      <c r="A3256" s="51" t="s">
        <v>6689</v>
      </c>
      <c r="B3256" s="65" t="s">
        <v>14</v>
      </c>
      <c r="C3256" s="65" t="s">
        <v>1109</v>
      </c>
      <c r="D3256" s="66">
        <v>42425</v>
      </c>
      <c r="E3256" s="54" t="s">
        <v>6691</v>
      </c>
      <c r="F3256" s="69"/>
      <c r="G3256" s="69"/>
      <c r="H3256" s="67">
        <v>0</v>
      </c>
      <c r="I3256" s="68">
        <v>673</v>
      </c>
      <c r="J3256" s="68"/>
    </row>
    <row r="3257" spans="1:10" ht="12.75" customHeight="1" x14ac:dyDescent="0.25">
      <c r="A3257" s="58" t="s">
        <v>6692</v>
      </c>
      <c r="B3257" s="75"/>
      <c r="C3257" s="75"/>
      <c r="D3257" s="76"/>
      <c r="E3257" s="61"/>
      <c r="F3257" s="79"/>
      <c r="G3257" s="79"/>
      <c r="H3257" s="63">
        <f>SUM(H3256)</f>
        <v>0</v>
      </c>
      <c r="I3257" s="63">
        <f>SUM(I3256)</f>
        <v>673</v>
      </c>
      <c r="J3257" s="64">
        <f>+I3257-H3257</f>
        <v>673</v>
      </c>
    </row>
    <row r="3258" spans="1:10" ht="12.75" customHeight="1" x14ac:dyDescent="0.25">
      <c r="A3258" s="47" t="s">
        <v>6693</v>
      </c>
      <c r="B3258" s="47"/>
      <c r="C3258" s="47"/>
      <c r="D3258" s="47"/>
      <c r="E3258" s="47" t="s">
        <v>6694</v>
      </c>
      <c r="F3258" s="48"/>
      <c r="G3258" s="49">
        <v>0</v>
      </c>
      <c r="H3258" s="49"/>
      <c r="I3258" s="50"/>
      <c r="J3258" s="50"/>
    </row>
    <row r="3259" spans="1:10" ht="12.75" customHeight="1" x14ac:dyDescent="0.25">
      <c r="A3259" s="51" t="s">
        <v>6693</v>
      </c>
      <c r="B3259" s="65" t="s">
        <v>14</v>
      </c>
      <c r="C3259" s="65" t="s">
        <v>6695</v>
      </c>
      <c r="D3259" s="66">
        <v>42466</v>
      </c>
      <c r="E3259" s="54" t="s">
        <v>6696</v>
      </c>
      <c r="F3259" s="69"/>
      <c r="G3259" s="69"/>
      <c r="H3259" s="67">
        <v>0</v>
      </c>
      <c r="I3259" s="68">
        <v>50584.43</v>
      </c>
      <c r="J3259" s="68"/>
    </row>
    <row r="3260" spans="1:10" ht="12.75" customHeight="1" x14ac:dyDescent="0.25">
      <c r="A3260" s="51" t="s">
        <v>6693</v>
      </c>
      <c r="B3260" s="65" t="s">
        <v>14</v>
      </c>
      <c r="C3260" s="65" t="s">
        <v>6697</v>
      </c>
      <c r="D3260" s="66">
        <v>42481</v>
      </c>
      <c r="E3260" s="54" t="s">
        <v>6698</v>
      </c>
      <c r="F3260" s="69"/>
      <c r="G3260" s="69"/>
      <c r="H3260" s="67">
        <v>0</v>
      </c>
      <c r="I3260" s="68">
        <v>4976.17</v>
      </c>
      <c r="J3260" s="68"/>
    </row>
    <row r="3261" spans="1:10" ht="12.75" customHeight="1" x14ac:dyDescent="0.25">
      <c r="A3261" s="58" t="s">
        <v>6699</v>
      </c>
      <c r="B3261" s="75"/>
      <c r="C3261" s="75"/>
      <c r="D3261" s="76"/>
      <c r="E3261" s="61"/>
      <c r="F3261" s="79"/>
      <c r="G3261" s="79"/>
      <c r="H3261" s="63">
        <f>SUM(H3259:H3260)</f>
        <v>0</v>
      </c>
      <c r="I3261" s="63">
        <f>SUM(I3259:I3260)</f>
        <v>55560.6</v>
      </c>
      <c r="J3261" s="64">
        <f>+I3261-H3261</f>
        <v>55560.6</v>
      </c>
    </row>
    <row r="3262" spans="1:10" ht="12.75" customHeight="1" x14ac:dyDescent="0.25">
      <c r="A3262" s="47" t="s">
        <v>6700</v>
      </c>
      <c r="B3262" s="47"/>
      <c r="C3262" s="47"/>
      <c r="D3262" s="47"/>
      <c r="E3262" s="47" t="s">
        <v>6701</v>
      </c>
      <c r="F3262" s="48"/>
      <c r="G3262" s="49">
        <v>0</v>
      </c>
      <c r="H3262" s="49"/>
      <c r="I3262" s="50"/>
      <c r="J3262" s="50"/>
    </row>
    <row r="3263" spans="1:10" ht="12.75" customHeight="1" x14ac:dyDescent="0.25">
      <c r="A3263" s="51" t="s">
        <v>6700</v>
      </c>
      <c r="B3263" s="65" t="s">
        <v>14</v>
      </c>
      <c r="C3263" s="65" t="s">
        <v>6702</v>
      </c>
      <c r="D3263" s="66">
        <v>42489</v>
      </c>
      <c r="E3263" s="54" t="s">
        <v>6703</v>
      </c>
      <c r="F3263" s="69"/>
      <c r="G3263" s="69"/>
      <c r="H3263" s="67">
        <v>0</v>
      </c>
      <c r="I3263" s="68">
        <v>421</v>
      </c>
      <c r="J3263" s="68"/>
    </row>
    <row r="3264" spans="1:10" ht="12.75" customHeight="1" x14ac:dyDescent="0.25">
      <c r="A3264" s="58" t="s">
        <v>6704</v>
      </c>
      <c r="B3264" s="75"/>
      <c r="C3264" s="75"/>
      <c r="D3264" s="76"/>
      <c r="E3264" s="61"/>
      <c r="F3264" s="79"/>
      <c r="G3264" s="79"/>
      <c r="H3264" s="63">
        <f>SUM(H3263)</f>
        <v>0</v>
      </c>
      <c r="I3264" s="63">
        <f>SUM(I3263)</f>
        <v>421</v>
      </c>
      <c r="J3264" s="64">
        <f>+I3264-H3264</f>
        <v>421</v>
      </c>
    </row>
    <row r="3265" spans="1:10" ht="12.75" customHeight="1" x14ac:dyDescent="0.25">
      <c r="A3265" s="47" t="s">
        <v>6705</v>
      </c>
      <c r="B3265" s="47"/>
      <c r="C3265" s="47"/>
      <c r="D3265" s="47"/>
      <c r="E3265" s="47" t="s">
        <v>6706</v>
      </c>
      <c r="F3265" s="48"/>
      <c r="G3265" s="49">
        <v>0</v>
      </c>
      <c r="H3265" s="49"/>
      <c r="I3265" s="50"/>
      <c r="J3265" s="50"/>
    </row>
    <row r="3266" spans="1:10" ht="12.75" customHeight="1" x14ac:dyDescent="0.25">
      <c r="A3266" s="51" t="s">
        <v>6705</v>
      </c>
      <c r="B3266" s="65" t="s">
        <v>14</v>
      </c>
      <c r="C3266" s="65" t="s">
        <v>887</v>
      </c>
      <c r="D3266" s="66">
        <v>42516</v>
      </c>
      <c r="E3266" s="54" t="s">
        <v>6707</v>
      </c>
      <c r="F3266" s="69"/>
      <c r="G3266" s="69"/>
      <c r="H3266" s="67">
        <v>0</v>
      </c>
      <c r="I3266" s="68">
        <v>53.69</v>
      </c>
      <c r="J3266" s="68"/>
    </row>
    <row r="3267" spans="1:10" ht="12.75" customHeight="1" x14ac:dyDescent="0.25">
      <c r="A3267" s="51" t="s">
        <v>6705</v>
      </c>
      <c r="B3267" s="65" t="s">
        <v>428</v>
      </c>
      <c r="C3267" s="65" t="s">
        <v>6708</v>
      </c>
      <c r="D3267" s="66">
        <v>42542</v>
      </c>
      <c r="E3267" s="54" t="s">
        <v>6709</v>
      </c>
      <c r="F3267" s="51" t="s">
        <v>6710</v>
      </c>
      <c r="G3267" s="51"/>
      <c r="H3267" s="67">
        <v>0</v>
      </c>
      <c r="I3267" s="68">
        <v>53.69</v>
      </c>
      <c r="J3267" s="68"/>
    </row>
    <row r="3268" spans="1:10" ht="12.75" customHeight="1" x14ac:dyDescent="0.25">
      <c r="A3268" s="51" t="s">
        <v>6705</v>
      </c>
      <c r="B3268" s="65" t="s">
        <v>14</v>
      </c>
      <c r="C3268" s="65" t="s">
        <v>6711</v>
      </c>
      <c r="D3268" s="66">
        <v>42704</v>
      </c>
      <c r="E3268" s="54" t="s">
        <v>6712</v>
      </c>
      <c r="F3268" s="69"/>
      <c r="G3268" s="69"/>
      <c r="H3268" s="67">
        <v>0</v>
      </c>
      <c r="I3268" s="68">
        <v>12.91</v>
      </c>
      <c r="J3268" s="68"/>
    </row>
    <row r="3269" spans="1:10" ht="12.75" customHeight="1" x14ac:dyDescent="0.25">
      <c r="A3269" s="58" t="s">
        <v>6713</v>
      </c>
      <c r="B3269" s="75"/>
      <c r="C3269" s="75"/>
      <c r="D3269" s="76"/>
      <c r="E3269" s="61"/>
      <c r="F3269" s="77"/>
      <c r="G3269" s="77"/>
      <c r="H3269" s="63">
        <f>SUM(H3266:H3268)</f>
        <v>0</v>
      </c>
      <c r="I3269" s="63">
        <f>SUM(I3266:I3268)</f>
        <v>120.28999999999999</v>
      </c>
      <c r="J3269" s="64">
        <f>+I3269-H3269</f>
        <v>120.28999999999999</v>
      </c>
    </row>
    <row r="3270" spans="1:10" ht="12.75" customHeight="1" x14ac:dyDescent="0.25">
      <c r="A3270" s="47" t="s">
        <v>6714</v>
      </c>
      <c r="B3270" s="47"/>
      <c r="C3270" s="47"/>
      <c r="D3270" s="47"/>
      <c r="E3270" s="47" t="s">
        <v>6715</v>
      </c>
      <c r="F3270" s="48"/>
      <c r="G3270" s="49">
        <v>0</v>
      </c>
      <c r="H3270" s="49"/>
      <c r="I3270" s="50"/>
      <c r="J3270" s="50"/>
    </row>
    <row r="3271" spans="1:10" ht="12.75" customHeight="1" x14ac:dyDescent="0.25">
      <c r="A3271" s="51" t="s">
        <v>6714</v>
      </c>
      <c r="B3271" s="65" t="s">
        <v>14</v>
      </c>
      <c r="C3271" s="65" t="s">
        <v>3927</v>
      </c>
      <c r="D3271" s="66">
        <v>42516</v>
      </c>
      <c r="E3271" s="54" t="s">
        <v>6716</v>
      </c>
      <c r="F3271" s="69"/>
      <c r="G3271" s="69"/>
      <c r="H3271" s="67">
        <v>0</v>
      </c>
      <c r="I3271" s="68">
        <v>701</v>
      </c>
      <c r="J3271" s="68"/>
    </row>
    <row r="3272" spans="1:10" ht="12.75" customHeight="1" x14ac:dyDescent="0.25">
      <c r="A3272" s="58" t="s">
        <v>6717</v>
      </c>
      <c r="B3272" s="75"/>
      <c r="C3272" s="75"/>
      <c r="D3272" s="76"/>
      <c r="E3272" s="61"/>
      <c r="F3272" s="79"/>
      <c r="G3272" s="79"/>
      <c r="H3272" s="63">
        <f>SUM(H3271)</f>
        <v>0</v>
      </c>
      <c r="I3272" s="63">
        <f>SUM(I3271)</f>
        <v>701</v>
      </c>
      <c r="J3272" s="64">
        <f>+I3272-H3272</f>
        <v>701</v>
      </c>
    </row>
    <row r="3273" spans="1:10" ht="12.75" customHeight="1" x14ac:dyDescent="0.25">
      <c r="A3273" s="47" t="s">
        <v>6718</v>
      </c>
      <c r="B3273" s="47"/>
      <c r="C3273" s="47"/>
      <c r="D3273" s="47"/>
      <c r="E3273" s="47" t="s">
        <v>6719</v>
      </c>
      <c r="F3273" s="48"/>
      <c r="G3273" s="49">
        <v>0</v>
      </c>
      <c r="H3273" s="49"/>
      <c r="I3273" s="50"/>
      <c r="J3273" s="50"/>
    </row>
    <row r="3274" spans="1:10" ht="12.75" customHeight="1" x14ac:dyDescent="0.25">
      <c r="A3274" s="51" t="s">
        <v>6718</v>
      </c>
      <c r="B3274" s="65" t="s">
        <v>14</v>
      </c>
      <c r="C3274" s="65" t="s">
        <v>6720</v>
      </c>
      <c r="D3274" s="66">
        <v>42516</v>
      </c>
      <c r="E3274" s="54" t="s">
        <v>6721</v>
      </c>
      <c r="F3274" s="69"/>
      <c r="G3274" s="69"/>
      <c r="H3274" s="67">
        <v>0</v>
      </c>
      <c r="I3274" s="68">
        <v>701</v>
      </c>
      <c r="J3274" s="68"/>
    </row>
    <row r="3275" spans="1:10" ht="12.75" customHeight="1" x14ac:dyDescent="0.25">
      <c r="A3275" s="58" t="s">
        <v>6722</v>
      </c>
      <c r="B3275" s="75"/>
      <c r="C3275" s="75"/>
      <c r="D3275" s="76"/>
      <c r="E3275" s="61"/>
      <c r="F3275" s="79"/>
      <c r="G3275" s="79"/>
      <c r="H3275" s="63">
        <f>SUM(H3274)</f>
        <v>0</v>
      </c>
      <c r="I3275" s="63">
        <f>SUM(I3274)</f>
        <v>701</v>
      </c>
      <c r="J3275" s="64">
        <f>+I3275-H3275</f>
        <v>701</v>
      </c>
    </row>
    <row r="3276" spans="1:10" ht="12.75" customHeight="1" x14ac:dyDescent="0.25">
      <c r="A3276" s="47" t="s">
        <v>6723</v>
      </c>
      <c r="B3276" s="47"/>
      <c r="C3276" s="47"/>
      <c r="D3276" s="47"/>
      <c r="E3276" s="47" t="s">
        <v>6724</v>
      </c>
      <c r="F3276" s="48"/>
      <c r="G3276" s="49">
        <v>0</v>
      </c>
      <c r="H3276" s="49"/>
      <c r="I3276" s="50"/>
      <c r="J3276" s="50"/>
    </row>
    <row r="3277" spans="1:10" ht="12.75" customHeight="1" x14ac:dyDescent="0.25">
      <c r="A3277" s="51" t="s">
        <v>6723</v>
      </c>
      <c r="B3277" s="65" t="s">
        <v>14</v>
      </c>
      <c r="C3277" s="65" t="s">
        <v>1800</v>
      </c>
      <c r="D3277" s="66">
        <v>42543</v>
      </c>
      <c r="E3277" s="54" t="s">
        <v>6725</v>
      </c>
      <c r="F3277" s="69"/>
      <c r="G3277" s="69"/>
      <c r="H3277" s="67">
        <v>0</v>
      </c>
      <c r="I3277" s="68">
        <v>39711.300000000003</v>
      </c>
      <c r="J3277" s="68"/>
    </row>
    <row r="3278" spans="1:10" ht="12.75" customHeight="1" x14ac:dyDescent="0.25">
      <c r="A3278" s="58" t="s">
        <v>6726</v>
      </c>
      <c r="B3278" s="75"/>
      <c r="C3278" s="75"/>
      <c r="D3278" s="76"/>
      <c r="E3278" s="61"/>
      <c r="F3278" s="79"/>
      <c r="G3278" s="79"/>
      <c r="H3278" s="63">
        <f>SUM(H3277)</f>
        <v>0</v>
      </c>
      <c r="I3278" s="63">
        <f>SUM(I3277)</f>
        <v>39711.300000000003</v>
      </c>
      <c r="J3278" s="64">
        <f>+I3278-H3278</f>
        <v>39711.300000000003</v>
      </c>
    </row>
    <row r="3279" spans="1:10" ht="12.75" customHeight="1" x14ac:dyDescent="0.25">
      <c r="A3279" s="47" t="s">
        <v>6727</v>
      </c>
      <c r="B3279" s="47"/>
      <c r="C3279" s="47"/>
      <c r="D3279" s="47"/>
      <c r="E3279" s="47" t="s">
        <v>6728</v>
      </c>
      <c r="F3279" s="48"/>
      <c r="G3279" s="49">
        <v>0</v>
      </c>
      <c r="H3279" s="49"/>
      <c r="I3279" s="50"/>
      <c r="J3279" s="50"/>
    </row>
    <row r="3280" spans="1:10" ht="12.75" customHeight="1" x14ac:dyDescent="0.25">
      <c r="A3280" s="51" t="s">
        <v>6727</v>
      </c>
      <c r="B3280" s="65" t="s">
        <v>14</v>
      </c>
      <c r="C3280" s="65" t="s">
        <v>4153</v>
      </c>
      <c r="D3280" s="66">
        <v>42580</v>
      </c>
      <c r="E3280" s="54" t="s">
        <v>6729</v>
      </c>
      <c r="F3280" s="69"/>
      <c r="G3280" s="69"/>
      <c r="H3280" s="67">
        <v>0</v>
      </c>
      <c r="I3280" s="68">
        <v>3028.05</v>
      </c>
      <c r="J3280" s="68"/>
    </row>
    <row r="3281" spans="1:10" ht="12.75" customHeight="1" x14ac:dyDescent="0.25">
      <c r="A3281" s="58" t="s">
        <v>6730</v>
      </c>
      <c r="B3281" s="59"/>
      <c r="C3281" s="59"/>
      <c r="D3281" s="60"/>
      <c r="E3281" s="61"/>
      <c r="F3281" s="62"/>
      <c r="G3281" s="62"/>
      <c r="H3281" s="71">
        <f>SUM(H3280:H3280)</f>
        <v>0</v>
      </c>
      <c r="I3281" s="71">
        <f>SUM(I3280:I3280)</f>
        <v>3028.05</v>
      </c>
      <c r="J3281" s="64">
        <f>+I3281-H3281</f>
        <v>3028.05</v>
      </c>
    </row>
    <row r="3282" spans="1:10" ht="12.75" customHeight="1" x14ac:dyDescent="0.25">
      <c r="A3282" s="47" t="s">
        <v>6731</v>
      </c>
      <c r="B3282" s="47"/>
      <c r="C3282" s="47"/>
      <c r="D3282" s="47"/>
      <c r="E3282" s="47" t="s">
        <v>6732</v>
      </c>
      <c r="F3282" s="48"/>
      <c r="G3282" s="49">
        <v>0</v>
      </c>
      <c r="H3282" s="49"/>
      <c r="I3282" s="50"/>
      <c r="J3282" s="50"/>
    </row>
    <row r="3283" spans="1:10" ht="12.75" customHeight="1" x14ac:dyDescent="0.25">
      <c r="A3283" s="51" t="s">
        <v>6731</v>
      </c>
      <c r="B3283" s="65" t="s">
        <v>14</v>
      </c>
      <c r="C3283" s="65" t="s">
        <v>6733</v>
      </c>
      <c r="D3283" s="66">
        <v>42613</v>
      </c>
      <c r="E3283" s="54" t="s">
        <v>6734</v>
      </c>
      <c r="F3283" s="69"/>
      <c r="G3283" s="69"/>
      <c r="H3283" s="67">
        <v>0</v>
      </c>
      <c r="I3283" s="68">
        <v>1677.8</v>
      </c>
      <c r="J3283" s="68"/>
    </row>
    <row r="3284" spans="1:10" ht="12.75" customHeight="1" x14ac:dyDescent="0.25">
      <c r="A3284" s="51" t="s">
        <v>6731</v>
      </c>
      <c r="B3284" s="52" t="s">
        <v>14</v>
      </c>
      <c r="C3284" s="52" t="s">
        <v>2031</v>
      </c>
      <c r="D3284" s="53">
        <v>42853</v>
      </c>
      <c r="E3284" s="54" t="s">
        <v>6735</v>
      </c>
      <c r="F3284" s="55"/>
      <c r="G3284" s="55"/>
      <c r="H3284" s="56">
        <v>0</v>
      </c>
      <c r="I3284" s="57">
        <v>577.9</v>
      </c>
      <c r="J3284" s="57"/>
    </row>
    <row r="3285" spans="1:10" ht="12.75" customHeight="1" x14ac:dyDescent="0.25">
      <c r="A3285" s="58" t="s">
        <v>6736</v>
      </c>
      <c r="B3285" s="59"/>
      <c r="C3285" s="59"/>
      <c r="D3285" s="60"/>
      <c r="E3285" s="61"/>
      <c r="F3285" s="62"/>
      <c r="G3285" s="62"/>
      <c r="H3285" s="71">
        <f>SUM(H3283:H3284)</f>
        <v>0</v>
      </c>
      <c r="I3285" s="71">
        <f>SUM(I3283:I3284)</f>
        <v>2255.6999999999998</v>
      </c>
      <c r="J3285" s="64">
        <f>+I3285-H3285</f>
        <v>2255.6999999999998</v>
      </c>
    </row>
    <row r="3286" spans="1:10" ht="12.75" customHeight="1" x14ac:dyDescent="0.25">
      <c r="A3286" s="47" t="s">
        <v>6737</v>
      </c>
      <c r="B3286" s="47"/>
      <c r="C3286" s="47"/>
      <c r="D3286" s="47"/>
      <c r="E3286" s="47" t="s">
        <v>6738</v>
      </c>
      <c r="F3286" s="48"/>
      <c r="G3286" s="49">
        <v>0</v>
      </c>
      <c r="H3286" s="49"/>
      <c r="I3286" s="50"/>
      <c r="J3286" s="50"/>
    </row>
    <row r="3287" spans="1:10" ht="12.75" customHeight="1" x14ac:dyDescent="0.25">
      <c r="A3287" s="51" t="s">
        <v>6737</v>
      </c>
      <c r="B3287" s="65" t="s">
        <v>14</v>
      </c>
      <c r="C3287" s="65" t="s">
        <v>6739</v>
      </c>
      <c r="D3287" s="66">
        <v>42704</v>
      </c>
      <c r="E3287" s="54" t="s">
        <v>6740</v>
      </c>
      <c r="F3287" s="69"/>
      <c r="G3287" s="69"/>
      <c r="H3287" s="67">
        <v>0</v>
      </c>
      <c r="I3287" s="68">
        <v>1023</v>
      </c>
      <c r="J3287" s="68"/>
    </row>
    <row r="3288" spans="1:10" ht="12.75" customHeight="1" x14ac:dyDescent="0.25">
      <c r="A3288" s="58" t="s">
        <v>6741</v>
      </c>
      <c r="B3288" s="59"/>
      <c r="C3288" s="59"/>
      <c r="D3288" s="60"/>
      <c r="E3288" s="61"/>
      <c r="F3288" s="62"/>
      <c r="G3288" s="62"/>
      <c r="H3288" s="63">
        <f>SUM(H3287)</f>
        <v>0</v>
      </c>
      <c r="I3288" s="63">
        <f>SUM(I3287)</f>
        <v>1023</v>
      </c>
      <c r="J3288" s="64">
        <f>+I3288-H3288</f>
        <v>1023</v>
      </c>
    </row>
    <row r="3289" spans="1:10" ht="12.75" customHeight="1" x14ac:dyDescent="0.25">
      <c r="A3289" s="47" t="s">
        <v>6742</v>
      </c>
      <c r="B3289" s="80"/>
      <c r="C3289" s="80"/>
      <c r="D3289" s="80"/>
      <c r="E3289" s="47" t="s">
        <v>6743</v>
      </c>
      <c r="F3289" s="81"/>
      <c r="G3289" s="73">
        <v>0</v>
      </c>
      <c r="H3289" s="73"/>
      <c r="I3289" s="72"/>
      <c r="J3289" s="72"/>
    </row>
    <row r="3290" spans="1:10" ht="12.75" customHeight="1" x14ac:dyDescent="0.25">
      <c r="A3290" s="51" t="s">
        <v>6742</v>
      </c>
      <c r="B3290" s="52" t="s">
        <v>14</v>
      </c>
      <c r="C3290" s="52" t="s">
        <v>6744</v>
      </c>
      <c r="D3290" s="53">
        <v>42825</v>
      </c>
      <c r="E3290" s="54" t="s">
        <v>6745</v>
      </c>
      <c r="F3290" s="55"/>
      <c r="G3290" s="55"/>
      <c r="H3290" s="56">
        <v>0</v>
      </c>
      <c r="I3290" s="57">
        <v>2191</v>
      </c>
      <c r="J3290" s="57"/>
    </row>
    <row r="3291" spans="1:10" ht="12.75" customHeight="1" x14ac:dyDescent="0.25">
      <c r="A3291" s="58" t="s">
        <v>6746</v>
      </c>
      <c r="B3291" s="59"/>
      <c r="C3291" s="59"/>
      <c r="D3291" s="60"/>
      <c r="E3291" s="61"/>
      <c r="F3291" s="62"/>
      <c r="G3291" s="62"/>
      <c r="H3291" s="63">
        <f>SUM(H3290)</f>
        <v>0</v>
      </c>
      <c r="I3291" s="63">
        <f>SUM(I3290)</f>
        <v>2191</v>
      </c>
      <c r="J3291" s="64">
        <f>+I3291-H3291</f>
        <v>2191</v>
      </c>
    </row>
    <row r="3292" spans="1:10" ht="12.75" customHeight="1" x14ac:dyDescent="0.25">
      <c r="A3292" s="47" t="s">
        <v>6747</v>
      </c>
      <c r="B3292" s="80"/>
      <c r="C3292" s="80"/>
      <c r="D3292" s="80"/>
      <c r="E3292" s="47" t="s">
        <v>6748</v>
      </c>
      <c r="F3292" s="81"/>
      <c r="G3292" s="73">
        <v>0</v>
      </c>
      <c r="H3292" s="73"/>
      <c r="I3292" s="72"/>
      <c r="J3292" s="72"/>
    </row>
    <row r="3293" spans="1:10" ht="12.75" customHeight="1" x14ac:dyDescent="0.25">
      <c r="A3293" s="51" t="s">
        <v>6747</v>
      </c>
      <c r="B3293" s="52" t="s">
        <v>14</v>
      </c>
      <c r="C3293" s="52" t="s">
        <v>6749</v>
      </c>
      <c r="D3293" s="53">
        <v>42825</v>
      </c>
      <c r="E3293" s="54" t="s">
        <v>6750</v>
      </c>
      <c r="F3293" s="55"/>
      <c r="G3293" s="55"/>
      <c r="H3293" s="56">
        <v>0</v>
      </c>
      <c r="I3293" s="57">
        <v>2191</v>
      </c>
      <c r="J3293" s="57"/>
    </row>
    <row r="3294" spans="1:10" ht="12.75" customHeight="1" x14ac:dyDescent="0.25">
      <c r="A3294" s="58" t="s">
        <v>6751</v>
      </c>
      <c r="B3294" s="59"/>
      <c r="C3294" s="59"/>
      <c r="D3294" s="60"/>
      <c r="E3294" s="61"/>
      <c r="F3294" s="62"/>
      <c r="G3294" s="62"/>
      <c r="H3294" s="63">
        <f>SUM(H3293)</f>
        <v>0</v>
      </c>
      <c r="I3294" s="63">
        <f>SUM(I3293)</f>
        <v>2191</v>
      </c>
      <c r="J3294" s="64">
        <f>+I3294-H3294</f>
        <v>2191</v>
      </c>
    </row>
    <row r="3295" spans="1:10" ht="12.75" customHeight="1" x14ac:dyDescent="0.25">
      <c r="A3295" s="47" t="s">
        <v>6752</v>
      </c>
      <c r="B3295" s="80"/>
      <c r="C3295" s="80"/>
      <c r="D3295" s="80"/>
      <c r="E3295" s="47" t="s">
        <v>6753</v>
      </c>
      <c r="F3295" s="81"/>
      <c r="G3295" s="73">
        <v>0</v>
      </c>
      <c r="H3295" s="73"/>
      <c r="I3295" s="72"/>
      <c r="J3295" s="72"/>
    </row>
    <row r="3296" spans="1:10" ht="12.75" customHeight="1" x14ac:dyDescent="0.25">
      <c r="A3296" s="51" t="s">
        <v>6752</v>
      </c>
      <c r="B3296" s="52" t="s">
        <v>14</v>
      </c>
      <c r="C3296" s="52" t="s">
        <v>6754</v>
      </c>
      <c r="D3296" s="53">
        <v>42853</v>
      </c>
      <c r="E3296" s="54" t="s">
        <v>6755</v>
      </c>
      <c r="F3296" s="55"/>
      <c r="G3296" s="55"/>
      <c r="H3296" s="56">
        <v>0</v>
      </c>
      <c r="I3296" s="57">
        <v>587.14</v>
      </c>
      <c r="J3296" s="57"/>
    </row>
    <row r="3297" spans="1:10" ht="12.75" customHeight="1" x14ac:dyDescent="0.25">
      <c r="A3297" s="58" t="s">
        <v>6756</v>
      </c>
      <c r="B3297" s="59"/>
      <c r="C3297" s="59"/>
      <c r="D3297" s="60"/>
      <c r="E3297" s="61"/>
      <c r="F3297" s="62"/>
      <c r="G3297" s="62"/>
      <c r="H3297" s="63">
        <f>SUM(H3296)</f>
        <v>0</v>
      </c>
      <c r="I3297" s="63">
        <f>SUM(I3296)</f>
        <v>587.14</v>
      </c>
      <c r="J3297" s="64">
        <f>+I3297-H3297</f>
        <v>587.14</v>
      </c>
    </row>
    <row r="3298" spans="1:10" ht="12.75" customHeight="1" x14ac:dyDescent="0.25">
      <c r="A3298" s="47" t="s">
        <v>6757</v>
      </c>
      <c r="B3298" s="80"/>
      <c r="C3298" s="80"/>
      <c r="D3298" s="80"/>
      <c r="E3298" s="47" t="s">
        <v>6758</v>
      </c>
      <c r="F3298" s="81"/>
      <c r="G3298" s="73">
        <v>0</v>
      </c>
      <c r="H3298" s="73"/>
      <c r="I3298" s="72"/>
      <c r="J3298" s="72"/>
    </row>
    <row r="3299" spans="1:10" ht="12.75" customHeight="1" x14ac:dyDescent="0.25">
      <c r="A3299" s="51" t="s">
        <v>6757</v>
      </c>
      <c r="B3299" s="52" t="s">
        <v>14</v>
      </c>
      <c r="C3299" s="52" t="s">
        <v>1870</v>
      </c>
      <c r="D3299" s="53">
        <v>42909</v>
      </c>
      <c r="E3299" s="54" t="s">
        <v>6759</v>
      </c>
      <c r="F3299" s="55"/>
      <c r="G3299" s="55"/>
      <c r="H3299" s="56">
        <v>0</v>
      </c>
      <c r="I3299" s="57">
        <v>6609.31</v>
      </c>
      <c r="J3299" s="57"/>
    </row>
    <row r="3300" spans="1:10" ht="12.75" customHeight="1" x14ac:dyDescent="0.25">
      <c r="A3300" s="58" t="s">
        <v>6760</v>
      </c>
      <c r="B3300" s="59"/>
      <c r="C3300" s="59"/>
      <c r="D3300" s="60"/>
      <c r="E3300" s="61"/>
      <c r="F3300" s="62"/>
      <c r="G3300" s="62"/>
      <c r="H3300" s="63">
        <f>SUM(H3299)</f>
        <v>0</v>
      </c>
      <c r="I3300" s="63">
        <f>SUM(I3299)</f>
        <v>6609.31</v>
      </c>
      <c r="J3300" s="64">
        <f>+I3300-H3300</f>
        <v>6609.31</v>
      </c>
    </row>
    <row r="3301" spans="1:10" ht="12.75" customHeight="1" x14ac:dyDescent="0.25">
      <c r="A3301" s="47" t="s">
        <v>6761</v>
      </c>
      <c r="B3301" s="80"/>
      <c r="C3301" s="80"/>
      <c r="D3301" s="80"/>
      <c r="E3301" s="47" t="s">
        <v>6762</v>
      </c>
      <c r="F3301" s="81"/>
      <c r="G3301" s="73">
        <v>0</v>
      </c>
      <c r="H3301" s="73"/>
      <c r="I3301" s="72"/>
      <c r="J3301" s="72"/>
    </row>
    <row r="3302" spans="1:10" ht="12.75" customHeight="1" x14ac:dyDescent="0.25">
      <c r="A3302" s="51" t="s">
        <v>6761</v>
      </c>
      <c r="B3302" s="52" t="s">
        <v>14</v>
      </c>
      <c r="C3302" s="52" t="s">
        <v>1878</v>
      </c>
      <c r="D3302" s="53">
        <v>42909</v>
      </c>
      <c r="E3302" s="54" t="s">
        <v>6763</v>
      </c>
      <c r="F3302" s="55"/>
      <c r="G3302" s="55"/>
      <c r="H3302" s="56">
        <v>0</v>
      </c>
      <c r="I3302" s="57">
        <v>596</v>
      </c>
      <c r="J3302" s="57"/>
    </row>
    <row r="3303" spans="1:10" ht="12.75" customHeight="1" x14ac:dyDescent="0.25">
      <c r="A3303" s="58" t="s">
        <v>6764</v>
      </c>
      <c r="B3303" s="59"/>
      <c r="C3303" s="59"/>
      <c r="D3303" s="60"/>
      <c r="E3303" s="61"/>
      <c r="F3303" s="62"/>
      <c r="G3303" s="62"/>
      <c r="H3303" s="63">
        <f>SUM(H3302)</f>
        <v>0</v>
      </c>
      <c r="I3303" s="63">
        <f>SUM(I3302)</f>
        <v>596</v>
      </c>
      <c r="J3303" s="64">
        <f>+I3303-H3303</f>
        <v>596</v>
      </c>
    </row>
    <row r="3304" spans="1:10" ht="12.75" customHeight="1" x14ac:dyDescent="0.25">
      <c r="A3304" s="47" t="s">
        <v>6765</v>
      </c>
      <c r="B3304" s="80"/>
      <c r="C3304" s="80"/>
      <c r="D3304" s="80"/>
      <c r="E3304" s="47" t="s">
        <v>6766</v>
      </c>
      <c r="F3304" s="81"/>
      <c r="G3304" s="73">
        <v>0</v>
      </c>
      <c r="H3304" s="73"/>
      <c r="I3304" s="72"/>
      <c r="J3304" s="72"/>
    </row>
    <row r="3305" spans="1:10" ht="12.75" customHeight="1" x14ac:dyDescent="0.25">
      <c r="A3305" s="51" t="s">
        <v>6765</v>
      </c>
      <c r="B3305" s="52" t="s">
        <v>14</v>
      </c>
      <c r="C3305" s="52" t="s">
        <v>1876</v>
      </c>
      <c r="D3305" s="53">
        <v>42909</v>
      </c>
      <c r="E3305" s="54" t="s">
        <v>6767</v>
      </c>
      <c r="F3305" s="55"/>
      <c r="G3305" s="55"/>
      <c r="H3305" s="56">
        <v>0</v>
      </c>
      <c r="I3305" s="57">
        <v>219.2</v>
      </c>
      <c r="J3305" s="57"/>
    </row>
    <row r="3306" spans="1:10" ht="12.75" customHeight="1" x14ac:dyDescent="0.25">
      <c r="A3306" s="58" t="s">
        <v>6768</v>
      </c>
      <c r="B3306" s="59"/>
      <c r="C3306" s="59"/>
      <c r="D3306" s="60"/>
      <c r="E3306" s="61"/>
      <c r="F3306" s="62"/>
      <c r="G3306" s="62"/>
      <c r="H3306" s="63">
        <f>SUM(H3305)</f>
        <v>0</v>
      </c>
      <c r="I3306" s="63">
        <f>SUM(I3305)</f>
        <v>219.2</v>
      </c>
      <c r="J3306" s="64">
        <f>+I3306-H3306</f>
        <v>219.2</v>
      </c>
    </row>
    <row r="3307" spans="1:10" ht="12.75" customHeight="1" x14ac:dyDescent="0.25">
      <c r="A3307" s="47" t="s">
        <v>6769</v>
      </c>
      <c r="B3307" s="80"/>
      <c r="C3307" s="80"/>
      <c r="D3307" s="80"/>
      <c r="E3307" s="47" t="s">
        <v>6770</v>
      </c>
      <c r="F3307" s="81"/>
      <c r="G3307" s="73">
        <v>0</v>
      </c>
      <c r="H3307" s="73"/>
      <c r="I3307" s="72"/>
      <c r="J3307" s="72"/>
    </row>
    <row r="3308" spans="1:10" ht="12.75" customHeight="1" x14ac:dyDescent="0.25">
      <c r="A3308" s="51" t="s">
        <v>6769</v>
      </c>
      <c r="B3308" s="52" t="s">
        <v>14</v>
      </c>
      <c r="C3308" s="52" t="s">
        <v>1872</v>
      </c>
      <c r="D3308" s="53">
        <v>42914</v>
      </c>
      <c r="E3308" s="54" t="s">
        <v>6771</v>
      </c>
      <c r="F3308" s="55"/>
      <c r="G3308" s="55"/>
      <c r="H3308" s="56">
        <v>0</v>
      </c>
      <c r="I3308" s="57">
        <v>730</v>
      </c>
      <c r="J3308" s="57"/>
    </row>
    <row r="3309" spans="1:10" ht="12.75" customHeight="1" x14ac:dyDescent="0.25">
      <c r="A3309" s="58" t="s">
        <v>6772</v>
      </c>
      <c r="B3309" s="59"/>
      <c r="C3309" s="59"/>
      <c r="D3309" s="60"/>
      <c r="E3309" s="61"/>
      <c r="F3309" s="62"/>
      <c r="G3309" s="62"/>
      <c r="H3309" s="63">
        <f>SUM(H3308)</f>
        <v>0</v>
      </c>
      <c r="I3309" s="63">
        <f>SUM(I3308)</f>
        <v>730</v>
      </c>
      <c r="J3309" s="64">
        <f>+I3309-H3309</f>
        <v>730</v>
      </c>
    </row>
    <row r="3310" spans="1:10" ht="12.75" customHeight="1" x14ac:dyDescent="0.25">
      <c r="A3310" s="47" t="s">
        <v>6773</v>
      </c>
      <c r="B3310" s="80"/>
      <c r="C3310" s="80"/>
      <c r="D3310" s="80"/>
      <c r="E3310" s="47" t="s">
        <v>6774</v>
      </c>
      <c r="F3310" s="81"/>
      <c r="G3310" s="73">
        <v>0</v>
      </c>
      <c r="H3310" s="73"/>
      <c r="I3310" s="72"/>
      <c r="J3310" s="72"/>
    </row>
    <row r="3311" spans="1:10" ht="12.75" customHeight="1" x14ac:dyDescent="0.25">
      <c r="A3311" s="51" t="s">
        <v>6773</v>
      </c>
      <c r="B3311" s="52" t="s">
        <v>14</v>
      </c>
      <c r="C3311" s="52" t="s">
        <v>3036</v>
      </c>
      <c r="D3311" s="53">
        <v>43098</v>
      </c>
      <c r="E3311" s="54" t="s">
        <v>6775</v>
      </c>
      <c r="F3311" s="55"/>
      <c r="G3311" s="55"/>
      <c r="H3311" s="56">
        <v>0</v>
      </c>
      <c r="I3311" s="57">
        <v>25000</v>
      </c>
      <c r="J3311" s="57"/>
    </row>
    <row r="3312" spans="1:10" ht="12.75" customHeight="1" x14ac:dyDescent="0.25">
      <c r="A3312" s="51" t="s">
        <v>6773</v>
      </c>
      <c r="B3312" s="52" t="s">
        <v>14</v>
      </c>
      <c r="C3312" s="52" t="s">
        <v>6776</v>
      </c>
      <c r="D3312" s="53">
        <v>43098</v>
      </c>
      <c r="E3312" s="54" t="s">
        <v>6777</v>
      </c>
      <c r="F3312" s="55"/>
      <c r="G3312" s="55"/>
      <c r="H3312" s="56">
        <v>0</v>
      </c>
      <c r="I3312" s="57">
        <v>25000</v>
      </c>
      <c r="J3312" s="57"/>
    </row>
    <row r="3313" spans="1:10" ht="12.75" customHeight="1" x14ac:dyDescent="0.25">
      <c r="A3313" s="58" t="s">
        <v>6778</v>
      </c>
      <c r="B3313" s="59"/>
      <c r="C3313" s="59"/>
      <c r="D3313" s="60"/>
      <c r="E3313" s="61"/>
      <c r="F3313" s="70"/>
      <c r="G3313" s="70"/>
      <c r="H3313" s="71">
        <f>SUM(H3311:H3312)</f>
        <v>0</v>
      </c>
      <c r="I3313" s="71">
        <f>SUM(I3311:I3312)</f>
        <v>50000</v>
      </c>
      <c r="J3313" s="64">
        <f>+I3313-H3313</f>
        <v>50000</v>
      </c>
    </row>
    <row r="3314" spans="1:10" ht="12.75" customHeight="1" x14ac:dyDescent="0.25">
      <c r="A3314" s="47" t="s">
        <v>6779</v>
      </c>
      <c r="B3314" s="80"/>
      <c r="C3314" s="80"/>
      <c r="D3314" s="80"/>
      <c r="E3314" s="47" t="s">
        <v>6780</v>
      </c>
      <c r="F3314" s="81"/>
      <c r="G3314" s="73">
        <v>0</v>
      </c>
      <c r="H3314" s="73"/>
      <c r="I3314" s="72"/>
      <c r="J3314" s="72"/>
    </row>
    <row r="3315" spans="1:10" ht="12.75" customHeight="1" x14ac:dyDescent="0.25">
      <c r="A3315" s="51" t="s">
        <v>6779</v>
      </c>
      <c r="B3315" s="52" t="s">
        <v>14</v>
      </c>
      <c r="C3315" s="52" t="s">
        <v>6781</v>
      </c>
      <c r="D3315" s="53">
        <v>43000</v>
      </c>
      <c r="E3315" s="54" t="s">
        <v>6782</v>
      </c>
      <c r="F3315" s="55"/>
      <c r="G3315" s="55"/>
      <c r="H3315" s="56">
        <v>0</v>
      </c>
      <c r="I3315" s="57">
        <v>2000</v>
      </c>
      <c r="J3315" s="57"/>
    </row>
    <row r="3316" spans="1:10" ht="12.75" customHeight="1" x14ac:dyDescent="0.25">
      <c r="A3316" s="58" t="s">
        <v>6783</v>
      </c>
      <c r="B3316" s="59"/>
      <c r="C3316" s="59"/>
      <c r="D3316" s="60"/>
      <c r="E3316" s="61"/>
      <c r="F3316" s="70"/>
      <c r="G3316" s="70"/>
      <c r="H3316" s="63">
        <f>SUM(H3315)</f>
        <v>0</v>
      </c>
      <c r="I3316" s="63">
        <f>SUM(I3315)</f>
        <v>2000</v>
      </c>
      <c r="J3316" s="64">
        <f>+I3316-H3316</f>
        <v>2000</v>
      </c>
    </row>
    <row r="3317" spans="1:10" ht="12.75" customHeight="1" x14ac:dyDescent="0.25">
      <c r="A3317" s="47" t="s">
        <v>6784</v>
      </c>
      <c r="B3317" s="80"/>
      <c r="C3317" s="80"/>
      <c r="D3317" s="80"/>
      <c r="E3317" s="47" t="s">
        <v>6785</v>
      </c>
      <c r="F3317" s="81"/>
      <c r="G3317" s="73">
        <v>0</v>
      </c>
      <c r="H3317" s="73"/>
      <c r="I3317" s="72"/>
      <c r="J3317" s="72"/>
    </row>
    <row r="3318" spans="1:10" ht="12.75" customHeight="1" x14ac:dyDescent="0.25">
      <c r="A3318" s="51" t="s">
        <v>6784</v>
      </c>
      <c r="B3318" s="52" t="s">
        <v>14</v>
      </c>
      <c r="C3318" s="52" t="s">
        <v>5462</v>
      </c>
      <c r="D3318" s="53">
        <v>42976</v>
      </c>
      <c r="E3318" s="54" t="s">
        <v>6786</v>
      </c>
      <c r="F3318" s="55"/>
      <c r="G3318" s="55"/>
      <c r="H3318" s="56">
        <v>0</v>
      </c>
      <c r="I3318" s="57">
        <v>1036.1600000000001</v>
      </c>
      <c r="J3318" s="57"/>
    </row>
    <row r="3319" spans="1:10" ht="12.75" customHeight="1" x14ac:dyDescent="0.25">
      <c r="A3319" s="58" t="s">
        <v>6787</v>
      </c>
      <c r="B3319" s="59"/>
      <c r="C3319" s="59"/>
      <c r="D3319" s="60"/>
      <c r="E3319" s="61"/>
      <c r="F3319" s="62"/>
      <c r="G3319" s="62"/>
      <c r="H3319" s="63">
        <f>SUM(H3318)</f>
        <v>0</v>
      </c>
      <c r="I3319" s="63">
        <f>SUM(I3318)</f>
        <v>1036.1600000000001</v>
      </c>
      <c r="J3319" s="64">
        <f>+I3319-H3319</f>
        <v>1036.1600000000001</v>
      </c>
    </row>
    <row r="3320" spans="1:10" ht="12.75" customHeight="1" x14ac:dyDescent="0.25">
      <c r="A3320" s="47" t="s">
        <v>6788</v>
      </c>
      <c r="B3320" s="80"/>
      <c r="C3320" s="80"/>
      <c r="D3320" s="80"/>
      <c r="E3320" s="47" t="s">
        <v>6789</v>
      </c>
      <c r="F3320" s="81"/>
      <c r="G3320" s="73">
        <v>0</v>
      </c>
      <c r="H3320" s="73"/>
      <c r="I3320" s="72"/>
      <c r="J3320" s="72"/>
    </row>
    <row r="3321" spans="1:10" ht="12.75" customHeight="1" x14ac:dyDescent="0.25">
      <c r="A3321" s="51" t="s">
        <v>6788</v>
      </c>
      <c r="B3321" s="52" t="s">
        <v>14</v>
      </c>
      <c r="C3321" s="52" t="s">
        <v>6395</v>
      </c>
      <c r="D3321" s="53">
        <v>42976</v>
      </c>
      <c r="E3321" s="54" t="s">
        <v>6790</v>
      </c>
      <c r="F3321" s="55"/>
      <c r="G3321" s="55"/>
      <c r="H3321" s="56">
        <v>0</v>
      </c>
      <c r="I3321" s="57">
        <v>1036.1600000000001</v>
      </c>
      <c r="J3321" s="57"/>
    </row>
    <row r="3322" spans="1:10" ht="12.75" customHeight="1" x14ac:dyDescent="0.25">
      <c r="A3322" s="58" t="s">
        <v>6791</v>
      </c>
      <c r="B3322" s="59"/>
      <c r="C3322" s="59"/>
      <c r="D3322" s="60"/>
      <c r="E3322" s="61"/>
      <c r="F3322" s="62"/>
      <c r="G3322" s="62"/>
      <c r="H3322" s="63">
        <f>SUM(H3321)</f>
        <v>0</v>
      </c>
      <c r="I3322" s="63">
        <f>SUM(I3321)</f>
        <v>1036.1600000000001</v>
      </c>
      <c r="J3322" s="64">
        <f>+I3322-H3322</f>
        <v>1036.1600000000001</v>
      </c>
    </row>
    <row r="3323" spans="1:10" ht="12.75" customHeight="1" x14ac:dyDescent="0.25">
      <c r="A3323" s="47" t="s">
        <v>6792</v>
      </c>
      <c r="B3323" s="80"/>
      <c r="C3323" s="80"/>
      <c r="D3323" s="80"/>
      <c r="E3323" s="47" t="s">
        <v>6793</v>
      </c>
      <c r="F3323" s="81"/>
      <c r="G3323" s="73">
        <v>0</v>
      </c>
      <c r="H3323" s="73"/>
      <c r="I3323" s="72"/>
      <c r="J3323" s="72"/>
    </row>
    <row r="3324" spans="1:10" ht="12.75" customHeight="1" x14ac:dyDescent="0.25">
      <c r="A3324" s="51" t="s">
        <v>6792</v>
      </c>
      <c r="B3324" s="52" t="s">
        <v>14</v>
      </c>
      <c r="C3324" s="52" t="s">
        <v>6794</v>
      </c>
      <c r="D3324" s="53">
        <v>43250</v>
      </c>
      <c r="E3324" s="54" t="s">
        <v>6795</v>
      </c>
      <c r="F3324" s="55"/>
      <c r="G3324" s="55"/>
      <c r="H3324" s="56">
        <v>0</v>
      </c>
      <c r="I3324" s="57">
        <v>29926.78</v>
      </c>
      <c r="J3324" s="57"/>
    </row>
    <row r="3325" spans="1:10" ht="12.75" customHeight="1" x14ac:dyDescent="0.25">
      <c r="A3325" s="88" t="s">
        <v>6792</v>
      </c>
      <c r="B3325" s="89" t="s">
        <v>14</v>
      </c>
      <c r="C3325" s="89" t="s">
        <v>3372</v>
      </c>
      <c r="D3325" s="90">
        <v>43517</v>
      </c>
      <c r="E3325" s="91" t="s">
        <v>6796</v>
      </c>
      <c r="F3325" s="102"/>
      <c r="G3325" s="102"/>
      <c r="H3325" s="93">
        <v>0</v>
      </c>
      <c r="I3325" s="94">
        <v>38951.54</v>
      </c>
      <c r="J3325" s="94"/>
    </row>
    <row r="3326" spans="1:10" ht="12.75" customHeight="1" x14ac:dyDescent="0.25">
      <c r="A3326" s="58" t="s">
        <v>6797</v>
      </c>
      <c r="B3326" s="59"/>
      <c r="C3326" s="59"/>
      <c r="D3326" s="60"/>
      <c r="E3326" s="61"/>
      <c r="F3326" s="62"/>
      <c r="G3326" s="62"/>
      <c r="H3326" s="71">
        <f>SUM(H3324:H3325)</f>
        <v>0</v>
      </c>
      <c r="I3326" s="71">
        <f>SUM(I3324:I3325)</f>
        <v>68878.320000000007</v>
      </c>
      <c r="J3326" s="64">
        <f>+I3326-H3326</f>
        <v>68878.320000000007</v>
      </c>
    </row>
    <row r="3327" spans="1:10" ht="12.75" customHeight="1" x14ac:dyDescent="0.25">
      <c r="A3327" s="47" t="s">
        <v>6798</v>
      </c>
      <c r="B3327" s="80"/>
      <c r="C3327" s="80"/>
      <c r="D3327" s="80"/>
      <c r="E3327" s="47" t="s">
        <v>6799</v>
      </c>
      <c r="F3327" s="81"/>
      <c r="G3327" s="73">
        <v>0</v>
      </c>
      <c r="H3327" s="73"/>
      <c r="I3327" s="72"/>
      <c r="J3327" s="72"/>
    </row>
    <row r="3328" spans="1:10" ht="12.75" customHeight="1" x14ac:dyDescent="0.25">
      <c r="A3328" s="51" t="s">
        <v>6798</v>
      </c>
      <c r="B3328" s="52" t="s">
        <v>14</v>
      </c>
      <c r="C3328" s="52" t="s">
        <v>6529</v>
      </c>
      <c r="D3328" s="53">
        <v>43039</v>
      </c>
      <c r="E3328" s="54" t="s">
        <v>6800</v>
      </c>
      <c r="F3328" s="55"/>
      <c r="G3328" s="55"/>
      <c r="H3328" s="56">
        <v>0</v>
      </c>
      <c r="I3328" s="57">
        <v>35017.1</v>
      </c>
      <c r="J3328" s="57"/>
    </row>
    <row r="3329" spans="1:10" ht="12.75" customHeight="1" x14ac:dyDescent="0.25">
      <c r="A3329" s="58" t="s">
        <v>6801</v>
      </c>
      <c r="B3329" s="59"/>
      <c r="C3329" s="59"/>
      <c r="D3329" s="60"/>
      <c r="E3329" s="61"/>
      <c r="F3329" s="70"/>
      <c r="G3329" s="70"/>
      <c r="H3329" s="63">
        <f>SUM(H3328)</f>
        <v>0</v>
      </c>
      <c r="I3329" s="63">
        <f>SUM(I3328)</f>
        <v>35017.1</v>
      </c>
      <c r="J3329" s="64">
        <f>+I3329-H3329</f>
        <v>35017.1</v>
      </c>
    </row>
    <row r="3330" spans="1:10" ht="12.75" customHeight="1" x14ac:dyDescent="0.25">
      <c r="A3330" s="47" t="s">
        <v>6802</v>
      </c>
      <c r="B3330" s="80"/>
      <c r="C3330" s="80"/>
      <c r="D3330" s="80"/>
      <c r="E3330" s="47" t="s">
        <v>6803</v>
      </c>
      <c r="F3330" s="81"/>
      <c r="G3330" s="73">
        <v>0</v>
      </c>
      <c r="H3330" s="73"/>
      <c r="I3330" s="72"/>
      <c r="J3330" s="72"/>
    </row>
    <row r="3331" spans="1:10" ht="12.75" customHeight="1" x14ac:dyDescent="0.25">
      <c r="A3331" s="51" t="s">
        <v>6802</v>
      </c>
      <c r="B3331" s="52" t="s">
        <v>14</v>
      </c>
      <c r="C3331" s="52" t="s">
        <v>5360</v>
      </c>
      <c r="D3331" s="53">
        <v>43098</v>
      </c>
      <c r="E3331" s="54" t="s">
        <v>6804</v>
      </c>
      <c r="F3331" s="55"/>
      <c r="G3331" s="55"/>
      <c r="H3331" s="56">
        <v>0</v>
      </c>
      <c r="I3331" s="57">
        <v>673</v>
      </c>
      <c r="J3331" s="57"/>
    </row>
    <row r="3332" spans="1:10" ht="12.75" customHeight="1" x14ac:dyDescent="0.25">
      <c r="A3332" s="58" t="s">
        <v>6805</v>
      </c>
      <c r="B3332" s="59"/>
      <c r="C3332" s="59"/>
      <c r="D3332" s="60"/>
      <c r="E3332" s="61"/>
      <c r="F3332" s="62"/>
      <c r="G3332" s="62"/>
      <c r="H3332" s="63">
        <f>SUM(H3331)</f>
        <v>0</v>
      </c>
      <c r="I3332" s="63">
        <f>SUM(I3331)</f>
        <v>673</v>
      </c>
      <c r="J3332" s="64">
        <f>+I3332-H3332</f>
        <v>673</v>
      </c>
    </row>
    <row r="3333" spans="1:10" ht="12.75" customHeight="1" x14ac:dyDescent="0.25">
      <c r="A3333" s="47" t="s">
        <v>6806</v>
      </c>
      <c r="B3333" s="80"/>
      <c r="C3333" s="80"/>
      <c r="D3333" s="80"/>
      <c r="E3333" s="47" t="s">
        <v>6807</v>
      </c>
      <c r="F3333" s="81"/>
      <c r="G3333" s="73">
        <v>0</v>
      </c>
      <c r="H3333" s="73"/>
      <c r="I3333" s="72"/>
      <c r="J3333" s="72"/>
    </row>
    <row r="3334" spans="1:10" ht="12.75" customHeight="1" x14ac:dyDescent="0.25">
      <c r="A3334" s="51" t="s">
        <v>6806</v>
      </c>
      <c r="B3334" s="52" t="s">
        <v>14</v>
      </c>
      <c r="C3334" s="52" t="s">
        <v>2751</v>
      </c>
      <c r="D3334" s="53">
        <v>43159</v>
      </c>
      <c r="E3334" s="54" t="s">
        <v>6808</v>
      </c>
      <c r="F3334" s="55"/>
      <c r="G3334" s="55"/>
      <c r="H3334" s="56">
        <v>0</v>
      </c>
      <c r="I3334" s="57">
        <v>400</v>
      </c>
      <c r="J3334" s="57"/>
    </row>
    <row r="3335" spans="1:10" ht="12.75" customHeight="1" x14ac:dyDescent="0.25">
      <c r="A3335" s="58" t="s">
        <v>6809</v>
      </c>
      <c r="B3335" s="59"/>
      <c r="C3335" s="59"/>
      <c r="D3335" s="60"/>
      <c r="E3335" s="61"/>
      <c r="F3335" s="62"/>
      <c r="G3335" s="62"/>
      <c r="H3335" s="63">
        <f>SUM(H3334)</f>
        <v>0</v>
      </c>
      <c r="I3335" s="63">
        <f>SUM(I3334)</f>
        <v>400</v>
      </c>
      <c r="J3335" s="64">
        <f>+I3335-H3335</f>
        <v>400</v>
      </c>
    </row>
    <row r="3336" spans="1:10" ht="12.75" customHeight="1" x14ac:dyDescent="0.25">
      <c r="A3336" s="47" t="s">
        <v>6810</v>
      </c>
      <c r="B3336" s="80"/>
      <c r="C3336" s="80"/>
      <c r="D3336" s="80"/>
      <c r="E3336" s="47" t="s">
        <v>6811</v>
      </c>
      <c r="F3336" s="81"/>
      <c r="G3336" s="73">
        <v>0</v>
      </c>
      <c r="H3336" s="73"/>
      <c r="I3336" s="72"/>
      <c r="J3336" s="72"/>
    </row>
    <row r="3337" spans="1:10" ht="12.75" customHeight="1" x14ac:dyDescent="0.25">
      <c r="A3337" s="51" t="s">
        <v>6810</v>
      </c>
      <c r="B3337" s="52" t="s">
        <v>14</v>
      </c>
      <c r="C3337" s="52" t="s">
        <v>2058</v>
      </c>
      <c r="D3337" s="53">
        <v>43243</v>
      </c>
      <c r="E3337" s="54" t="s">
        <v>6812</v>
      </c>
      <c r="F3337" s="55"/>
      <c r="G3337" s="55"/>
      <c r="H3337" s="56">
        <v>0</v>
      </c>
      <c r="I3337" s="57">
        <v>3300</v>
      </c>
      <c r="J3337" s="57"/>
    </row>
    <row r="3338" spans="1:10" ht="12.75" customHeight="1" x14ac:dyDescent="0.25">
      <c r="A3338" s="58" t="s">
        <v>6813</v>
      </c>
      <c r="B3338" s="59"/>
      <c r="C3338" s="59"/>
      <c r="D3338" s="60"/>
      <c r="E3338" s="61"/>
      <c r="F3338" s="62"/>
      <c r="G3338" s="62"/>
      <c r="H3338" s="63">
        <f>SUM(H3337)</f>
        <v>0</v>
      </c>
      <c r="I3338" s="63">
        <f>SUM(I3337)</f>
        <v>3300</v>
      </c>
      <c r="J3338" s="64">
        <f>+I3338-H3338</f>
        <v>3300</v>
      </c>
    </row>
    <row r="3339" spans="1:10" ht="12.75" customHeight="1" x14ac:dyDescent="0.25">
      <c r="A3339" s="47" t="s">
        <v>6814</v>
      </c>
      <c r="B3339" s="80"/>
      <c r="C3339" s="80"/>
      <c r="D3339" s="80"/>
      <c r="E3339" s="47" t="s">
        <v>6815</v>
      </c>
      <c r="F3339" s="81"/>
      <c r="G3339" s="73">
        <v>0</v>
      </c>
      <c r="H3339" s="73"/>
      <c r="I3339" s="72"/>
      <c r="J3339" s="72"/>
    </row>
    <row r="3340" spans="1:10" ht="12.75" customHeight="1" x14ac:dyDescent="0.25">
      <c r="A3340" s="51" t="s">
        <v>6814</v>
      </c>
      <c r="B3340" s="52" t="s">
        <v>14</v>
      </c>
      <c r="C3340" s="52" t="s">
        <v>6816</v>
      </c>
      <c r="D3340" s="53">
        <v>43312</v>
      </c>
      <c r="E3340" s="54" t="s">
        <v>6817</v>
      </c>
      <c r="F3340" s="55"/>
      <c r="G3340" s="55"/>
      <c r="H3340" s="56">
        <v>0</v>
      </c>
      <c r="I3340" s="57">
        <v>5019</v>
      </c>
      <c r="J3340" s="57"/>
    </row>
    <row r="3341" spans="1:10" ht="12.75" customHeight="1" x14ac:dyDescent="0.25">
      <c r="A3341" s="58" t="s">
        <v>6818</v>
      </c>
      <c r="B3341" s="59"/>
      <c r="C3341" s="59"/>
      <c r="D3341" s="60"/>
      <c r="E3341" s="61"/>
      <c r="F3341" s="62"/>
      <c r="G3341" s="62"/>
      <c r="H3341" s="63">
        <f>SUM(H3340)</f>
        <v>0</v>
      </c>
      <c r="I3341" s="63">
        <f>SUM(I3340)</f>
        <v>5019</v>
      </c>
      <c r="J3341" s="64">
        <f>+I3341-H3341</f>
        <v>5019</v>
      </c>
    </row>
    <row r="3342" spans="1:10" ht="12.75" customHeight="1" x14ac:dyDescent="0.25">
      <c r="A3342" s="47" t="s">
        <v>6819</v>
      </c>
      <c r="B3342" s="80"/>
      <c r="C3342" s="80"/>
      <c r="D3342" s="80"/>
      <c r="E3342" s="47" t="s">
        <v>6820</v>
      </c>
      <c r="F3342" s="81"/>
      <c r="G3342" s="73">
        <v>0</v>
      </c>
      <c r="H3342" s="73"/>
      <c r="I3342" s="72"/>
      <c r="J3342" s="72"/>
    </row>
    <row r="3343" spans="1:10" ht="12.75" customHeight="1" x14ac:dyDescent="0.25">
      <c r="A3343" s="51" t="s">
        <v>6819</v>
      </c>
      <c r="B3343" s="52" t="s">
        <v>14</v>
      </c>
      <c r="C3343" s="52" t="s">
        <v>6821</v>
      </c>
      <c r="D3343" s="53">
        <v>43312</v>
      </c>
      <c r="E3343" s="54" t="s">
        <v>6822</v>
      </c>
      <c r="F3343" s="55"/>
      <c r="G3343" s="55"/>
      <c r="H3343" s="56">
        <v>0</v>
      </c>
      <c r="I3343" s="57">
        <v>5190</v>
      </c>
      <c r="J3343" s="57"/>
    </row>
    <row r="3344" spans="1:10" ht="12.75" customHeight="1" x14ac:dyDescent="0.25">
      <c r="A3344" s="58" t="s">
        <v>6823</v>
      </c>
      <c r="B3344" s="59"/>
      <c r="C3344" s="59"/>
      <c r="D3344" s="60"/>
      <c r="E3344" s="61"/>
      <c r="F3344" s="62"/>
      <c r="G3344" s="62"/>
      <c r="H3344" s="63">
        <f>SUM(H3343)</f>
        <v>0</v>
      </c>
      <c r="I3344" s="63">
        <f>SUM(I3343)</f>
        <v>5190</v>
      </c>
      <c r="J3344" s="64">
        <f>+I3344-H3344</f>
        <v>5190</v>
      </c>
    </row>
    <row r="3345" spans="1:10" ht="12.75" customHeight="1" x14ac:dyDescent="0.25">
      <c r="A3345" s="47" t="s">
        <v>6824</v>
      </c>
      <c r="B3345" s="80"/>
      <c r="C3345" s="80"/>
      <c r="D3345" s="80"/>
      <c r="E3345" s="47" t="s">
        <v>6825</v>
      </c>
      <c r="F3345" s="81"/>
      <c r="G3345" s="73">
        <v>0</v>
      </c>
      <c r="H3345" s="73"/>
      <c r="I3345" s="72"/>
      <c r="J3345" s="72"/>
    </row>
    <row r="3346" spans="1:10" ht="12.75" customHeight="1" x14ac:dyDescent="0.25">
      <c r="A3346" s="51" t="s">
        <v>6824</v>
      </c>
      <c r="B3346" s="52" t="s">
        <v>14</v>
      </c>
      <c r="C3346" s="52" t="s">
        <v>6826</v>
      </c>
      <c r="D3346" s="53">
        <v>43455</v>
      </c>
      <c r="E3346" s="54" t="s">
        <v>6827</v>
      </c>
      <c r="F3346" s="55"/>
      <c r="G3346" s="55"/>
      <c r="H3346" s="56">
        <v>0</v>
      </c>
      <c r="I3346" s="57">
        <v>3000</v>
      </c>
      <c r="J3346" s="57"/>
    </row>
    <row r="3347" spans="1:10" ht="12.75" customHeight="1" x14ac:dyDescent="0.25">
      <c r="A3347" s="58" t="s">
        <v>6828</v>
      </c>
      <c r="B3347" s="59"/>
      <c r="C3347" s="59"/>
      <c r="D3347" s="60"/>
      <c r="E3347" s="61"/>
      <c r="F3347" s="70"/>
      <c r="G3347" s="70"/>
      <c r="H3347" s="63">
        <f>SUM(H3346)</f>
        <v>0</v>
      </c>
      <c r="I3347" s="63">
        <f>SUM(I3346)</f>
        <v>3000</v>
      </c>
      <c r="J3347" s="64">
        <f>+I3347-H3347</f>
        <v>3000</v>
      </c>
    </row>
    <row r="3348" spans="1:10" ht="12.75" customHeight="1" x14ac:dyDescent="0.25">
      <c r="A3348" s="47" t="s">
        <v>6829</v>
      </c>
      <c r="B3348" s="80"/>
      <c r="C3348" s="80"/>
      <c r="D3348" s="80"/>
      <c r="E3348" s="47" t="s">
        <v>6830</v>
      </c>
      <c r="F3348" s="81"/>
      <c r="G3348" s="73">
        <v>0</v>
      </c>
      <c r="H3348" s="73"/>
      <c r="I3348" s="72"/>
      <c r="J3348" s="72"/>
    </row>
    <row r="3349" spans="1:10" ht="12.75" customHeight="1" x14ac:dyDescent="0.25">
      <c r="A3349" s="51" t="s">
        <v>6829</v>
      </c>
      <c r="B3349" s="52" t="s">
        <v>14</v>
      </c>
      <c r="C3349" s="52" t="s">
        <v>6831</v>
      </c>
      <c r="D3349" s="53">
        <v>43362</v>
      </c>
      <c r="E3349" s="54" t="s">
        <v>6832</v>
      </c>
      <c r="F3349" s="55"/>
      <c r="G3349" s="55"/>
      <c r="H3349" s="56">
        <v>0</v>
      </c>
      <c r="I3349" s="57">
        <v>1851.24</v>
      </c>
      <c r="J3349" s="57"/>
    </row>
    <row r="3350" spans="1:10" ht="12.75" customHeight="1" x14ac:dyDescent="0.25">
      <c r="A3350" s="58" t="s">
        <v>6833</v>
      </c>
      <c r="B3350" s="59"/>
      <c r="C3350" s="59"/>
      <c r="D3350" s="60"/>
      <c r="E3350" s="61"/>
      <c r="F3350" s="70"/>
      <c r="G3350" s="70"/>
      <c r="H3350" s="63">
        <f>SUM(H3349)</f>
        <v>0</v>
      </c>
      <c r="I3350" s="63">
        <f>SUM(I3349)</f>
        <v>1851.24</v>
      </c>
      <c r="J3350" s="64">
        <f>+I3350-H3350</f>
        <v>1851.24</v>
      </c>
    </row>
    <row r="3351" spans="1:10" ht="12.75" customHeight="1" x14ac:dyDescent="0.25">
      <c r="A3351" s="47" t="s">
        <v>6834</v>
      </c>
      <c r="B3351" s="80"/>
      <c r="C3351" s="80"/>
      <c r="D3351" s="80"/>
      <c r="E3351" s="47" t="s">
        <v>6835</v>
      </c>
      <c r="F3351" s="81"/>
      <c r="G3351" s="73">
        <v>0</v>
      </c>
      <c r="H3351" s="73"/>
      <c r="I3351" s="72"/>
      <c r="J3351" s="72"/>
    </row>
    <row r="3352" spans="1:10" ht="12.75" customHeight="1" x14ac:dyDescent="0.25">
      <c r="A3352" s="51" t="s">
        <v>6834</v>
      </c>
      <c r="B3352" s="52" t="s">
        <v>14</v>
      </c>
      <c r="C3352" s="52" t="s">
        <v>4121</v>
      </c>
      <c r="D3352" s="53">
        <v>43399</v>
      </c>
      <c r="E3352" s="54" t="s">
        <v>6836</v>
      </c>
      <c r="F3352" s="55"/>
      <c r="G3352" s="55"/>
      <c r="H3352" s="56">
        <v>0</v>
      </c>
      <c r="I3352" s="57">
        <v>3202</v>
      </c>
      <c r="J3352" s="57"/>
    </row>
    <row r="3353" spans="1:10" ht="12.75" customHeight="1" x14ac:dyDescent="0.25">
      <c r="A3353" s="58" t="s">
        <v>6837</v>
      </c>
      <c r="B3353" s="59"/>
      <c r="C3353" s="59"/>
      <c r="D3353" s="60"/>
      <c r="E3353" s="61"/>
      <c r="F3353" s="70"/>
      <c r="G3353" s="70"/>
      <c r="H3353" s="63">
        <f>SUM(H3352)</f>
        <v>0</v>
      </c>
      <c r="I3353" s="63">
        <f>SUM(I3352)</f>
        <v>3202</v>
      </c>
      <c r="J3353" s="64">
        <f>+I3353-H3353</f>
        <v>3202</v>
      </c>
    </row>
    <row r="3354" spans="1:10" ht="12.75" customHeight="1" x14ac:dyDescent="0.25">
      <c r="A3354" s="47" t="s">
        <v>6838</v>
      </c>
      <c r="B3354" s="80"/>
      <c r="C3354" s="80"/>
      <c r="D3354" s="80"/>
      <c r="E3354" s="47" t="s">
        <v>6839</v>
      </c>
      <c r="F3354" s="81"/>
      <c r="G3354" s="73">
        <v>0</v>
      </c>
      <c r="H3354" s="73"/>
      <c r="I3354" s="72"/>
      <c r="J3354" s="72"/>
    </row>
    <row r="3355" spans="1:10" ht="12.75" customHeight="1" x14ac:dyDescent="0.25">
      <c r="A3355" s="51" t="s">
        <v>6838</v>
      </c>
      <c r="B3355" s="52" t="s">
        <v>14</v>
      </c>
      <c r="C3355" s="52" t="s">
        <v>6840</v>
      </c>
      <c r="D3355" s="53">
        <v>43399</v>
      </c>
      <c r="E3355" s="54" t="s">
        <v>6841</v>
      </c>
      <c r="F3355" s="55"/>
      <c r="G3355" s="55"/>
      <c r="H3355" s="56">
        <v>0</v>
      </c>
      <c r="I3355" s="57">
        <v>120</v>
      </c>
      <c r="J3355" s="57"/>
    </row>
    <row r="3356" spans="1:10" ht="12.75" customHeight="1" x14ac:dyDescent="0.25">
      <c r="A3356" s="58" t="s">
        <v>6842</v>
      </c>
      <c r="B3356" s="59"/>
      <c r="C3356" s="59"/>
      <c r="D3356" s="60"/>
      <c r="E3356" s="61"/>
      <c r="F3356" s="70"/>
      <c r="G3356" s="70"/>
      <c r="H3356" s="63">
        <f>SUM(H3355)</f>
        <v>0</v>
      </c>
      <c r="I3356" s="63">
        <f>SUM(I3355)</f>
        <v>120</v>
      </c>
      <c r="J3356" s="64">
        <f>+I3356-H3356</f>
        <v>120</v>
      </c>
    </row>
    <row r="3357" spans="1:10" ht="12.75" customHeight="1" x14ac:dyDescent="0.25">
      <c r="A3357" s="47" t="s">
        <v>6843</v>
      </c>
      <c r="B3357" s="80"/>
      <c r="C3357" s="80"/>
      <c r="D3357" s="80"/>
      <c r="E3357" s="47" t="s">
        <v>6844</v>
      </c>
      <c r="F3357" s="81"/>
      <c r="G3357" s="73">
        <v>0</v>
      </c>
      <c r="H3357" s="73"/>
      <c r="I3357" s="72"/>
      <c r="J3357" s="72"/>
    </row>
    <row r="3358" spans="1:10" ht="12.75" customHeight="1" x14ac:dyDescent="0.25">
      <c r="A3358" s="51" t="s">
        <v>6843</v>
      </c>
      <c r="B3358" s="52" t="s">
        <v>14</v>
      </c>
      <c r="C3358" s="52" t="s">
        <v>5020</v>
      </c>
      <c r="D3358" s="53">
        <v>43416</v>
      </c>
      <c r="E3358" s="54" t="s">
        <v>6845</v>
      </c>
      <c r="F3358" s="55"/>
      <c r="G3358" s="55"/>
      <c r="H3358" s="56">
        <v>0</v>
      </c>
      <c r="I3358" s="57">
        <v>5560</v>
      </c>
      <c r="J3358" s="57"/>
    </row>
    <row r="3359" spans="1:10" ht="12.75" customHeight="1" x14ac:dyDescent="0.25">
      <c r="A3359" s="58" t="s">
        <v>6846</v>
      </c>
      <c r="B3359" s="59"/>
      <c r="C3359" s="59"/>
      <c r="D3359" s="60"/>
      <c r="E3359" s="61"/>
      <c r="F3359" s="70"/>
      <c r="G3359" s="70"/>
      <c r="H3359" s="63">
        <f>SUM(H3358)</f>
        <v>0</v>
      </c>
      <c r="I3359" s="63">
        <f>SUM(I3358)</f>
        <v>5560</v>
      </c>
      <c r="J3359" s="64">
        <f>+I3359-H3359</f>
        <v>5560</v>
      </c>
    </row>
    <row r="3360" spans="1:10" ht="12.75" customHeight="1" x14ac:dyDescent="0.25">
      <c r="A3360" s="47" t="s">
        <v>6847</v>
      </c>
      <c r="B3360" s="80"/>
      <c r="C3360" s="80"/>
      <c r="D3360" s="80"/>
      <c r="E3360" s="47" t="s">
        <v>6848</v>
      </c>
      <c r="F3360" s="81"/>
      <c r="G3360" s="73">
        <v>0</v>
      </c>
      <c r="H3360" s="73"/>
      <c r="I3360" s="72"/>
      <c r="J3360" s="72"/>
    </row>
    <row r="3361" spans="1:10" ht="12.75" customHeight="1" x14ac:dyDescent="0.25">
      <c r="A3361" s="51" t="s">
        <v>6847</v>
      </c>
      <c r="B3361" s="52" t="s">
        <v>14</v>
      </c>
      <c r="C3361" s="52" t="s">
        <v>6849</v>
      </c>
      <c r="D3361" s="53">
        <v>43441</v>
      </c>
      <c r="E3361" s="54" t="s">
        <v>6850</v>
      </c>
      <c r="F3361" s="55"/>
      <c r="G3361" s="55"/>
      <c r="H3361" s="56">
        <v>0</v>
      </c>
      <c r="I3361" s="57">
        <v>215339.99</v>
      </c>
      <c r="J3361" s="57"/>
    </row>
    <row r="3362" spans="1:10" ht="12.75" customHeight="1" x14ac:dyDescent="0.25">
      <c r="A3362" s="58" t="s">
        <v>6851</v>
      </c>
      <c r="B3362" s="59"/>
      <c r="C3362" s="59"/>
      <c r="D3362" s="60"/>
      <c r="E3362" s="61"/>
      <c r="F3362" s="70"/>
      <c r="G3362" s="70"/>
      <c r="H3362" s="63">
        <f>SUM(H3361)</f>
        <v>0</v>
      </c>
      <c r="I3362" s="63">
        <f>SUM(I3361)</f>
        <v>215339.99</v>
      </c>
      <c r="J3362" s="64">
        <f>+I3362-H3362</f>
        <v>215339.99</v>
      </c>
    </row>
    <row r="3363" spans="1:10" ht="12.75" customHeight="1" x14ac:dyDescent="0.25">
      <c r="A3363" s="47" t="s">
        <v>6852</v>
      </c>
      <c r="B3363" s="80"/>
      <c r="C3363" s="80"/>
      <c r="D3363" s="80"/>
      <c r="E3363" s="47" t="s">
        <v>6853</v>
      </c>
      <c r="F3363" s="81"/>
      <c r="G3363" s="73">
        <v>0</v>
      </c>
      <c r="H3363" s="73"/>
      <c r="I3363" s="72"/>
      <c r="J3363" s="72"/>
    </row>
    <row r="3364" spans="1:10" ht="12.75" customHeight="1" x14ac:dyDescent="0.25">
      <c r="A3364" s="51" t="s">
        <v>6852</v>
      </c>
      <c r="B3364" s="52" t="s">
        <v>14</v>
      </c>
      <c r="C3364" s="52" t="s">
        <v>6854</v>
      </c>
      <c r="D3364" s="53">
        <v>43465</v>
      </c>
      <c r="E3364" s="54" t="s">
        <v>6855</v>
      </c>
      <c r="F3364" s="55"/>
      <c r="G3364" s="55"/>
      <c r="H3364" s="56">
        <v>0</v>
      </c>
      <c r="I3364" s="57">
        <v>1380</v>
      </c>
      <c r="J3364" s="57"/>
    </row>
    <row r="3365" spans="1:10" ht="12.75" customHeight="1" x14ac:dyDescent="0.25">
      <c r="A3365" s="58" t="s">
        <v>6856</v>
      </c>
      <c r="B3365" s="59"/>
      <c r="C3365" s="59"/>
      <c r="D3365" s="60"/>
      <c r="E3365" s="61"/>
      <c r="F3365" s="70"/>
      <c r="G3365" s="70"/>
      <c r="H3365" s="63">
        <f>SUM(H3364)</f>
        <v>0</v>
      </c>
      <c r="I3365" s="63">
        <f>SUM(I3364)</f>
        <v>1380</v>
      </c>
      <c r="J3365" s="64">
        <f>+I3365-H3365</f>
        <v>1380</v>
      </c>
    </row>
    <row r="3366" spans="1:10" ht="12.75" customHeight="1" x14ac:dyDescent="0.25">
      <c r="A3366" s="47" t="s">
        <v>6857</v>
      </c>
      <c r="B3366" s="80"/>
      <c r="C3366" s="80"/>
      <c r="D3366" s="80"/>
      <c r="E3366" s="47" t="s">
        <v>6858</v>
      </c>
      <c r="F3366" s="81"/>
      <c r="G3366" s="73">
        <v>0</v>
      </c>
      <c r="H3366" s="73"/>
      <c r="I3366" s="72"/>
      <c r="J3366" s="72"/>
    </row>
    <row r="3367" spans="1:10" ht="12.75" customHeight="1" x14ac:dyDescent="0.25">
      <c r="A3367" s="88" t="s">
        <v>6857</v>
      </c>
      <c r="B3367" s="89" t="s">
        <v>14</v>
      </c>
      <c r="C3367" s="89" t="s">
        <v>6065</v>
      </c>
      <c r="D3367" s="90">
        <v>43479</v>
      </c>
      <c r="E3367" s="91" t="s">
        <v>6859</v>
      </c>
      <c r="F3367" s="102"/>
      <c r="G3367" s="102"/>
      <c r="H3367" s="93">
        <v>0</v>
      </c>
      <c r="I3367" s="94">
        <v>73</v>
      </c>
      <c r="J3367" s="94"/>
    </row>
    <row r="3368" spans="1:10" ht="12.75" customHeight="1" x14ac:dyDescent="0.25">
      <c r="A3368" s="58" t="s">
        <v>6860</v>
      </c>
      <c r="B3368" s="59"/>
      <c r="C3368" s="59"/>
      <c r="D3368" s="60"/>
      <c r="E3368" s="61"/>
      <c r="F3368" s="62"/>
      <c r="G3368" s="62"/>
      <c r="H3368" s="63">
        <f>SUM(H3367)</f>
        <v>0</v>
      </c>
      <c r="I3368" s="63">
        <f>SUM(I3367)</f>
        <v>73</v>
      </c>
      <c r="J3368" s="64">
        <f>+I3368-H3368</f>
        <v>73</v>
      </c>
    </row>
    <row r="3369" spans="1:10" ht="12.75" customHeight="1" x14ac:dyDescent="0.25">
      <c r="A3369" s="47" t="s">
        <v>6861</v>
      </c>
      <c r="B3369" s="80"/>
      <c r="C3369" s="80"/>
      <c r="D3369" s="80"/>
      <c r="E3369" s="47" t="s">
        <v>6862</v>
      </c>
      <c r="F3369" s="81"/>
      <c r="G3369" s="73">
        <v>0</v>
      </c>
      <c r="H3369" s="73"/>
      <c r="I3369" s="72"/>
      <c r="J3369" s="72"/>
    </row>
    <row r="3370" spans="1:10" ht="12.75" customHeight="1" x14ac:dyDescent="0.25">
      <c r="A3370" s="88" t="s">
        <v>6861</v>
      </c>
      <c r="B3370" s="89" t="s">
        <v>14</v>
      </c>
      <c r="C3370" s="89" t="s">
        <v>6863</v>
      </c>
      <c r="D3370" s="90">
        <v>43553</v>
      </c>
      <c r="E3370" s="91" t="s">
        <v>6864</v>
      </c>
      <c r="F3370" s="102"/>
      <c r="G3370" s="102"/>
      <c r="H3370" s="93">
        <v>0</v>
      </c>
      <c r="I3370" s="94">
        <v>96000.4</v>
      </c>
      <c r="J3370" s="94"/>
    </row>
    <row r="3371" spans="1:10" ht="12.75" customHeight="1" x14ac:dyDescent="0.25">
      <c r="A3371" s="58" t="s">
        <v>6865</v>
      </c>
      <c r="B3371" s="59"/>
      <c r="C3371" s="59"/>
      <c r="D3371" s="60"/>
      <c r="E3371" s="61"/>
      <c r="F3371" s="70"/>
      <c r="G3371" s="70"/>
      <c r="H3371" s="63">
        <f>SUM(H3370)</f>
        <v>0</v>
      </c>
      <c r="I3371" s="63">
        <f>SUM(I3370)</f>
        <v>96000.4</v>
      </c>
      <c r="J3371" s="64">
        <f>+I3371-H3371</f>
        <v>96000.4</v>
      </c>
    </row>
    <row r="3372" spans="1:10" ht="12.75" customHeight="1" x14ac:dyDescent="0.25">
      <c r="A3372" s="47" t="s">
        <v>6866</v>
      </c>
      <c r="B3372" s="80"/>
      <c r="C3372" s="80"/>
      <c r="D3372" s="80"/>
      <c r="E3372" s="47" t="s">
        <v>6867</v>
      </c>
      <c r="F3372" s="81"/>
      <c r="G3372" s="73">
        <v>0</v>
      </c>
      <c r="H3372" s="73"/>
      <c r="I3372" s="72"/>
      <c r="J3372" s="72"/>
    </row>
    <row r="3373" spans="1:10" ht="12.75" customHeight="1" x14ac:dyDescent="0.25">
      <c r="A3373" s="88" t="s">
        <v>6866</v>
      </c>
      <c r="B3373" s="89" t="s">
        <v>14</v>
      </c>
      <c r="C3373" s="89" t="s">
        <v>6868</v>
      </c>
      <c r="D3373" s="90">
        <v>43608</v>
      </c>
      <c r="E3373" s="91" t="s">
        <v>6869</v>
      </c>
      <c r="F3373" s="102"/>
      <c r="G3373" s="102"/>
      <c r="H3373" s="93">
        <v>0</v>
      </c>
      <c r="I3373" s="94">
        <v>7791</v>
      </c>
      <c r="J3373" s="94"/>
    </row>
    <row r="3374" spans="1:10" ht="12.75" customHeight="1" x14ac:dyDescent="0.25">
      <c r="A3374" s="58" t="s">
        <v>6870</v>
      </c>
      <c r="B3374" s="59"/>
      <c r="C3374" s="59"/>
      <c r="D3374" s="60"/>
      <c r="E3374" s="61"/>
      <c r="F3374" s="70"/>
      <c r="G3374" s="70"/>
      <c r="H3374" s="63">
        <f>SUM(H3373)</f>
        <v>0</v>
      </c>
      <c r="I3374" s="63">
        <f>SUM(I3373)</f>
        <v>7791</v>
      </c>
      <c r="J3374" s="64">
        <f>+I3374-H3374</f>
        <v>7791</v>
      </c>
    </row>
    <row r="3375" spans="1:10" ht="12.75" customHeight="1" x14ac:dyDescent="0.25">
      <c r="A3375" s="47" t="s">
        <v>6871</v>
      </c>
      <c r="B3375" s="80"/>
      <c r="C3375" s="80"/>
      <c r="D3375" s="80"/>
      <c r="E3375" s="47" t="s">
        <v>6872</v>
      </c>
      <c r="F3375" s="81"/>
      <c r="G3375" s="73">
        <v>0</v>
      </c>
      <c r="H3375" s="73"/>
      <c r="I3375" s="72"/>
      <c r="J3375" s="72"/>
    </row>
    <row r="3376" spans="1:10" ht="12.75" customHeight="1" x14ac:dyDescent="0.25">
      <c r="A3376" s="88" t="s">
        <v>6871</v>
      </c>
      <c r="B3376" s="89" t="s">
        <v>14</v>
      </c>
      <c r="C3376" s="89" t="s">
        <v>6873</v>
      </c>
      <c r="D3376" s="90">
        <v>43608</v>
      </c>
      <c r="E3376" s="91" t="s">
        <v>6874</v>
      </c>
      <c r="F3376" s="102"/>
      <c r="G3376" s="102"/>
      <c r="H3376" s="93">
        <v>0</v>
      </c>
      <c r="I3376" s="94">
        <v>3766</v>
      </c>
      <c r="J3376" s="94"/>
    </row>
    <row r="3377" spans="1:10" ht="12.75" customHeight="1" x14ac:dyDescent="0.25">
      <c r="A3377" s="58" t="s">
        <v>6875</v>
      </c>
      <c r="B3377" s="59"/>
      <c r="C3377" s="59"/>
      <c r="D3377" s="60"/>
      <c r="E3377" s="61"/>
      <c r="F3377" s="70"/>
      <c r="G3377" s="70"/>
      <c r="H3377" s="63">
        <f>SUM(H3376)</f>
        <v>0</v>
      </c>
      <c r="I3377" s="63">
        <f>SUM(I3376)</f>
        <v>3766</v>
      </c>
      <c r="J3377" s="64">
        <f>+I3377-H3377</f>
        <v>3766</v>
      </c>
    </row>
    <row r="3378" spans="1:10" ht="12.75" customHeight="1" x14ac:dyDescent="0.25">
      <c r="A3378" s="47" t="s">
        <v>6876</v>
      </c>
      <c r="B3378" s="80"/>
      <c r="C3378" s="80"/>
      <c r="D3378" s="80"/>
      <c r="E3378" s="47" t="s">
        <v>6877</v>
      </c>
      <c r="F3378" s="81"/>
      <c r="G3378" s="73">
        <v>0</v>
      </c>
      <c r="H3378" s="73"/>
      <c r="I3378" s="72"/>
      <c r="J3378" s="72"/>
    </row>
    <row r="3379" spans="1:10" ht="12.75" customHeight="1" x14ac:dyDescent="0.25">
      <c r="A3379" s="88" t="s">
        <v>6876</v>
      </c>
      <c r="B3379" s="89" t="s">
        <v>14</v>
      </c>
      <c r="C3379" s="89" t="s">
        <v>6878</v>
      </c>
      <c r="D3379" s="90">
        <v>43614</v>
      </c>
      <c r="E3379" s="91" t="s">
        <v>6879</v>
      </c>
      <c r="F3379" s="102"/>
      <c r="G3379" s="102"/>
      <c r="H3379" s="93">
        <v>0</v>
      </c>
      <c r="I3379" s="94">
        <v>21658.85</v>
      </c>
      <c r="J3379" s="94"/>
    </row>
    <row r="3380" spans="1:10" ht="12.75" customHeight="1" x14ac:dyDescent="0.25">
      <c r="A3380" s="58" t="s">
        <v>6880</v>
      </c>
      <c r="B3380" s="59"/>
      <c r="C3380" s="59"/>
      <c r="D3380" s="60"/>
      <c r="E3380" s="61"/>
      <c r="F3380" s="70"/>
      <c r="G3380" s="70"/>
      <c r="H3380" s="63">
        <f>SUM(H3379)</f>
        <v>0</v>
      </c>
      <c r="I3380" s="63">
        <f>SUM(I3379)</f>
        <v>21658.85</v>
      </c>
      <c r="J3380" s="64">
        <f>+I3380-H3380</f>
        <v>21658.85</v>
      </c>
    </row>
    <row r="3381" spans="1:10" ht="12.75" customHeight="1" x14ac:dyDescent="0.25">
      <c r="A3381" s="47" t="s">
        <v>6881</v>
      </c>
      <c r="B3381" s="80"/>
      <c r="C3381" s="80"/>
      <c r="D3381" s="80"/>
      <c r="E3381" s="47" t="s">
        <v>6882</v>
      </c>
      <c r="F3381" s="81"/>
      <c r="G3381" s="73">
        <v>0</v>
      </c>
      <c r="H3381" s="73"/>
      <c r="I3381" s="72"/>
      <c r="J3381" s="72"/>
    </row>
    <row r="3382" spans="1:10" ht="12.75" customHeight="1" x14ac:dyDescent="0.25">
      <c r="A3382" s="88" t="s">
        <v>6881</v>
      </c>
      <c r="B3382" s="89" t="s">
        <v>14</v>
      </c>
      <c r="C3382" s="89" t="s">
        <v>6883</v>
      </c>
      <c r="D3382" s="90">
        <v>43614</v>
      </c>
      <c r="E3382" s="91" t="s">
        <v>6884</v>
      </c>
      <c r="F3382" s="102"/>
      <c r="G3382" s="102"/>
      <c r="H3382" s="93">
        <v>0</v>
      </c>
      <c r="I3382" s="94">
        <v>13517.9</v>
      </c>
      <c r="J3382" s="94"/>
    </row>
    <row r="3383" spans="1:10" ht="12.75" customHeight="1" x14ac:dyDescent="0.25">
      <c r="A3383" s="58" t="s">
        <v>6885</v>
      </c>
      <c r="B3383" s="59"/>
      <c r="C3383" s="59"/>
      <c r="D3383" s="60"/>
      <c r="E3383" s="61"/>
      <c r="F3383" s="70"/>
      <c r="G3383" s="70"/>
      <c r="H3383" s="63">
        <f>SUM(H3382)</f>
        <v>0</v>
      </c>
      <c r="I3383" s="63">
        <f>SUM(I3382)</f>
        <v>13517.9</v>
      </c>
      <c r="J3383" s="64">
        <f>+I3383-H3383</f>
        <v>13517.9</v>
      </c>
    </row>
    <row r="3384" spans="1:10" ht="12.75" customHeight="1" x14ac:dyDescent="0.25">
      <c r="A3384" s="47" t="s">
        <v>6886</v>
      </c>
      <c r="B3384" s="80"/>
      <c r="C3384" s="80"/>
      <c r="D3384" s="80"/>
      <c r="E3384" s="47" t="s">
        <v>6887</v>
      </c>
      <c r="F3384" s="81"/>
      <c r="G3384" s="73">
        <v>0</v>
      </c>
      <c r="H3384" s="73"/>
      <c r="I3384" s="72"/>
      <c r="J3384" s="72"/>
    </row>
    <row r="3385" spans="1:10" ht="12.75" customHeight="1" x14ac:dyDescent="0.25">
      <c r="A3385" s="88" t="s">
        <v>6886</v>
      </c>
      <c r="B3385" s="89" t="s">
        <v>14</v>
      </c>
      <c r="C3385" s="89" t="s">
        <v>6888</v>
      </c>
      <c r="D3385" s="90">
        <v>43614</v>
      </c>
      <c r="E3385" s="91" t="s">
        <v>6889</v>
      </c>
      <c r="F3385" s="102"/>
      <c r="G3385" s="102"/>
      <c r="H3385" s="93">
        <v>0</v>
      </c>
      <c r="I3385" s="94">
        <v>13500.25</v>
      </c>
      <c r="J3385" s="94"/>
    </row>
    <row r="3386" spans="1:10" ht="12.75" customHeight="1" x14ac:dyDescent="0.25">
      <c r="A3386" s="58" t="s">
        <v>6890</v>
      </c>
      <c r="B3386" s="59"/>
      <c r="C3386" s="59"/>
      <c r="D3386" s="60"/>
      <c r="E3386" s="61"/>
      <c r="F3386" s="70"/>
      <c r="G3386" s="70"/>
      <c r="H3386" s="63">
        <f>SUM(H3385)</f>
        <v>0</v>
      </c>
      <c r="I3386" s="63">
        <f>SUM(I3385)</f>
        <v>13500.25</v>
      </c>
      <c r="J3386" s="64">
        <f>+I3386-H3386</f>
        <v>13500.25</v>
      </c>
    </row>
    <row r="3387" spans="1:10" ht="12.75" customHeight="1" x14ac:dyDescent="0.25">
      <c r="A3387" s="47" t="s">
        <v>6891</v>
      </c>
      <c r="B3387" s="80"/>
      <c r="C3387" s="80"/>
      <c r="D3387" s="80"/>
      <c r="E3387" s="47" t="s">
        <v>6892</v>
      </c>
      <c r="F3387" s="81"/>
      <c r="G3387" s="73">
        <v>0</v>
      </c>
      <c r="H3387" s="73"/>
      <c r="I3387" s="72"/>
      <c r="J3387" s="72"/>
    </row>
    <row r="3388" spans="1:10" ht="12.75" customHeight="1" x14ac:dyDescent="0.25">
      <c r="A3388" s="88" t="s">
        <v>6891</v>
      </c>
      <c r="B3388" s="89" t="s">
        <v>14</v>
      </c>
      <c r="C3388" s="89" t="s">
        <v>6893</v>
      </c>
      <c r="D3388" s="90">
        <v>43614</v>
      </c>
      <c r="E3388" s="91" t="s">
        <v>6894</v>
      </c>
      <c r="F3388" s="102"/>
      <c r="G3388" s="102"/>
      <c r="H3388" s="93">
        <v>0</v>
      </c>
      <c r="I3388" s="94">
        <v>18952.61</v>
      </c>
      <c r="J3388" s="94"/>
    </row>
    <row r="3389" spans="1:10" ht="12.75" customHeight="1" x14ac:dyDescent="0.25">
      <c r="A3389" s="58" t="s">
        <v>6895</v>
      </c>
      <c r="B3389" s="59"/>
      <c r="C3389" s="59"/>
      <c r="D3389" s="60"/>
      <c r="E3389" s="61"/>
      <c r="F3389" s="70"/>
      <c r="G3389" s="70"/>
      <c r="H3389" s="63">
        <f>SUM(H3388)</f>
        <v>0</v>
      </c>
      <c r="I3389" s="63">
        <f>SUM(I3388)</f>
        <v>18952.61</v>
      </c>
      <c r="J3389" s="64">
        <f>+I3389-H3389</f>
        <v>18952.61</v>
      </c>
    </row>
    <row r="3390" spans="1:10" ht="12.75" customHeight="1" x14ac:dyDescent="0.25">
      <c r="A3390" s="47" t="s">
        <v>6896</v>
      </c>
      <c r="B3390" s="80"/>
      <c r="C3390" s="80"/>
      <c r="D3390" s="80"/>
      <c r="E3390" s="47" t="s">
        <v>6897</v>
      </c>
      <c r="F3390" s="81"/>
      <c r="G3390" s="73">
        <v>0</v>
      </c>
      <c r="H3390" s="73"/>
      <c r="I3390" s="72"/>
      <c r="J3390" s="72"/>
    </row>
    <row r="3391" spans="1:10" ht="12.75" customHeight="1" x14ac:dyDescent="0.25">
      <c r="A3391" s="88" t="s">
        <v>6896</v>
      </c>
      <c r="B3391" s="89" t="s">
        <v>14</v>
      </c>
      <c r="C3391" s="89" t="s">
        <v>5319</v>
      </c>
      <c r="D3391" s="90">
        <v>43614</v>
      </c>
      <c r="E3391" s="91" t="s">
        <v>6898</v>
      </c>
      <c r="F3391" s="102"/>
      <c r="G3391" s="102"/>
      <c r="H3391" s="93">
        <v>0</v>
      </c>
      <c r="I3391" s="94">
        <v>13229.08</v>
      </c>
      <c r="J3391" s="94"/>
    </row>
    <row r="3392" spans="1:10" ht="12.75" customHeight="1" x14ac:dyDescent="0.25">
      <c r="A3392" s="58" t="s">
        <v>6899</v>
      </c>
      <c r="B3392" s="59"/>
      <c r="C3392" s="59"/>
      <c r="D3392" s="60"/>
      <c r="E3392" s="61"/>
      <c r="F3392" s="70"/>
      <c r="G3392" s="70"/>
      <c r="H3392" s="63">
        <f>SUM(H3391)</f>
        <v>0</v>
      </c>
      <c r="I3392" s="63">
        <f>SUM(I3391)</f>
        <v>13229.08</v>
      </c>
      <c r="J3392" s="64">
        <f>+I3392-H3392</f>
        <v>13229.08</v>
      </c>
    </row>
    <row r="3393" spans="1:10" ht="12.75" customHeight="1" x14ac:dyDescent="0.25">
      <c r="A3393" s="50" t="s">
        <v>6900</v>
      </c>
      <c r="B3393" s="104"/>
      <c r="C3393" s="104"/>
      <c r="D3393" s="105"/>
      <c r="E3393" s="97"/>
      <c r="F3393" s="81"/>
      <c r="G3393" s="81"/>
      <c r="H3393" s="106">
        <v>0</v>
      </c>
      <c r="I3393" s="107">
        <v>13009</v>
      </c>
      <c r="J3393" s="107"/>
    </row>
    <row r="3394" spans="1:10" ht="12.75" customHeight="1" x14ac:dyDescent="0.25">
      <c r="A3394" s="58" t="s">
        <v>6901</v>
      </c>
      <c r="B3394" s="59"/>
      <c r="C3394" s="59"/>
      <c r="D3394" s="60"/>
      <c r="E3394" s="61"/>
      <c r="F3394" s="70"/>
      <c r="G3394" s="70"/>
      <c r="H3394" s="63">
        <f>SUM(H3393)</f>
        <v>0</v>
      </c>
      <c r="I3394" s="63">
        <f>SUM(I3393)</f>
        <v>13009</v>
      </c>
      <c r="J3394" s="64">
        <f>+I3394-H3394</f>
        <v>13009</v>
      </c>
    </row>
    <row r="3395" spans="1:10" ht="12.75" customHeight="1" x14ac:dyDescent="0.25">
      <c r="A3395" s="47" t="s">
        <v>6902</v>
      </c>
      <c r="B3395" s="80"/>
      <c r="C3395" s="80"/>
      <c r="D3395" s="80"/>
      <c r="E3395" s="47" t="s">
        <v>6903</v>
      </c>
      <c r="F3395" s="81"/>
      <c r="G3395" s="73">
        <v>0</v>
      </c>
      <c r="H3395" s="73"/>
      <c r="I3395" s="72"/>
      <c r="J3395" s="72"/>
    </row>
    <row r="3396" spans="1:10" ht="12.75" customHeight="1" x14ac:dyDescent="0.25">
      <c r="A3396" s="51" t="s">
        <v>6902</v>
      </c>
      <c r="B3396" s="52" t="s">
        <v>14</v>
      </c>
      <c r="C3396" s="52" t="s">
        <v>6904</v>
      </c>
      <c r="D3396" s="53">
        <v>43187</v>
      </c>
      <c r="E3396" s="54" t="s">
        <v>6905</v>
      </c>
      <c r="F3396" s="55"/>
      <c r="G3396" s="55"/>
      <c r="H3396" s="56">
        <v>0</v>
      </c>
      <c r="I3396" s="57">
        <v>1700</v>
      </c>
      <c r="J3396" s="57"/>
    </row>
    <row r="3397" spans="1:10" ht="12.75" customHeight="1" x14ac:dyDescent="0.25">
      <c r="A3397" s="58" t="s">
        <v>6906</v>
      </c>
      <c r="B3397" s="59"/>
      <c r="C3397" s="59"/>
      <c r="D3397" s="60"/>
      <c r="E3397" s="61"/>
      <c r="F3397" s="70"/>
      <c r="G3397" s="70"/>
      <c r="H3397" s="63">
        <f>SUM(H3396)</f>
        <v>0</v>
      </c>
      <c r="I3397" s="63">
        <f>SUM(I3396)</f>
        <v>1700</v>
      </c>
      <c r="J3397" s="64">
        <f>+I3397-H3397</f>
        <v>1700</v>
      </c>
    </row>
    <row r="3398" spans="1:10" ht="12.75" customHeight="1" x14ac:dyDescent="0.25">
      <c r="A3398" s="47" t="s">
        <v>6907</v>
      </c>
      <c r="B3398" s="47"/>
      <c r="C3398" s="47"/>
      <c r="D3398" s="47"/>
      <c r="E3398" s="47" t="s">
        <v>6908</v>
      </c>
      <c r="F3398" s="48"/>
      <c r="G3398" s="49">
        <v>0</v>
      </c>
      <c r="H3398" s="49"/>
      <c r="I3398" s="72"/>
      <c r="J3398" s="50"/>
    </row>
    <row r="3399" spans="1:10" ht="12.75" customHeight="1" x14ac:dyDescent="0.25">
      <c r="A3399" s="51" t="s">
        <v>6907</v>
      </c>
      <c r="B3399" s="65" t="s">
        <v>428</v>
      </c>
      <c r="C3399" s="65">
        <v>139</v>
      </c>
      <c r="D3399" s="66">
        <v>37437</v>
      </c>
      <c r="E3399" s="54" t="s">
        <v>6909</v>
      </c>
      <c r="F3399" s="69"/>
      <c r="G3399" s="69"/>
      <c r="H3399" s="67">
        <v>0</v>
      </c>
      <c r="I3399" s="68">
        <v>25454.57</v>
      </c>
      <c r="J3399" s="68"/>
    </row>
    <row r="3400" spans="1:10" ht="12.75" customHeight="1" x14ac:dyDescent="0.25">
      <c r="A3400" s="58" t="s">
        <v>6910</v>
      </c>
      <c r="B3400" s="58"/>
      <c r="C3400" s="58"/>
      <c r="D3400" s="58"/>
      <c r="E3400" s="58"/>
      <c r="F3400" s="58"/>
      <c r="G3400" s="77"/>
      <c r="H3400" s="63">
        <f>SUM(H3399)</f>
        <v>0</v>
      </c>
      <c r="I3400" s="63">
        <f>SUM(I3399)</f>
        <v>25454.57</v>
      </c>
      <c r="J3400" s="64">
        <f>+I3400-H3400</f>
        <v>25454.57</v>
      </c>
    </row>
    <row r="3401" spans="1:10" ht="12.75" customHeight="1" x14ac:dyDescent="0.25">
      <c r="A3401" s="47" t="s">
        <v>6911</v>
      </c>
      <c r="B3401" s="47"/>
      <c r="C3401" s="47"/>
      <c r="D3401" s="47"/>
      <c r="E3401" s="47" t="s">
        <v>6912</v>
      </c>
      <c r="F3401" s="48"/>
      <c r="G3401" s="49">
        <v>0</v>
      </c>
      <c r="H3401" s="49"/>
      <c r="I3401" s="72"/>
      <c r="J3401" s="50"/>
    </row>
    <row r="3402" spans="1:10" ht="12.75" customHeight="1" x14ac:dyDescent="0.25">
      <c r="A3402" s="51" t="s">
        <v>6911</v>
      </c>
      <c r="B3402" s="65" t="s">
        <v>428</v>
      </c>
      <c r="C3402" s="65">
        <v>182</v>
      </c>
      <c r="D3402" s="66">
        <v>37468</v>
      </c>
      <c r="E3402" s="54" t="s">
        <v>6913</v>
      </c>
      <c r="F3402" s="69"/>
      <c r="G3402" s="69"/>
      <c r="H3402" s="67">
        <v>0</v>
      </c>
      <c r="I3402" s="68">
        <v>1205.8900000000001</v>
      </c>
      <c r="J3402" s="68"/>
    </row>
    <row r="3403" spans="1:10" ht="12.75" customHeight="1" x14ac:dyDescent="0.25">
      <c r="A3403" s="58" t="s">
        <v>6914</v>
      </c>
      <c r="B3403" s="58"/>
      <c r="C3403" s="58"/>
      <c r="D3403" s="58"/>
      <c r="E3403" s="58"/>
      <c r="F3403" s="77"/>
      <c r="G3403" s="63"/>
      <c r="H3403" s="63">
        <f>SUM(H3402)</f>
        <v>0</v>
      </c>
      <c r="I3403" s="63">
        <f>SUM(I3402)</f>
        <v>1205.8900000000001</v>
      </c>
      <c r="J3403" s="64">
        <f>+I3403-H3403</f>
        <v>1205.8900000000001</v>
      </c>
    </row>
    <row r="3404" spans="1:10" ht="12.75" customHeight="1" x14ac:dyDescent="0.25">
      <c r="A3404" s="47" t="s">
        <v>6915</v>
      </c>
      <c r="B3404" s="47"/>
      <c r="C3404" s="47"/>
      <c r="D3404" s="47"/>
      <c r="E3404" s="47" t="s">
        <v>6916</v>
      </c>
      <c r="F3404" s="48"/>
      <c r="G3404" s="49">
        <v>0</v>
      </c>
      <c r="H3404" s="49"/>
      <c r="I3404" s="72"/>
      <c r="J3404" s="50"/>
    </row>
    <row r="3405" spans="1:10" ht="12.75" customHeight="1" x14ac:dyDescent="0.25">
      <c r="A3405" s="51" t="s">
        <v>6915</v>
      </c>
      <c r="B3405" s="65" t="s">
        <v>428</v>
      </c>
      <c r="C3405" s="65">
        <v>191</v>
      </c>
      <c r="D3405" s="66">
        <v>38044</v>
      </c>
      <c r="E3405" s="54" t="s">
        <v>6917</v>
      </c>
      <c r="F3405" s="69"/>
      <c r="G3405" s="69"/>
      <c r="H3405" s="67">
        <v>0</v>
      </c>
      <c r="I3405" s="68">
        <v>5814.54</v>
      </c>
      <c r="J3405" s="68"/>
    </row>
    <row r="3406" spans="1:10" ht="12.75" customHeight="1" x14ac:dyDescent="0.25">
      <c r="A3406" s="58" t="s">
        <v>6918</v>
      </c>
      <c r="B3406" s="58"/>
      <c r="C3406" s="58"/>
      <c r="D3406" s="58"/>
      <c r="E3406" s="58"/>
      <c r="F3406" s="77"/>
      <c r="G3406" s="63"/>
      <c r="H3406" s="63">
        <f>SUM(H3405)</f>
        <v>0</v>
      </c>
      <c r="I3406" s="63">
        <f>SUM(I3405)</f>
        <v>5814.54</v>
      </c>
      <c r="J3406" s="64">
        <f>+I3406-H3406</f>
        <v>5814.54</v>
      </c>
    </row>
    <row r="3407" spans="1:10" ht="12.75" customHeight="1" x14ac:dyDescent="0.25">
      <c r="A3407" s="47" t="s">
        <v>6919</v>
      </c>
      <c r="B3407" s="47"/>
      <c r="C3407" s="47"/>
      <c r="D3407" s="47"/>
      <c r="E3407" s="47" t="s">
        <v>6920</v>
      </c>
      <c r="F3407" s="48"/>
      <c r="G3407" s="49">
        <v>0</v>
      </c>
      <c r="H3407" s="49"/>
      <c r="I3407" s="72"/>
      <c r="J3407" s="50"/>
    </row>
    <row r="3408" spans="1:10" ht="12.75" customHeight="1" x14ac:dyDescent="0.25">
      <c r="A3408" s="51" t="s">
        <v>6919</v>
      </c>
      <c r="B3408" s="65" t="s">
        <v>428</v>
      </c>
      <c r="C3408" s="65">
        <v>192</v>
      </c>
      <c r="D3408" s="66">
        <v>38044</v>
      </c>
      <c r="E3408" s="54" t="s">
        <v>6921</v>
      </c>
      <c r="F3408" s="69"/>
      <c r="G3408" s="69"/>
      <c r="H3408" s="67">
        <v>0</v>
      </c>
      <c r="I3408" s="68">
        <v>8832.8799999999992</v>
      </c>
      <c r="J3408" s="68"/>
    </row>
    <row r="3409" spans="1:10" ht="12.75" customHeight="1" x14ac:dyDescent="0.25">
      <c r="A3409" s="58" t="s">
        <v>6922</v>
      </c>
      <c r="B3409" s="58"/>
      <c r="C3409" s="58"/>
      <c r="D3409" s="58"/>
      <c r="E3409" s="58"/>
      <c r="F3409" s="77"/>
      <c r="G3409" s="63"/>
      <c r="H3409" s="63">
        <f>SUM(H3408)</f>
        <v>0</v>
      </c>
      <c r="I3409" s="63">
        <f>SUM(I3408)</f>
        <v>8832.8799999999992</v>
      </c>
      <c r="J3409" s="64">
        <f>+I3409-H3409</f>
        <v>8832.8799999999992</v>
      </c>
    </row>
    <row r="3410" spans="1:10" ht="12.75" customHeight="1" x14ac:dyDescent="0.25">
      <c r="A3410" s="47" t="s">
        <v>6923</v>
      </c>
      <c r="B3410" s="47"/>
      <c r="C3410" s="47"/>
      <c r="D3410" s="47"/>
      <c r="E3410" s="47" t="s">
        <v>6924</v>
      </c>
      <c r="F3410" s="48"/>
      <c r="G3410" s="49">
        <v>0</v>
      </c>
      <c r="H3410" s="49"/>
      <c r="I3410" s="72"/>
      <c r="J3410" s="50"/>
    </row>
    <row r="3411" spans="1:10" ht="12.75" customHeight="1" x14ac:dyDescent="0.25">
      <c r="A3411" s="51" t="s">
        <v>6923</v>
      </c>
      <c r="B3411" s="65" t="s">
        <v>428</v>
      </c>
      <c r="C3411" s="65">
        <v>205</v>
      </c>
      <c r="D3411" s="66">
        <v>38077</v>
      </c>
      <c r="E3411" s="54" t="s">
        <v>6925</v>
      </c>
      <c r="F3411" s="69"/>
      <c r="G3411" s="69"/>
      <c r="H3411" s="67">
        <v>0</v>
      </c>
      <c r="I3411" s="68">
        <v>5814.54</v>
      </c>
      <c r="J3411" s="68"/>
    </row>
    <row r="3412" spans="1:10" ht="12.75" customHeight="1" x14ac:dyDescent="0.25">
      <c r="A3412" s="58" t="s">
        <v>6926</v>
      </c>
      <c r="B3412" s="58"/>
      <c r="C3412" s="58"/>
      <c r="D3412" s="58"/>
      <c r="E3412" s="58"/>
      <c r="F3412" s="77"/>
      <c r="G3412" s="63"/>
      <c r="H3412" s="63">
        <f>SUM(H3411)</f>
        <v>0</v>
      </c>
      <c r="I3412" s="63">
        <f>SUM(I3411)</f>
        <v>5814.54</v>
      </c>
      <c r="J3412" s="64">
        <f>+I3412-H3412</f>
        <v>5814.54</v>
      </c>
    </row>
    <row r="3413" spans="1:10" ht="12.75" customHeight="1" x14ac:dyDescent="0.25">
      <c r="A3413" s="47" t="s">
        <v>6927</v>
      </c>
      <c r="B3413" s="47"/>
      <c r="C3413" s="47"/>
      <c r="D3413" s="47"/>
      <c r="E3413" s="47" t="s">
        <v>6928</v>
      </c>
      <c r="F3413" s="48"/>
      <c r="G3413" s="49">
        <v>0</v>
      </c>
      <c r="H3413" s="49"/>
      <c r="I3413" s="72"/>
    </row>
    <row r="3414" spans="1:10" ht="12.75" customHeight="1" x14ac:dyDescent="0.25">
      <c r="A3414" s="51" t="s">
        <v>6927</v>
      </c>
      <c r="B3414" s="65" t="s">
        <v>428</v>
      </c>
      <c r="C3414" s="65">
        <v>203</v>
      </c>
      <c r="D3414" s="66">
        <v>38077</v>
      </c>
      <c r="E3414" s="54" t="s">
        <v>6929</v>
      </c>
      <c r="F3414" s="69"/>
      <c r="G3414" s="69"/>
      <c r="H3414" s="67">
        <v>0</v>
      </c>
      <c r="I3414" s="68">
        <v>5814.54</v>
      </c>
      <c r="J3414" s="68"/>
    </row>
    <row r="3415" spans="1:10" ht="12.75" customHeight="1" x14ac:dyDescent="0.25">
      <c r="A3415" s="51" t="s">
        <v>6927</v>
      </c>
      <c r="B3415" s="65" t="s">
        <v>428</v>
      </c>
      <c r="C3415" s="65">
        <v>187</v>
      </c>
      <c r="D3415" s="66">
        <v>38918</v>
      </c>
      <c r="E3415" s="54" t="s">
        <v>6930</v>
      </c>
      <c r="F3415" s="69"/>
      <c r="G3415" s="69"/>
      <c r="H3415" s="67">
        <v>4472.7299999999996</v>
      </c>
      <c r="I3415" s="68">
        <v>0</v>
      </c>
      <c r="J3415" s="68"/>
    </row>
    <row r="3416" spans="1:10" ht="12.75" customHeight="1" x14ac:dyDescent="0.25">
      <c r="A3416" s="58" t="s">
        <v>6931</v>
      </c>
      <c r="B3416" s="58"/>
      <c r="C3416" s="58"/>
      <c r="D3416" s="58"/>
      <c r="E3416" s="58"/>
      <c r="F3416" s="77"/>
      <c r="G3416" s="63"/>
      <c r="H3416" s="63">
        <f>SUM(H3414:H3415)</f>
        <v>4472.7299999999996</v>
      </c>
      <c r="I3416" s="63">
        <f>SUM(I3414:I3415)</f>
        <v>5814.54</v>
      </c>
      <c r="J3416" s="64">
        <f>+I3416-H3416</f>
        <v>1341.8100000000004</v>
      </c>
    </row>
    <row r="3417" spans="1:10" ht="12.75" customHeight="1" x14ac:dyDescent="0.25">
      <c r="A3417" s="47" t="s">
        <v>6932</v>
      </c>
      <c r="B3417" s="47"/>
      <c r="C3417" s="47"/>
      <c r="D3417" s="47"/>
      <c r="E3417" s="47" t="s">
        <v>6933</v>
      </c>
      <c r="F3417" s="48"/>
      <c r="G3417" s="49">
        <v>0</v>
      </c>
      <c r="H3417" s="49"/>
      <c r="I3417" s="72"/>
    </row>
    <row r="3418" spans="1:10" ht="12.75" customHeight="1" x14ac:dyDescent="0.25">
      <c r="A3418" s="51" t="s">
        <v>6932</v>
      </c>
      <c r="B3418" s="65" t="s">
        <v>428</v>
      </c>
      <c r="C3418" s="65">
        <v>204</v>
      </c>
      <c r="D3418" s="66">
        <v>38077</v>
      </c>
      <c r="E3418" s="54" t="s">
        <v>6934</v>
      </c>
      <c r="F3418" s="69"/>
      <c r="G3418" s="69"/>
      <c r="H3418" s="67">
        <v>0</v>
      </c>
      <c r="I3418" s="68">
        <v>5814.54</v>
      </c>
      <c r="J3418" s="68"/>
    </row>
    <row r="3419" spans="1:10" ht="12.75" customHeight="1" x14ac:dyDescent="0.25">
      <c r="A3419" s="58" t="s">
        <v>6935</v>
      </c>
      <c r="B3419" s="58"/>
      <c r="C3419" s="58"/>
      <c r="D3419" s="58"/>
      <c r="E3419" s="58"/>
      <c r="F3419" s="77"/>
      <c r="G3419" s="63"/>
      <c r="H3419" s="63">
        <f>SUM(H3418)</f>
        <v>0</v>
      </c>
      <c r="I3419" s="63">
        <f>SUM(I3418)</f>
        <v>5814.54</v>
      </c>
      <c r="J3419" s="64">
        <f>+I3419-H3419</f>
        <v>5814.54</v>
      </c>
    </row>
    <row r="3420" spans="1:10" ht="12.75" customHeight="1" x14ac:dyDescent="0.25">
      <c r="A3420" s="47" t="s">
        <v>6936</v>
      </c>
      <c r="B3420" s="47"/>
      <c r="C3420" s="47"/>
      <c r="D3420" s="47"/>
      <c r="E3420" s="47" t="s">
        <v>6937</v>
      </c>
      <c r="F3420" s="48"/>
      <c r="G3420" s="49">
        <v>0</v>
      </c>
      <c r="H3420" s="49"/>
      <c r="I3420" s="72"/>
    </row>
    <row r="3421" spans="1:10" ht="12.75" customHeight="1" x14ac:dyDescent="0.25">
      <c r="A3421" s="51" t="s">
        <v>6936</v>
      </c>
      <c r="B3421" s="65" t="s">
        <v>428</v>
      </c>
      <c r="C3421" s="65" t="s">
        <v>6148</v>
      </c>
      <c r="D3421" s="66">
        <v>38073</v>
      </c>
      <c r="E3421" s="54" t="s">
        <v>6938</v>
      </c>
      <c r="F3421" s="69"/>
      <c r="G3421" s="69"/>
      <c r="H3421" s="67">
        <v>0</v>
      </c>
      <c r="I3421" s="68">
        <v>5814.54</v>
      </c>
      <c r="J3421" s="68"/>
    </row>
    <row r="3422" spans="1:10" ht="12.75" customHeight="1" x14ac:dyDescent="0.25">
      <c r="A3422" s="58" t="s">
        <v>6939</v>
      </c>
      <c r="B3422" s="58"/>
      <c r="C3422" s="58"/>
      <c r="D3422" s="58"/>
      <c r="E3422" s="58"/>
      <c r="F3422" s="77"/>
      <c r="G3422" s="63"/>
      <c r="H3422" s="63">
        <f>SUM(H3421)</f>
        <v>0</v>
      </c>
      <c r="I3422" s="63">
        <f>SUM(I3421)</f>
        <v>5814.54</v>
      </c>
      <c r="J3422" s="64">
        <f>+I3422-H3422</f>
        <v>5814.54</v>
      </c>
    </row>
    <row r="3423" spans="1:10" ht="12.75" customHeight="1" x14ac:dyDescent="0.25">
      <c r="A3423" s="47" t="s">
        <v>6940</v>
      </c>
      <c r="B3423" s="47"/>
      <c r="C3423" s="47"/>
      <c r="D3423" s="47"/>
      <c r="E3423" s="47" t="s">
        <v>6941</v>
      </c>
      <c r="F3423" s="48"/>
      <c r="G3423" s="49">
        <v>0</v>
      </c>
      <c r="H3423" s="49"/>
      <c r="I3423" s="72"/>
    </row>
    <row r="3424" spans="1:10" ht="12.75" customHeight="1" x14ac:dyDescent="0.25">
      <c r="A3424" s="51" t="s">
        <v>6940</v>
      </c>
      <c r="B3424" s="65" t="s">
        <v>428</v>
      </c>
      <c r="C3424" s="65" t="s">
        <v>1109</v>
      </c>
      <c r="D3424" s="66">
        <v>38044</v>
      </c>
      <c r="E3424" s="54" t="s">
        <v>6942</v>
      </c>
      <c r="F3424" s="69"/>
      <c r="G3424" s="69"/>
      <c r="H3424" s="67">
        <v>0</v>
      </c>
      <c r="I3424" s="68">
        <v>8832.8799999999992</v>
      </c>
      <c r="J3424" s="68"/>
    </row>
    <row r="3425" spans="1:10" ht="12.75" customHeight="1" x14ac:dyDescent="0.25">
      <c r="A3425" s="58" t="s">
        <v>6943</v>
      </c>
      <c r="B3425" s="58"/>
      <c r="C3425" s="58"/>
      <c r="D3425" s="58"/>
      <c r="E3425" s="58"/>
      <c r="F3425" s="77"/>
      <c r="G3425" s="63"/>
      <c r="H3425" s="63">
        <f>SUM(H3424)</f>
        <v>0</v>
      </c>
      <c r="I3425" s="63">
        <f>SUM(I3424)</f>
        <v>8832.8799999999992</v>
      </c>
      <c r="J3425" s="64">
        <f>+I3425-H3425</f>
        <v>8832.8799999999992</v>
      </c>
    </row>
    <row r="3426" spans="1:10" ht="12.75" customHeight="1" x14ac:dyDescent="0.25">
      <c r="A3426" s="47" t="s">
        <v>6944</v>
      </c>
      <c r="B3426" s="47"/>
      <c r="C3426" s="47"/>
      <c r="D3426" s="47"/>
      <c r="E3426" s="47" t="s">
        <v>6945</v>
      </c>
      <c r="F3426" s="48"/>
      <c r="G3426" s="49">
        <v>0</v>
      </c>
      <c r="H3426" s="49"/>
      <c r="I3426" s="72"/>
    </row>
    <row r="3427" spans="1:10" ht="12.75" customHeight="1" x14ac:dyDescent="0.25">
      <c r="A3427" s="51" t="s">
        <v>6944</v>
      </c>
      <c r="B3427" s="65" t="s">
        <v>428</v>
      </c>
      <c r="C3427" s="65" t="s">
        <v>6946</v>
      </c>
      <c r="D3427" s="66">
        <v>38107</v>
      </c>
      <c r="E3427" s="54" t="s">
        <v>6947</v>
      </c>
      <c r="F3427" s="69"/>
      <c r="G3427" s="69"/>
      <c r="H3427" s="67">
        <v>0</v>
      </c>
      <c r="I3427" s="68">
        <v>1261.5</v>
      </c>
      <c r="J3427" s="68"/>
    </row>
    <row r="3428" spans="1:10" ht="12.75" customHeight="1" x14ac:dyDescent="0.25">
      <c r="A3428" s="58" t="s">
        <v>6948</v>
      </c>
      <c r="B3428" s="58"/>
      <c r="C3428" s="58"/>
      <c r="D3428" s="58"/>
      <c r="E3428" s="58"/>
      <c r="F3428" s="77"/>
      <c r="G3428" s="63"/>
      <c r="H3428" s="63">
        <f>SUM(H3427)</f>
        <v>0</v>
      </c>
      <c r="I3428" s="63">
        <f>SUM(I3427)</f>
        <v>1261.5</v>
      </c>
      <c r="J3428" s="64">
        <f>+I3428-H3428</f>
        <v>1261.5</v>
      </c>
    </row>
    <row r="3429" spans="1:10" ht="12.75" customHeight="1" x14ac:dyDescent="0.25">
      <c r="A3429" s="47" t="s">
        <v>6949</v>
      </c>
      <c r="B3429" s="47"/>
      <c r="C3429" s="47"/>
      <c r="D3429" s="47"/>
      <c r="E3429" s="47" t="s">
        <v>6950</v>
      </c>
      <c r="F3429" s="48"/>
      <c r="G3429" s="49">
        <v>0</v>
      </c>
      <c r="H3429" s="49"/>
      <c r="I3429" s="72"/>
    </row>
    <row r="3430" spans="1:10" ht="12.75" customHeight="1" x14ac:dyDescent="0.25">
      <c r="A3430" s="51" t="s">
        <v>6949</v>
      </c>
      <c r="B3430" s="65" t="s">
        <v>428</v>
      </c>
      <c r="C3430" s="65">
        <v>165</v>
      </c>
      <c r="D3430" s="66">
        <v>38138</v>
      </c>
      <c r="E3430" s="54" t="s">
        <v>6951</v>
      </c>
      <c r="F3430" s="69"/>
      <c r="G3430" s="69"/>
      <c r="H3430" s="67">
        <v>0</v>
      </c>
      <c r="I3430" s="68">
        <v>9180.34</v>
      </c>
      <c r="J3430" s="68"/>
    </row>
    <row r="3431" spans="1:10" ht="12.75" customHeight="1" x14ac:dyDescent="0.25">
      <c r="A3431" s="51" t="s">
        <v>6949</v>
      </c>
      <c r="B3431" s="65" t="s">
        <v>428</v>
      </c>
      <c r="C3431" s="65">
        <v>195</v>
      </c>
      <c r="D3431" s="66">
        <v>38918</v>
      </c>
      <c r="E3431" s="54" t="s">
        <v>6952</v>
      </c>
      <c r="F3431" s="69"/>
      <c r="G3431" s="69"/>
      <c r="H3431" s="67">
        <v>4962.41</v>
      </c>
      <c r="I3431" s="68">
        <v>0</v>
      </c>
      <c r="J3431" s="68"/>
    </row>
    <row r="3432" spans="1:10" ht="12.75" customHeight="1" x14ac:dyDescent="0.25">
      <c r="A3432" s="58" t="s">
        <v>6953</v>
      </c>
      <c r="B3432" s="58"/>
      <c r="C3432" s="58"/>
      <c r="D3432" s="58"/>
      <c r="E3432" s="58"/>
      <c r="F3432" s="77"/>
      <c r="G3432" s="63"/>
      <c r="H3432" s="63">
        <f>SUM(H3430:H3431)</f>
        <v>4962.41</v>
      </c>
      <c r="I3432" s="63">
        <f>SUM(I3430:I3431)</f>
        <v>9180.34</v>
      </c>
      <c r="J3432" s="64">
        <f>+I3432-H3432</f>
        <v>4217.93</v>
      </c>
    </row>
    <row r="3433" spans="1:10" ht="12.75" customHeight="1" x14ac:dyDescent="0.25">
      <c r="A3433" s="47" t="s">
        <v>6954</v>
      </c>
      <c r="B3433" s="47"/>
      <c r="C3433" s="47"/>
      <c r="D3433" s="47"/>
      <c r="E3433" s="47" t="s">
        <v>6955</v>
      </c>
      <c r="F3433" s="48"/>
      <c r="G3433" s="49">
        <v>0</v>
      </c>
      <c r="H3433" s="49"/>
      <c r="I3433" s="72"/>
    </row>
    <row r="3434" spans="1:10" ht="12.75" customHeight="1" x14ac:dyDescent="0.25">
      <c r="A3434" s="51" t="s">
        <v>6954</v>
      </c>
      <c r="B3434" s="65" t="s">
        <v>428</v>
      </c>
      <c r="C3434" s="65">
        <v>163</v>
      </c>
      <c r="D3434" s="66">
        <v>38168</v>
      </c>
      <c r="E3434" s="54" t="s">
        <v>6956</v>
      </c>
      <c r="F3434" s="69"/>
      <c r="G3434" s="69"/>
      <c r="H3434" s="67">
        <v>0</v>
      </c>
      <c r="I3434" s="68">
        <v>97405</v>
      </c>
      <c r="J3434" s="68"/>
    </row>
    <row r="3435" spans="1:10" ht="12.75" customHeight="1" x14ac:dyDescent="0.25">
      <c r="A3435" s="58" t="s">
        <v>6957</v>
      </c>
      <c r="B3435" s="58"/>
      <c r="C3435" s="58"/>
      <c r="D3435" s="58"/>
      <c r="E3435" s="58"/>
      <c r="F3435" s="77"/>
      <c r="G3435" s="63"/>
      <c r="H3435" s="63">
        <f>SUM(H3434)</f>
        <v>0</v>
      </c>
      <c r="I3435" s="63">
        <f>SUM(I3434)</f>
        <v>97405</v>
      </c>
      <c r="J3435" s="64">
        <f>+I3435-H3435</f>
        <v>97405</v>
      </c>
    </row>
    <row r="3436" spans="1:10" ht="12.75" customHeight="1" x14ac:dyDescent="0.25">
      <c r="A3436" s="47" t="s">
        <v>6958</v>
      </c>
      <c r="B3436" s="47"/>
      <c r="C3436" s="47"/>
      <c r="D3436" s="47"/>
      <c r="E3436" s="47" t="s">
        <v>6959</v>
      </c>
      <c r="F3436" s="48"/>
      <c r="G3436" s="49">
        <v>0</v>
      </c>
      <c r="H3436" s="49"/>
      <c r="I3436" s="72"/>
    </row>
    <row r="3437" spans="1:10" ht="12.75" customHeight="1" x14ac:dyDescent="0.25">
      <c r="A3437" s="51" t="s">
        <v>6958</v>
      </c>
      <c r="B3437" s="65" t="s">
        <v>428</v>
      </c>
      <c r="C3437" s="65">
        <v>140</v>
      </c>
      <c r="D3437" s="66">
        <v>38198</v>
      </c>
      <c r="E3437" s="54" t="s">
        <v>6960</v>
      </c>
      <c r="F3437" s="69"/>
      <c r="G3437" s="69"/>
      <c r="H3437" s="67">
        <v>0</v>
      </c>
      <c r="I3437" s="68">
        <v>5832.32</v>
      </c>
      <c r="J3437" s="68"/>
    </row>
    <row r="3438" spans="1:10" ht="12.75" customHeight="1" x14ac:dyDescent="0.25">
      <c r="A3438" s="58" t="s">
        <v>6961</v>
      </c>
      <c r="B3438" s="58"/>
      <c r="C3438" s="58"/>
      <c r="D3438" s="58"/>
      <c r="E3438" s="58"/>
      <c r="F3438" s="77"/>
      <c r="G3438" s="63"/>
      <c r="H3438" s="63">
        <f>SUM(H3437)</f>
        <v>0</v>
      </c>
      <c r="I3438" s="63">
        <f>SUM(I3437)</f>
        <v>5832.32</v>
      </c>
      <c r="J3438" s="64">
        <f>+I3438-H3438</f>
        <v>5832.32</v>
      </c>
    </row>
    <row r="3439" spans="1:10" ht="12.75" customHeight="1" x14ac:dyDescent="0.25">
      <c r="A3439" s="47" t="s">
        <v>6962</v>
      </c>
      <c r="B3439" s="47"/>
      <c r="C3439" s="47"/>
      <c r="D3439" s="47"/>
      <c r="E3439" s="47" t="s">
        <v>6963</v>
      </c>
      <c r="F3439" s="48"/>
      <c r="G3439" s="49">
        <v>0</v>
      </c>
      <c r="H3439" s="49"/>
      <c r="I3439" s="72"/>
    </row>
    <row r="3440" spans="1:10" ht="12.75" customHeight="1" x14ac:dyDescent="0.25">
      <c r="A3440" s="51" t="s">
        <v>6962</v>
      </c>
      <c r="B3440" s="65" t="s">
        <v>428</v>
      </c>
      <c r="C3440" s="65">
        <v>167</v>
      </c>
      <c r="D3440" s="66">
        <v>38230</v>
      </c>
      <c r="E3440" s="54" t="s">
        <v>6964</v>
      </c>
      <c r="F3440" s="69"/>
      <c r="G3440" s="69"/>
      <c r="H3440" s="67">
        <v>0</v>
      </c>
      <c r="I3440" s="68">
        <v>4486.3999999999996</v>
      </c>
      <c r="J3440" s="68"/>
    </row>
    <row r="3441" spans="1:10" ht="12.75" customHeight="1" x14ac:dyDescent="0.25">
      <c r="A3441" s="58" t="s">
        <v>6965</v>
      </c>
      <c r="B3441" s="58"/>
      <c r="C3441" s="58"/>
      <c r="D3441" s="58"/>
      <c r="E3441" s="58"/>
      <c r="F3441" s="77"/>
      <c r="G3441" s="63"/>
      <c r="H3441" s="63">
        <f>SUM(H3440)</f>
        <v>0</v>
      </c>
      <c r="I3441" s="63">
        <f>SUM(I3440)</f>
        <v>4486.3999999999996</v>
      </c>
      <c r="J3441" s="64">
        <f>+I3441-H3441</f>
        <v>4486.3999999999996</v>
      </c>
    </row>
    <row r="3442" spans="1:10" ht="12.75" customHeight="1" x14ac:dyDescent="0.25">
      <c r="A3442" s="47" t="s">
        <v>6966</v>
      </c>
      <c r="B3442" s="47"/>
      <c r="C3442" s="47"/>
      <c r="D3442" s="47"/>
      <c r="E3442" s="47" t="s">
        <v>6967</v>
      </c>
      <c r="F3442" s="48"/>
      <c r="G3442" s="49">
        <v>0</v>
      </c>
      <c r="H3442" s="49"/>
      <c r="I3442" s="72"/>
    </row>
    <row r="3443" spans="1:10" ht="12.75" customHeight="1" x14ac:dyDescent="0.25">
      <c r="A3443" s="51" t="s">
        <v>6966</v>
      </c>
      <c r="B3443" s="65" t="s">
        <v>428</v>
      </c>
      <c r="C3443" s="65">
        <v>92</v>
      </c>
      <c r="D3443" s="66">
        <v>38260</v>
      </c>
      <c r="E3443" s="54" t="s">
        <v>6968</v>
      </c>
      <c r="F3443" s="69"/>
      <c r="G3443" s="69"/>
      <c r="H3443" s="67">
        <v>0</v>
      </c>
      <c r="I3443" s="68">
        <v>6513.68</v>
      </c>
      <c r="J3443" s="68"/>
    </row>
    <row r="3444" spans="1:10" ht="12.75" customHeight="1" x14ac:dyDescent="0.25">
      <c r="A3444" s="58" t="s">
        <v>6969</v>
      </c>
      <c r="B3444" s="58"/>
      <c r="C3444" s="58"/>
      <c r="D3444" s="58"/>
      <c r="E3444" s="58"/>
      <c r="F3444" s="77"/>
      <c r="G3444" s="63"/>
      <c r="H3444" s="63">
        <f>SUM(H3443)</f>
        <v>0</v>
      </c>
      <c r="I3444" s="63">
        <f>SUM(I3443)</f>
        <v>6513.68</v>
      </c>
      <c r="J3444" s="64">
        <f>+I3444-H3444</f>
        <v>6513.68</v>
      </c>
    </row>
    <row r="3445" spans="1:10" ht="12.75" customHeight="1" x14ac:dyDescent="0.25">
      <c r="A3445" s="47" t="s">
        <v>6970</v>
      </c>
      <c r="B3445" s="47"/>
      <c r="C3445" s="47"/>
      <c r="D3445" s="47"/>
      <c r="E3445" s="47" t="s">
        <v>6971</v>
      </c>
      <c r="F3445" s="48"/>
      <c r="G3445" s="49">
        <v>0</v>
      </c>
      <c r="H3445" s="49"/>
      <c r="I3445" s="72"/>
    </row>
    <row r="3446" spans="1:10" ht="12.75" customHeight="1" x14ac:dyDescent="0.25">
      <c r="A3446" s="51" t="s">
        <v>6970</v>
      </c>
      <c r="B3446" s="65" t="s">
        <v>428</v>
      </c>
      <c r="C3446" s="65">
        <v>42</v>
      </c>
      <c r="D3446" s="66">
        <v>38275</v>
      </c>
      <c r="E3446" s="54" t="s">
        <v>6972</v>
      </c>
      <c r="F3446" s="69"/>
      <c r="G3446" s="69"/>
      <c r="H3446" s="67">
        <v>0</v>
      </c>
      <c r="I3446" s="68">
        <v>8238.64</v>
      </c>
      <c r="J3446" s="68"/>
    </row>
    <row r="3447" spans="1:10" ht="12.75" customHeight="1" x14ac:dyDescent="0.25">
      <c r="A3447" s="58" t="s">
        <v>6973</v>
      </c>
      <c r="B3447" s="58"/>
      <c r="C3447" s="58"/>
      <c r="D3447" s="58"/>
      <c r="E3447" s="58"/>
      <c r="F3447" s="77"/>
      <c r="G3447" s="63"/>
      <c r="H3447" s="63">
        <f>SUM(H3446)</f>
        <v>0</v>
      </c>
      <c r="I3447" s="63">
        <f>SUM(I3446)</f>
        <v>8238.64</v>
      </c>
      <c r="J3447" s="64">
        <f>+I3447-H3447</f>
        <v>8238.64</v>
      </c>
    </row>
    <row r="3448" spans="1:10" ht="12.75" customHeight="1" x14ac:dyDescent="0.25">
      <c r="A3448" s="47" t="s">
        <v>6974</v>
      </c>
      <c r="B3448" s="47"/>
      <c r="C3448" s="47"/>
      <c r="D3448" s="47"/>
      <c r="E3448" s="47" t="s">
        <v>6975</v>
      </c>
      <c r="F3448" s="48"/>
      <c r="G3448" s="49">
        <v>0</v>
      </c>
      <c r="H3448" s="49"/>
      <c r="I3448" s="72"/>
    </row>
    <row r="3449" spans="1:10" ht="12.75" customHeight="1" x14ac:dyDescent="0.25">
      <c r="A3449" s="51" t="s">
        <v>6974</v>
      </c>
      <c r="B3449" s="65" t="s">
        <v>428</v>
      </c>
      <c r="C3449" s="65">
        <v>105</v>
      </c>
      <c r="D3449" s="66">
        <v>38336</v>
      </c>
      <c r="E3449" s="54" t="s">
        <v>6976</v>
      </c>
      <c r="F3449" s="69"/>
      <c r="G3449" s="69"/>
      <c r="H3449" s="67">
        <v>0</v>
      </c>
      <c r="I3449" s="68">
        <v>4468</v>
      </c>
      <c r="J3449" s="68"/>
    </row>
    <row r="3450" spans="1:10" ht="12.75" customHeight="1" x14ac:dyDescent="0.25">
      <c r="A3450" s="58" t="s">
        <v>6977</v>
      </c>
      <c r="B3450" s="58"/>
      <c r="C3450" s="58"/>
      <c r="D3450" s="58"/>
      <c r="E3450" s="58"/>
      <c r="F3450" s="77"/>
      <c r="G3450" s="63"/>
      <c r="H3450" s="63">
        <f>SUM(H3449)</f>
        <v>0</v>
      </c>
      <c r="I3450" s="63">
        <f>SUM(I3449)</f>
        <v>4468</v>
      </c>
      <c r="J3450" s="64">
        <f>+I3450-H3450</f>
        <v>4468</v>
      </c>
    </row>
    <row r="3451" spans="1:10" ht="12.75" customHeight="1" x14ac:dyDescent="0.25">
      <c r="A3451" s="47" t="s">
        <v>6978</v>
      </c>
      <c r="B3451" s="47"/>
      <c r="C3451" s="47"/>
      <c r="D3451" s="47"/>
      <c r="E3451" s="47" t="s">
        <v>6979</v>
      </c>
      <c r="F3451" s="48"/>
      <c r="G3451" s="49">
        <v>0</v>
      </c>
      <c r="H3451" s="49"/>
      <c r="I3451" s="72"/>
    </row>
    <row r="3452" spans="1:10" ht="12.75" customHeight="1" x14ac:dyDescent="0.25">
      <c r="A3452" s="51" t="s">
        <v>6978</v>
      </c>
      <c r="B3452" s="65" t="s">
        <v>428</v>
      </c>
      <c r="C3452" s="65">
        <v>20</v>
      </c>
      <c r="D3452" s="66">
        <v>38404</v>
      </c>
      <c r="E3452" s="54" t="s">
        <v>6980</v>
      </c>
      <c r="F3452" s="69"/>
      <c r="G3452" s="69"/>
      <c r="H3452" s="67">
        <v>0</v>
      </c>
      <c r="I3452" s="68">
        <v>4399.5600000000004</v>
      </c>
      <c r="J3452" s="68"/>
    </row>
    <row r="3453" spans="1:10" ht="12.75" customHeight="1" x14ac:dyDescent="0.25">
      <c r="A3453" s="58" t="s">
        <v>6981</v>
      </c>
      <c r="B3453" s="58"/>
      <c r="C3453" s="58"/>
      <c r="D3453" s="58"/>
      <c r="E3453" s="58"/>
      <c r="F3453" s="77"/>
      <c r="G3453" s="63"/>
      <c r="H3453" s="63">
        <f>SUM(H3452)</f>
        <v>0</v>
      </c>
      <c r="I3453" s="63">
        <f>SUM(I3452)</f>
        <v>4399.5600000000004</v>
      </c>
      <c r="J3453" s="64">
        <f>+I3453-H3453</f>
        <v>4399.5600000000004</v>
      </c>
    </row>
    <row r="3454" spans="1:10" ht="12.75" customHeight="1" x14ac:dyDescent="0.25">
      <c r="A3454" s="47" t="s">
        <v>6982</v>
      </c>
      <c r="B3454" s="47"/>
      <c r="C3454" s="47"/>
      <c r="D3454" s="47"/>
      <c r="E3454" s="47" t="s">
        <v>6983</v>
      </c>
      <c r="F3454" s="48"/>
      <c r="G3454" s="49">
        <v>0</v>
      </c>
      <c r="H3454" s="49"/>
      <c r="I3454" s="72"/>
    </row>
    <row r="3455" spans="1:10" ht="12.75" customHeight="1" x14ac:dyDescent="0.25">
      <c r="A3455" s="51" t="s">
        <v>6982</v>
      </c>
      <c r="B3455" s="65" t="s">
        <v>428</v>
      </c>
      <c r="C3455" s="65">
        <v>81</v>
      </c>
      <c r="D3455" s="66">
        <v>38471</v>
      </c>
      <c r="E3455" s="54" t="s">
        <v>6984</v>
      </c>
      <c r="F3455" s="69"/>
      <c r="G3455" s="69"/>
      <c r="H3455" s="67">
        <v>0</v>
      </c>
      <c r="I3455" s="68">
        <v>7486.96</v>
      </c>
      <c r="J3455" s="68"/>
    </row>
    <row r="3456" spans="1:10" ht="12.75" customHeight="1" x14ac:dyDescent="0.25">
      <c r="A3456" s="58" t="s">
        <v>6985</v>
      </c>
      <c r="B3456" s="58"/>
      <c r="C3456" s="58"/>
      <c r="D3456" s="58"/>
      <c r="E3456" s="58"/>
      <c r="F3456" s="77"/>
      <c r="G3456" s="63"/>
      <c r="H3456" s="63">
        <f>SUM(H3455)</f>
        <v>0</v>
      </c>
      <c r="I3456" s="63">
        <f>SUM(I3455)</f>
        <v>7486.96</v>
      </c>
      <c r="J3456" s="64">
        <f>+I3456-H3456</f>
        <v>7486.96</v>
      </c>
    </row>
    <row r="3457" spans="1:10" ht="12.75" customHeight="1" x14ac:dyDescent="0.25">
      <c r="A3457" s="47" t="s">
        <v>6986</v>
      </c>
      <c r="B3457" s="47"/>
      <c r="C3457" s="47"/>
      <c r="D3457" s="47"/>
      <c r="E3457" s="47" t="s">
        <v>6987</v>
      </c>
      <c r="F3457" s="48"/>
      <c r="G3457" s="49">
        <v>0</v>
      </c>
      <c r="H3457" s="49"/>
      <c r="I3457" s="72"/>
    </row>
    <row r="3458" spans="1:10" ht="12.75" customHeight="1" x14ac:dyDescent="0.25">
      <c r="A3458" s="51" t="s">
        <v>6986</v>
      </c>
      <c r="B3458" s="65" t="s">
        <v>428</v>
      </c>
      <c r="C3458" s="65">
        <v>90</v>
      </c>
      <c r="D3458" s="66">
        <v>38497</v>
      </c>
      <c r="E3458" s="54" t="s">
        <v>6988</v>
      </c>
      <c r="F3458" s="69"/>
      <c r="G3458" s="69"/>
      <c r="H3458" s="67">
        <v>0</v>
      </c>
      <c r="I3458" s="68">
        <v>5832.32</v>
      </c>
      <c r="J3458" s="68"/>
    </row>
    <row r="3459" spans="1:10" ht="12.75" customHeight="1" x14ac:dyDescent="0.25">
      <c r="A3459" s="58" t="s">
        <v>6989</v>
      </c>
      <c r="B3459" s="58"/>
      <c r="C3459" s="58"/>
      <c r="D3459" s="58"/>
      <c r="E3459" s="58"/>
      <c r="F3459" s="77"/>
      <c r="G3459" s="63"/>
      <c r="H3459" s="63">
        <f>SUM(H3458)</f>
        <v>0</v>
      </c>
      <c r="I3459" s="63">
        <f>SUM(I3458)</f>
        <v>5832.32</v>
      </c>
      <c r="J3459" s="64">
        <f>+I3459-H3459</f>
        <v>5832.32</v>
      </c>
    </row>
    <row r="3460" spans="1:10" ht="12.75" customHeight="1" x14ac:dyDescent="0.25">
      <c r="A3460" s="47" t="s">
        <v>6990</v>
      </c>
      <c r="B3460" s="47"/>
      <c r="C3460" s="47"/>
      <c r="D3460" s="47"/>
      <c r="E3460" s="47" t="s">
        <v>6991</v>
      </c>
      <c r="F3460" s="48"/>
      <c r="G3460" s="49">
        <v>0</v>
      </c>
      <c r="H3460" s="49"/>
      <c r="I3460" s="72"/>
    </row>
    <row r="3461" spans="1:10" ht="12.75" customHeight="1" x14ac:dyDescent="0.25">
      <c r="A3461" s="51" t="s">
        <v>6990</v>
      </c>
      <c r="B3461" s="65" t="s">
        <v>428</v>
      </c>
      <c r="C3461" s="65">
        <v>91</v>
      </c>
      <c r="D3461" s="66">
        <v>38497</v>
      </c>
      <c r="E3461" s="54" t="s">
        <v>6992</v>
      </c>
      <c r="F3461" s="69"/>
      <c r="G3461" s="69"/>
      <c r="H3461" s="67">
        <v>0</v>
      </c>
      <c r="I3461" s="68">
        <v>2475.09</v>
      </c>
      <c r="J3461" s="68"/>
    </row>
    <row r="3462" spans="1:10" ht="12.75" customHeight="1" x14ac:dyDescent="0.25">
      <c r="A3462" s="58" t="s">
        <v>6993</v>
      </c>
      <c r="B3462" s="58"/>
      <c r="C3462" s="58"/>
      <c r="D3462" s="58"/>
      <c r="E3462" s="58"/>
      <c r="F3462" s="77"/>
      <c r="G3462" s="63"/>
      <c r="H3462" s="63">
        <f>SUM(H3461)</f>
        <v>0</v>
      </c>
      <c r="I3462" s="63">
        <f>SUM(I3461)</f>
        <v>2475.09</v>
      </c>
      <c r="J3462" s="64">
        <f>+I3462-H3462</f>
        <v>2475.09</v>
      </c>
    </row>
    <row r="3463" spans="1:10" ht="12.75" customHeight="1" x14ac:dyDescent="0.25">
      <c r="A3463" s="47" t="s">
        <v>6994</v>
      </c>
      <c r="B3463" s="47"/>
      <c r="C3463" s="47"/>
      <c r="D3463" s="47"/>
      <c r="E3463" s="47" t="s">
        <v>6995</v>
      </c>
      <c r="F3463" s="48"/>
      <c r="G3463" s="49">
        <v>0</v>
      </c>
      <c r="H3463" s="49"/>
      <c r="I3463" s="72"/>
    </row>
    <row r="3464" spans="1:10" ht="12.75" customHeight="1" x14ac:dyDescent="0.25">
      <c r="A3464" s="51" t="s">
        <v>6994</v>
      </c>
      <c r="B3464" s="65" t="s">
        <v>428</v>
      </c>
      <c r="C3464" s="65">
        <v>17</v>
      </c>
      <c r="D3464" s="66">
        <v>38548</v>
      </c>
      <c r="E3464" s="54" t="s">
        <v>6996</v>
      </c>
      <c r="F3464" s="69"/>
      <c r="G3464" s="69"/>
      <c r="H3464" s="67">
        <v>0</v>
      </c>
      <c r="I3464" s="68">
        <v>8328.6</v>
      </c>
      <c r="J3464" s="68"/>
    </row>
    <row r="3465" spans="1:10" ht="12.75" customHeight="1" x14ac:dyDescent="0.25">
      <c r="A3465" s="58" t="s">
        <v>6997</v>
      </c>
      <c r="B3465" s="58"/>
      <c r="C3465" s="58"/>
      <c r="D3465" s="58"/>
      <c r="E3465" s="58"/>
      <c r="F3465" s="77"/>
      <c r="G3465" s="63"/>
      <c r="H3465" s="63">
        <f>SUM(H3464)</f>
        <v>0</v>
      </c>
      <c r="I3465" s="63">
        <f>SUM(I3464)</f>
        <v>8328.6</v>
      </c>
      <c r="J3465" s="64">
        <f>+I3465-H3465</f>
        <v>8328.6</v>
      </c>
    </row>
    <row r="3466" spans="1:10" ht="12.75" customHeight="1" x14ac:dyDescent="0.25">
      <c r="A3466" s="47" t="s">
        <v>6998</v>
      </c>
      <c r="B3466" s="47"/>
      <c r="C3466" s="47"/>
      <c r="D3466" s="47"/>
      <c r="E3466" s="47" t="s">
        <v>6999</v>
      </c>
      <c r="F3466" s="48"/>
      <c r="G3466" s="49">
        <v>0</v>
      </c>
      <c r="H3466" s="49"/>
      <c r="I3466" s="72"/>
    </row>
    <row r="3467" spans="1:10" ht="12.75" customHeight="1" x14ac:dyDescent="0.25">
      <c r="A3467" s="51" t="s">
        <v>6998</v>
      </c>
      <c r="B3467" s="65" t="s">
        <v>428</v>
      </c>
      <c r="C3467" s="65">
        <v>19</v>
      </c>
      <c r="D3467" s="66">
        <v>38610</v>
      </c>
      <c r="E3467" s="54" t="s">
        <v>7000</v>
      </c>
      <c r="F3467" s="69"/>
      <c r="G3467" s="69"/>
      <c r="H3467" s="67">
        <v>0</v>
      </c>
      <c r="I3467" s="68">
        <v>3000.56</v>
      </c>
      <c r="J3467" s="68"/>
    </row>
    <row r="3468" spans="1:10" ht="12.75" customHeight="1" x14ac:dyDescent="0.25">
      <c r="A3468" s="51" t="s">
        <v>6998</v>
      </c>
      <c r="B3468" s="65" t="s">
        <v>428</v>
      </c>
      <c r="C3468" s="65">
        <v>19</v>
      </c>
      <c r="D3468" s="66">
        <v>38610</v>
      </c>
      <c r="E3468" s="54" t="s">
        <v>7000</v>
      </c>
      <c r="F3468" s="69"/>
      <c r="G3468" s="69"/>
      <c r="H3468" s="67">
        <v>0</v>
      </c>
      <c r="I3468" s="68">
        <v>8299.52</v>
      </c>
      <c r="J3468" s="68"/>
    </row>
    <row r="3469" spans="1:10" ht="12.75" customHeight="1" x14ac:dyDescent="0.25">
      <c r="A3469" s="58" t="s">
        <v>7001</v>
      </c>
      <c r="B3469" s="58"/>
      <c r="C3469" s="58"/>
      <c r="D3469" s="58"/>
      <c r="E3469" s="58"/>
      <c r="F3469" s="77"/>
      <c r="G3469" s="63"/>
      <c r="H3469" s="63">
        <f>SUM(H3467:H3468)</f>
        <v>0</v>
      </c>
      <c r="I3469" s="63">
        <f>SUM(I3467:I3468)</f>
        <v>11300.08</v>
      </c>
      <c r="J3469" s="64">
        <f>+I3469-H3469</f>
        <v>11300.08</v>
      </c>
    </row>
    <row r="3470" spans="1:10" ht="12.75" customHeight="1" x14ac:dyDescent="0.25">
      <c r="A3470" s="47" t="s">
        <v>7002</v>
      </c>
      <c r="B3470" s="47"/>
      <c r="C3470" s="47"/>
      <c r="D3470" s="47"/>
      <c r="E3470" s="47" t="s">
        <v>7003</v>
      </c>
      <c r="F3470" s="48"/>
      <c r="G3470" s="49">
        <v>0</v>
      </c>
      <c r="H3470" s="49"/>
      <c r="I3470" s="72"/>
    </row>
    <row r="3471" spans="1:10" ht="12.75" customHeight="1" x14ac:dyDescent="0.25">
      <c r="A3471" s="51" t="s">
        <v>7002</v>
      </c>
      <c r="B3471" s="52" t="s">
        <v>428</v>
      </c>
      <c r="C3471" s="65">
        <v>8</v>
      </c>
      <c r="D3471" s="66">
        <v>38639</v>
      </c>
      <c r="E3471" s="54" t="s">
        <v>7004</v>
      </c>
      <c r="F3471" s="69"/>
      <c r="G3471" s="69"/>
      <c r="H3471" s="67">
        <v>0</v>
      </c>
      <c r="I3471" s="68">
        <v>4944.66</v>
      </c>
      <c r="J3471" s="68"/>
    </row>
    <row r="3472" spans="1:10" ht="12.75" customHeight="1" x14ac:dyDescent="0.25">
      <c r="A3472" s="58" t="s">
        <v>7005</v>
      </c>
      <c r="B3472" s="58"/>
      <c r="C3472" s="58"/>
      <c r="D3472" s="58"/>
      <c r="E3472" s="58"/>
      <c r="F3472" s="77"/>
      <c r="G3472" s="63"/>
      <c r="H3472" s="63">
        <f>SUM(H3471)</f>
        <v>0</v>
      </c>
      <c r="I3472" s="63">
        <f>SUM(I3471)</f>
        <v>4944.66</v>
      </c>
      <c r="J3472" s="64">
        <f>+I3472-H3472</f>
        <v>4944.66</v>
      </c>
    </row>
    <row r="3473" spans="1:10" ht="12.75" customHeight="1" x14ac:dyDescent="0.25">
      <c r="A3473" s="47" t="s">
        <v>7006</v>
      </c>
      <c r="B3473" s="47"/>
      <c r="C3473" s="47"/>
      <c r="D3473" s="47"/>
      <c r="E3473" s="47" t="s">
        <v>7007</v>
      </c>
      <c r="F3473" s="48"/>
      <c r="G3473" s="49">
        <v>0</v>
      </c>
      <c r="H3473" s="49"/>
      <c r="I3473" s="72"/>
    </row>
    <row r="3474" spans="1:10" ht="12.75" customHeight="1" x14ac:dyDescent="0.25">
      <c r="A3474" s="51" t="s">
        <v>7006</v>
      </c>
      <c r="B3474" s="65" t="s">
        <v>428</v>
      </c>
      <c r="C3474" s="65">
        <v>6</v>
      </c>
      <c r="D3474" s="66">
        <v>38698</v>
      </c>
      <c r="E3474" s="54" t="s">
        <v>7008</v>
      </c>
      <c r="F3474" s="69"/>
      <c r="G3474" s="69"/>
      <c r="H3474" s="67">
        <v>0</v>
      </c>
      <c r="I3474" s="68">
        <v>4753.6899999999996</v>
      </c>
      <c r="J3474" s="68"/>
    </row>
    <row r="3475" spans="1:10" ht="12.75" customHeight="1" x14ac:dyDescent="0.25">
      <c r="A3475" s="51" t="s">
        <v>7006</v>
      </c>
      <c r="B3475" s="65" t="s">
        <v>428</v>
      </c>
      <c r="C3475" s="65">
        <v>6</v>
      </c>
      <c r="D3475" s="66">
        <v>38698</v>
      </c>
      <c r="E3475" s="54" t="s">
        <v>7008</v>
      </c>
      <c r="F3475" s="69"/>
      <c r="G3475" s="69"/>
      <c r="H3475" s="67">
        <v>0</v>
      </c>
      <c r="I3475" s="68">
        <v>3000.56</v>
      </c>
      <c r="J3475" s="68"/>
    </row>
    <row r="3476" spans="1:10" ht="12.75" customHeight="1" x14ac:dyDescent="0.25">
      <c r="A3476" s="58" t="s">
        <v>7009</v>
      </c>
      <c r="B3476" s="58"/>
      <c r="C3476" s="58"/>
      <c r="D3476" s="58"/>
      <c r="E3476" s="58"/>
      <c r="F3476" s="77"/>
      <c r="G3476" s="63"/>
      <c r="H3476" s="63">
        <f>SUM(H3474:H3475)</f>
        <v>0</v>
      </c>
      <c r="I3476" s="63">
        <f>SUM(I3474:I3475)</f>
        <v>7754.25</v>
      </c>
      <c r="J3476" s="64">
        <f>+I3476-H3476</f>
        <v>7754.25</v>
      </c>
    </row>
    <row r="3477" spans="1:10" ht="12.75" customHeight="1" x14ac:dyDescent="0.25">
      <c r="A3477" s="47" t="s">
        <v>7010</v>
      </c>
      <c r="B3477" s="47"/>
      <c r="C3477" s="47"/>
      <c r="D3477" s="47"/>
      <c r="E3477" s="47" t="s">
        <v>7011</v>
      </c>
      <c r="F3477" s="48"/>
      <c r="G3477" s="49">
        <v>0</v>
      </c>
      <c r="H3477" s="49"/>
      <c r="I3477" s="72"/>
    </row>
    <row r="3478" spans="1:10" ht="12.75" customHeight="1" x14ac:dyDescent="0.25">
      <c r="A3478" s="51" t="s">
        <v>7010</v>
      </c>
      <c r="B3478" s="65" t="s">
        <v>428</v>
      </c>
      <c r="C3478" s="65">
        <v>7</v>
      </c>
      <c r="D3478" s="66">
        <v>38698</v>
      </c>
      <c r="E3478" s="54" t="s">
        <v>7012</v>
      </c>
      <c r="F3478" s="69"/>
      <c r="G3478" s="69"/>
      <c r="H3478" s="67">
        <v>0</v>
      </c>
      <c r="I3478" s="68">
        <v>4122.17</v>
      </c>
      <c r="J3478" s="68"/>
    </row>
    <row r="3479" spans="1:10" ht="12.75" customHeight="1" x14ac:dyDescent="0.25">
      <c r="A3479" s="58" t="s">
        <v>7013</v>
      </c>
      <c r="B3479" s="58"/>
      <c r="C3479" s="58"/>
      <c r="D3479" s="58"/>
      <c r="E3479" s="58"/>
      <c r="F3479" s="77"/>
      <c r="G3479" s="63"/>
      <c r="H3479" s="63">
        <f>SUM(H3478)</f>
        <v>0</v>
      </c>
      <c r="I3479" s="63">
        <f>SUM(I3478)</f>
        <v>4122.17</v>
      </c>
      <c r="J3479" s="64">
        <f>+I3479-H3479</f>
        <v>4122.17</v>
      </c>
    </row>
    <row r="3480" spans="1:10" ht="12.75" customHeight="1" x14ac:dyDescent="0.25">
      <c r="A3480" s="47" t="s">
        <v>7014</v>
      </c>
      <c r="B3480" s="47"/>
      <c r="C3480" s="47"/>
      <c r="D3480" s="47"/>
      <c r="E3480" s="47" t="s">
        <v>7015</v>
      </c>
      <c r="F3480" s="48"/>
      <c r="G3480" s="49">
        <v>0</v>
      </c>
      <c r="H3480" s="49"/>
      <c r="I3480" s="72"/>
    </row>
    <row r="3481" spans="1:10" ht="12.75" customHeight="1" x14ac:dyDescent="0.25">
      <c r="A3481" s="51" t="s">
        <v>7014</v>
      </c>
      <c r="B3481" s="65" t="s">
        <v>428</v>
      </c>
      <c r="C3481" s="65">
        <v>266</v>
      </c>
      <c r="D3481" s="66">
        <v>38868</v>
      </c>
      <c r="E3481" s="54" t="s">
        <v>7016</v>
      </c>
      <c r="F3481" s="69"/>
      <c r="G3481" s="69"/>
      <c r="H3481" s="67">
        <v>0</v>
      </c>
      <c r="I3481" s="68">
        <v>1900</v>
      </c>
      <c r="J3481" s="68"/>
    </row>
    <row r="3482" spans="1:10" ht="12.75" customHeight="1" x14ac:dyDescent="0.25">
      <c r="A3482" s="58" t="s">
        <v>7017</v>
      </c>
      <c r="B3482" s="58"/>
      <c r="C3482" s="58"/>
      <c r="D3482" s="58"/>
      <c r="E3482" s="58"/>
      <c r="F3482" s="77"/>
      <c r="G3482" s="63"/>
      <c r="H3482" s="63">
        <f>SUM(H3481)</f>
        <v>0</v>
      </c>
      <c r="I3482" s="63">
        <f>SUM(I3481)</f>
        <v>1900</v>
      </c>
      <c r="J3482" s="64">
        <f>+I3482-H3482</f>
        <v>1900</v>
      </c>
    </row>
    <row r="3483" spans="1:10" ht="12.75" customHeight="1" x14ac:dyDescent="0.25">
      <c r="A3483" s="47" t="s">
        <v>7018</v>
      </c>
      <c r="B3483" s="47"/>
      <c r="C3483" s="47"/>
      <c r="D3483" s="47"/>
      <c r="E3483" s="47" t="s">
        <v>7019</v>
      </c>
      <c r="F3483" s="48"/>
      <c r="G3483" s="49">
        <v>0</v>
      </c>
      <c r="H3483" s="49"/>
      <c r="I3483" s="72"/>
    </row>
    <row r="3484" spans="1:10" ht="12.75" customHeight="1" x14ac:dyDescent="0.25">
      <c r="A3484" s="51" t="s">
        <v>7018</v>
      </c>
      <c r="B3484" s="65" t="s">
        <v>428</v>
      </c>
      <c r="C3484" s="65">
        <v>24</v>
      </c>
      <c r="D3484" s="66">
        <v>38982</v>
      </c>
      <c r="E3484" s="54" t="s">
        <v>7020</v>
      </c>
      <c r="F3484" s="69"/>
      <c r="G3484" s="69"/>
      <c r="H3484" s="67">
        <v>0</v>
      </c>
      <c r="I3484" s="68">
        <v>9577.89</v>
      </c>
      <c r="J3484" s="68"/>
    </row>
    <row r="3485" spans="1:10" ht="12.75" customHeight="1" x14ac:dyDescent="0.25">
      <c r="A3485" s="58" t="s">
        <v>7021</v>
      </c>
      <c r="B3485" s="58"/>
      <c r="C3485" s="58"/>
      <c r="D3485" s="58"/>
      <c r="E3485" s="58"/>
      <c r="F3485" s="77"/>
      <c r="G3485" s="63"/>
      <c r="H3485" s="63">
        <f>SUM(H3484)</f>
        <v>0</v>
      </c>
      <c r="I3485" s="63">
        <f>SUM(I3484)</f>
        <v>9577.89</v>
      </c>
      <c r="J3485" s="64">
        <f>+I3485-H3485</f>
        <v>9577.89</v>
      </c>
    </row>
    <row r="3486" spans="1:10" ht="12.75" customHeight="1" x14ac:dyDescent="0.25">
      <c r="A3486" s="47" t="s">
        <v>7022</v>
      </c>
      <c r="B3486" s="47"/>
      <c r="C3486" s="47"/>
      <c r="D3486" s="47"/>
      <c r="E3486" s="47" t="s">
        <v>7023</v>
      </c>
      <c r="F3486" s="48"/>
      <c r="G3486" s="49">
        <v>0</v>
      </c>
      <c r="H3486" s="49"/>
      <c r="I3486" s="72"/>
    </row>
    <row r="3487" spans="1:10" ht="12.75" customHeight="1" x14ac:dyDescent="0.25">
      <c r="A3487" s="51" t="s">
        <v>7022</v>
      </c>
      <c r="B3487" s="65" t="s">
        <v>428</v>
      </c>
      <c r="C3487" s="65">
        <v>19</v>
      </c>
      <c r="D3487" s="66">
        <v>39009</v>
      </c>
      <c r="E3487" s="54" t="s">
        <v>7024</v>
      </c>
      <c r="F3487" s="69"/>
      <c r="G3487" s="69"/>
      <c r="H3487" s="67">
        <v>0</v>
      </c>
      <c r="I3487" s="68">
        <v>8328.65</v>
      </c>
      <c r="J3487" s="68"/>
    </row>
    <row r="3488" spans="1:10" ht="12.75" customHeight="1" x14ac:dyDescent="0.25">
      <c r="A3488" s="58" t="s">
        <v>7025</v>
      </c>
      <c r="B3488" s="58"/>
      <c r="C3488" s="58"/>
      <c r="D3488" s="58"/>
      <c r="E3488" s="58"/>
      <c r="F3488" s="77"/>
      <c r="G3488" s="63"/>
      <c r="H3488" s="63">
        <f>SUM(H3487)</f>
        <v>0</v>
      </c>
      <c r="I3488" s="63">
        <f>SUM(I3487)</f>
        <v>8328.65</v>
      </c>
      <c r="J3488" s="64">
        <f>+I3488-H3488</f>
        <v>8328.65</v>
      </c>
    </row>
    <row r="3489" spans="1:10" ht="12.75" customHeight="1" x14ac:dyDescent="0.25">
      <c r="A3489" s="47" t="s">
        <v>7026</v>
      </c>
      <c r="B3489" s="47"/>
      <c r="C3489" s="47"/>
      <c r="D3489" s="47"/>
      <c r="E3489" s="47" t="s">
        <v>7027</v>
      </c>
      <c r="F3489" s="48"/>
      <c r="G3489" s="49">
        <v>0</v>
      </c>
      <c r="H3489" s="49"/>
      <c r="I3489" s="72"/>
    </row>
    <row r="3490" spans="1:10" ht="12.75" customHeight="1" x14ac:dyDescent="0.25">
      <c r="A3490" s="51" t="s">
        <v>7026</v>
      </c>
      <c r="B3490" s="65" t="s">
        <v>428</v>
      </c>
      <c r="C3490" s="65">
        <v>128</v>
      </c>
      <c r="D3490" s="66">
        <v>39080</v>
      </c>
      <c r="E3490" s="54" t="s">
        <v>7028</v>
      </c>
      <c r="F3490" s="69"/>
      <c r="G3490" s="69"/>
      <c r="H3490" s="67">
        <v>0</v>
      </c>
      <c r="I3490" s="68">
        <v>9577.89</v>
      </c>
      <c r="J3490" s="68"/>
    </row>
    <row r="3491" spans="1:10" ht="12.75" customHeight="1" x14ac:dyDescent="0.25">
      <c r="A3491" s="58" t="s">
        <v>7029</v>
      </c>
      <c r="B3491" s="58"/>
      <c r="C3491" s="58"/>
      <c r="D3491" s="58"/>
      <c r="E3491" s="58"/>
      <c r="F3491" s="77"/>
      <c r="G3491" s="63"/>
      <c r="H3491" s="63">
        <f>SUM(H3490)</f>
        <v>0</v>
      </c>
      <c r="I3491" s="63">
        <f>SUM(I3490)</f>
        <v>9577.89</v>
      </c>
      <c r="J3491" s="64">
        <f>+I3491-H3491</f>
        <v>9577.89</v>
      </c>
    </row>
    <row r="3492" spans="1:10" ht="12.75" customHeight="1" x14ac:dyDescent="0.25">
      <c r="A3492" s="47" t="s">
        <v>7030</v>
      </c>
      <c r="B3492" s="47"/>
      <c r="C3492" s="47"/>
      <c r="D3492" s="47"/>
      <c r="E3492" s="47" t="s">
        <v>7031</v>
      </c>
      <c r="F3492" s="48"/>
      <c r="G3492" s="49">
        <v>0</v>
      </c>
      <c r="H3492" s="49"/>
      <c r="I3492" s="72"/>
    </row>
    <row r="3493" spans="1:10" ht="12.75" customHeight="1" x14ac:dyDescent="0.25">
      <c r="A3493" s="51" t="s">
        <v>7030</v>
      </c>
      <c r="B3493" s="65" t="s">
        <v>428</v>
      </c>
      <c r="C3493" s="65">
        <v>127</v>
      </c>
      <c r="D3493" s="66">
        <v>39080</v>
      </c>
      <c r="E3493" s="54" t="s">
        <v>7032</v>
      </c>
      <c r="F3493" s="69"/>
      <c r="G3493" s="69"/>
      <c r="H3493" s="67">
        <v>0</v>
      </c>
      <c r="I3493" s="68">
        <v>8328.65</v>
      </c>
      <c r="J3493" s="68"/>
    </row>
    <row r="3494" spans="1:10" ht="12.75" customHeight="1" x14ac:dyDescent="0.25">
      <c r="A3494" s="58" t="s">
        <v>7033</v>
      </c>
      <c r="B3494" s="58"/>
      <c r="C3494" s="58"/>
      <c r="D3494" s="58"/>
      <c r="E3494" s="58"/>
      <c r="F3494" s="77"/>
      <c r="G3494" s="63"/>
      <c r="H3494" s="63">
        <f>SUM(H3493)</f>
        <v>0</v>
      </c>
      <c r="I3494" s="63">
        <f>SUM(I3493)</f>
        <v>8328.65</v>
      </c>
      <c r="J3494" s="64">
        <f>+I3494-H3494</f>
        <v>8328.65</v>
      </c>
    </row>
    <row r="3495" spans="1:10" ht="12.75" customHeight="1" x14ac:dyDescent="0.25">
      <c r="A3495" s="47" t="s">
        <v>7034</v>
      </c>
      <c r="B3495" s="47"/>
      <c r="C3495" s="47"/>
      <c r="D3495" s="47"/>
      <c r="E3495" s="47" t="s">
        <v>7035</v>
      </c>
      <c r="F3495" s="48"/>
      <c r="G3495" s="49">
        <v>0</v>
      </c>
      <c r="H3495" s="49"/>
      <c r="I3495" s="72"/>
    </row>
    <row r="3496" spans="1:10" ht="12.75" customHeight="1" x14ac:dyDescent="0.25">
      <c r="A3496" s="51" t="s">
        <v>7034</v>
      </c>
      <c r="B3496" s="65" t="s">
        <v>428</v>
      </c>
      <c r="C3496" s="65">
        <v>560</v>
      </c>
      <c r="D3496" s="66">
        <v>39080</v>
      </c>
      <c r="E3496" s="54" t="s">
        <v>7036</v>
      </c>
      <c r="F3496" s="69"/>
      <c r="G3496" s="69"/>
      <c r="H3496" s="67">
        <v>0</v>
      </c>
      <c r="I3496" s="68">
        <v>9577.89</v>
      </c>
      <c r="J3496" s="68"/>
    </row>
    <row r="3497" spans="1:10" ht="12.75" customHeight="1" x14ac:dyDescent="0.25">
      <c r="A3497" s="51" t="s">
        <v>7034</v>
      </c>
      <c r="B3497" s="65" t="s">
        <v>428</v>
      </c>
      <c r="C3497" s="65">
        <v>16</v>
      </c>
      <c r="D3497" s="66">
        <v>39280</v>
      </c>
      <c r="E3497" s="54" t="s">
        <v>7037</v>
      </c>
      <c r="F3497" s="69"/>
      <c r="G3497" s="69"/>
      <c r="H3497" s="67">
        <v>0</v>
      </c>
      <c r="I3497" s="68">
        <v>8372</v>
      </c>
      <c r="J3497" s="68"/>
    </row>
    <row r="3498" spans="1:10" ht="12.75" customHeight="1" x14ac:dyDescent="0.25">
      <c r="A3498" s="58" t="s">
        <v>7038</v>
      </c>
      <c r="B3498" s="58"/>
      <c r="C3498" s="58"/>
      <c r="D3498" s="58"/>
      <c r="E3498" s="58"/>
      <c r="F3498" s="77"/>
      <c r="G3498" s="63"/>
      <c r="H3498" s="63">
        <f>SUM(H3496:H3497)</f>
        <v>0</v>
      </c>
      <c r="I3498" s="63">
        <f>SUM(I3496:I3497)</f>
        <v>17949.89</v>
      </c>
      <c r="J3498" s="64">
        <f>+I3498-H3498</f>
        <v>17949.89</v>
      </c>
    </row>
    <row r="3499" spans="1:10" ht="12.75" customHeight="1" x14ac:dyDescent="0.25">
      <c r="A3499" s="47" t="s">
        <v>7039</v>
      </c>
      <c r="B3499" s="47"/>
      <c r="C3499" s="47"/>
      <c r="D3499" s="47"/>
      <c r="E3499" s="47" t="s">
        <v>7040</v>
      </c>
      <c r="F3499" s="48"/>
      <c r="G3499" s="49">
        <v>0</v>
      </c>
      <c r="H3499" s="49"/>
      <c r="I3499" s="72"/>
    </row>
    <row r="3500" spans="1:10" ht="12.75" customHeight="1" x14ac:dyDescent="0.25">
      <c r="A3500" s="51" t="s">
        <v>7039</v>
      </c>
      <c r="B3500" s="65" t="s">
        <v>428</v>
      </c>
      <c r="C3500" s="65">
        <v>564</v>
      </c>
      <c r="D3500" s="66">
        <v>39080</v>
      </c>
      <c r="E3500" s="54" t="s">
        <v>7041</v>
      </c>
      <c r="F3500" s="69"/>
      <c r="G3500" s="69"/>
      <c r="H3500" s="67">
        <v>0</v>
      </c>
      <c r="I3500" s="68">
        <v>9577.89</v>
      </c>
      <c r="J3500" s="68"/>
    </row>
    <row r="3501" spans="1:10" ht="12.75" customHeight="1" x14ac:dyDescent="0.25">
      <c r="A3501" s="58" t="s">
        <v>7042</v>
      </c>
      <c r="B3501" s="58"/>
      <c r="C3501" s="58"/>
      <c r="D3501" s="58"/>
      <c r="E3501" s="58"/>
      <c r="F3501" s="77"/>
      <c r="G3501" s="63"/>
      <c r="H3501" s="63">
        <f>SUM(H3500)</f>
        <v>0</v>
      </c>
      <c r="I3501" s="63">
        <f>SUM(I3500)</f>
        <v>9577.89</v>
      </c>
      <c r="J3501" s="64">
        <f>+I3501-H3501</f>
        <v>9577.89</v>
      </c>
    </row>
    <row r="3502" spans="1:10" ht="12.75" customHeight="1" x14ac:dyDescent="0.25">
      <c r="A3502" s="47" t="s">
        <v>7043</v>
      </c>
      <c r="B3502" s="47"/>
      <c r="C3502" s="47"/>
      <c r="D3502" s="47"/>
      <c r="E3502" s="47" t="s">
        <v>7044</v>
      </c>
      <c r="F3502" s="48"/>
      <c r="G3502" s="49">
        <v>0</v>
      </c>
      <c r="H3502" s="49"/>
      <c r="I3502" s="72"/>
    </row>
    <row r="3503" spans="1:10" ht="12.75" customHeight="1" x14ac:dyDescent="0.25">
      <c r="A3503" s="51" t="s">
        <v>7043</v>
      </c>
      <c r="B3503" s="65" t="s">
        <v>428</v>
      </c>
      <c r="C3503" s="65">
        <v>118</v>
      </c>
      <c r="D3503" s="66">
        <v>39294</v>
      </c>
      <c r="E3503" s="54" t="s">
        <v>7045</v>
      </c>
      <c r="F3503" s="69"/>
      <c r="G3503" s="69"/>
      <c r="H3503" s="67">
        <v>0</v>
      </c>
      <c r="I3503" s="68">
        <v>11104.43</v>
      </c>
      <c r="J3503" s="68"/>
    </row>
    <row r="3504" spans="1:10" ht="12.75" customHeight="1" x14ac:dyDescent="0.25">
      <c r="A3504" s="58" t="s">
        <v>7046</v>
      </c>
      <c r="B3504" s="58"/>
      <c r="C3504" s="58"/>
      <c r="D3504" s="58"/>
      <c r="E3504" s="58"/>
      <c r="F3504" s="77"/>
      <c r="G3504" s="63"/>
      <c r="H3504" s="63">
        <f>SUM(H3503)</f>
        <v>0</v>
      </c>
      <c r="I3504" s="63">
        <f>SUM(I3503)</f>
        <v>11104.43</v>
      </c>
      <c r="J3504" s="64">
        <f>+I3504-H3504</f>
        <v>11104.43</v>
      </c>
    </row>
    <row r="3505" spans="1:10" ht="12.75" customHeight="1" x14ac:dyDescent="0.25">
      <c r="A3505" s="47" t="s">
        <v>7047</v>
      </c>
      <c r="B3505" s="47"/>
      <c r="C3505" s="47"/>
      <c r="D3505" s="47"/>
      <c r="E3505" s="47" t="s">
        <v>7048</v>
      </c>
      <c r="F3505" s="48"/>
      <c r="G3505" s="49">
        <v>0</v>
      </c>
      <c r="H3505" s="49"/>
      <c r="I3505" s="72"/>
    </row>
    <row r="3506" spans="1:10" ht="12.75" customHeight="1" x14ac:dyDescent="0.25">
      <c r="A3506" s="51" t="s">
        <v>7047</v>
      </c>
      <c r="B3506" s="65" t="s">
        <v>428</v>
      </c>
      <c r="C3506" s="65">
        <v>55</v>
      </c>
      <c r="D3506" s="66">
        <v>39261</v>
      </c>
      <c r="E3506" s="54" t="s">
        <v>7049</v>
      </c>
      <c r="F3506" s="69"/>
      <c r="G3506" s="69"/>
      <c r="H3506" s="67">
        <v>0</v>
      </c>
      <c r="I3506" s="68">
        <v>17220.16</v>
      </c>
      <c r="J3506" s="68"/>
    </row>
    <row r="3507" spans="1:10" ht="12.75" customHeight="1" x14ac:dyDescent="0.25">
      <c r="A3507" s="58" t="s">
        <v>7050</v>
      </c>
      <c r="B3507" s="58"/>
      <c r="C3507" s="58"/>
      <c r="D3507" s="58"/>
      <c r="E3507" s="58"/>
      <c r="F3507" s="77"/>
      <c r="G3507" s="63"/>
      <c r="H3507" s="63">
        <f>SUM(H3506)</f>
        <v>0</v>
      </c>
      <c r="I3507" s="63">
        <f>SUM(I3506)</f>
        <v>17220.16</v>
      </c>
      <c r="J3507" s="64">
        <f>+I3507-H3507</f>
        <v>17220.16</v>
      </c>
    </row>
    <row r="3508" spans="1:10" ht="12.75" customHeight="1" x14ac:dyDescent="0.25">
      <c r="A3508" s="47" t="s">
        <v>7051</v>
      </c>
      <c r="B3508" s="47"/>
      <c r="C3508" s="47"/>
      <c r="D3508" s="47"/>
      <c r="E3508" s="47" t="s">
        <v>7052</v>
      </c>
      <c r="F3508" s="48"/>
      <c r="G3508" s="49">
        <v>0</v>
      </c>
      <c r="H3508" s="49"/>
      <c r="I3508" s="72"/>
    </row>
    <row r="3509" spans="1:10" ht="12.75" customHeight="1" x14ac:dyDescent="0.25">
      <c r="A3509" s="51" t="s">
        <v>7051</v>
      </c>
      <c r="B3509" s="65" t="s">
        <v>428</v>
      </c>
      <c r="C3509" s="65">
        <v>56</v>
      </c>
      <c r="D3509" s="66">
        <v>39261</v>
      </c>
      <c r="E3509" s="54" t="s">
        <v>7053</v>
      </c>
      <c r="F3509" s="69"/>
      <c r="G3509" s="69"/>
      <c r="H3509" s="67">
        <v>0</v>
      </c>
      <c r="I3509" s="68">
        <v>8697.89</v>
      </c>
      <c r="J3509" s="68"/>
    </row>
    <row r="3510" spans="1:10" ht="12.75" customHeight="1" x14ac:dyDescent="0.25">
      <c r="A3510" s="58" t="s">
        <v>7054</v>
      </c>
      <c r="B3510" s="58"/>
      <c r="C3510" s="58"/>
      <c r="D3510" s="58"/>
      <c r="E3510" s="58"/>
      <c r="F3510" s="77"/>
      <c r="G3510" s="63"/>
      <c r="H3510" s="63">
        <f>SUM(H3509)</f>
        <v>0</v>
      </c>
      <c r="I3510" s="63">
        <f>SUM(I3509)</f>
        <v>8697.89</v>
      </c>
      <c r="J3510" s="64">
        <f>+I3510-H3510</f>
        <v>8697.89</v>
      </c>
    </row>
    <row r="3511" spans="1:10" ht="12.75" customHeight="1" x14ac:dyDescent="0.25">
      <c r="A3511" s="47" t="s">
        <v>7055</v>
      </c>
      <c r="B3511" s="47"/>
      <c r="C3511" s="47"/>
      <c r="D3511" s="47"/>
      <c r="E3511" s="47" t="s">
        <v>7056</v>
      </c>
      <c r="F3511" s="48"/>
      <c r="G3511" s="49">
        <v>0</v>
      </c>
      <c r="H3511" s="49"/>
      <c r="I3511" s="72"/>
    </row>
    <row r="3512" spans="1:10" ht="12.75" customHeight="1" x14ac:dyDescent="0.25">
      <c r="A3512" s="51" t="s">
        <v>7055</v>
      </c>
      <c r="B3512" s="65" t="s">
        <v>428</v>
      </c>
      <c r="C3512" s="65">
        <v>15</v>
      </c>
      <c r="D3512" s="66">
        <v>39280</v>
      </c>
      <c r="E3512" s="54" t="s">
        <v>7057</v>
      </c>
      <c r="F3512" s="69"/>
      <c r="G3512" s="69"/>
      <c r="H3512" s="67">
        <v>0</v>
      </c>
      <c r="I3512" s="68">
        <v>747.5</v>
      </c>
      <c r="J3512" s="68"/>
    </row>
    <row r="3513" spans="1:10" ht="12.75" customHeight="1" x14ac:dyDescent="0.25">
      <c r="A3513" s="58" t="s">
        <v>7058</v>
      </c>
      <c r="B3513" s="58"/>
      <c r="C3513" s="58"/>
      <c r="D3513" s="58"/>
      <c r="E3513" s="58"/>
      <c r="F3513" s="77"/>
      <c r="G3513" s="63"/>
      <c r="H3513" s="63">
        <f>SUM(H3512)</f>
        <v>0</v>
      </c>
      <c r="I3513" s="63">
        <f>SUM(I3512)</f>
        <v>747.5</v>
      </c>
      <c r="J3513" s="64">
        <f>+I3513-H3513</f>
        <v>747.5</v>
      </c>
    </row>
    <row r="3514" spans="1:10" ht="12.75" customHeight="1" x14ac:dyDescent="0.25">
      <c r="A3514" s="47" t="s">
        <v>7059</v>
      </c>
      <c r="B3514" s="47"/>
      <c r="C3514" s="47"/>
      <c r="D3514" s="47"/>
      <c r="E3514" s="47" t="s">
        <v>7060</v>
      </c>
      <c r="F3514" s="48"/>
      <c r="G3514" s="49">
        <v>0</v>
      </c>
      <c r="H3514" s="49"/>
      <c r="I3514" s="72"/>
    </row>
    <row r="3515" spans="1:10" ht="12.75" customHeight="1" x14ac:dyDescent="0.25">
      <c r="A3515" s="51" t="s">
        <v>7059</v>
      </c>
      <c r="B3515" s="65" t="s">
        <v>428</v>
      </c>
      <c r="C3515" s="65">
        <v>84</v>
      </c>
      <c r="D3515" s="66">
        <v>39287</v>
      </c>
      <c r="E3515" s="54" t="s">
        <v>7061</v>
      </c>
      <c r="F3515" s="69"/>
      <c r="G3515" s="69"/>
      <c r="H3515" s="67">
        <v>0</v>
      </c>
      <c r="I3515" s="68">
        <v>8328.65</v>
      </c>
      <c r="J3515" s="68"/>
    </row>
    <row r="3516" spans="1:10" ht="12.75" customHeight="1" x14ac:dyDescent="0.25">
      <c r="A3516" s="58" t="s">
        <v>7062</v>
      </c>
      <c r="B3516" s="58"/>
      <c r="C3516" s="58"/>
      <c r="D3516" s="58"/>
      <c r="E3516" s="58"/>
      <c r="F3516" s="77"/>
      <c r="G3516" s="63"/>
      <c r="H3516" s="63">
        <f>SUM(H3515)</f>
        <v>0</v>
      </c>
      <c r="I3516" s="63">
        <f>SUM(I3515)</f>
        <v>8328.65</v>
      </c>
      <c r="J3516" s="64">
        <f>+I3516-H3516</f>
        <v>8328.65</v>
      </c>
    </row>
    <row r="3517" spans="1:10" ht="12.75" customHeight="1" x14ac:dyDescent="0.25">
      <c r="A3517" s="47" t="s">
        <v>7063</v>
      </c>
      <c r="B3517" s="47"/>
      <c r="C3517" s="47"/>
      <c r="D3517" s="47"/>
      <c r="E3517" s="47" t="s">
        <v>7064</v>
      </c>
      <c r="F3517" s="48"/>
      <c r="G3517" s="49">
        <v>0</v>
      </c>
      <c r="H3517" s="49"/>
      <c r="I3517" s="72"/>
    </row>
    <row r="3518" spans="1:10" ht="12.75" customHeight="1" x14ac:dyDescent="0.25">
      <c r="A3518" s="51" t="s">
        <v>7063</v>
      </c>
      <c r="B3518" s="65" t="s">
        <v>428</v>
      </c>
      <c r="C3518" s="65">
        <v>85</v>
      </c>
      <c r="D3518" s="66">
        <v>39287</v>
      </c>
      <c r="E3518" s="54" t="s">
        <v>7065</v>
      </c>
      <c r="F3518" s="69"/>
      <c r="G3518" s="69"/>
      <c r="H3518" s="67">
        <v>0</v>
      </c>
      <c r="I3518" s="68">
        <v>743.89</v>
      </c>
      <c r="J3518" s="68"/>
    </row>
    <row r="3519" spans="1:10" ht="12.75" customHeight="1" x14ac:dyDescent="0.25">
      <c r="A3519" s="58" t="s">
        <v>7066</v>
      </c>
      <c r="B3519" s="58"/>
      <c r="C3519" s="58"/>
      <c r="D3519" s="58"/>
      <c r="E3519" s="58"/>
      <c r="F3519" s="77"/>
      <c r="G3519" s="63"/>
      <c r="H3519" s="63">
        <f>SUM(H3518)</f>
        <v>0</v>
      </c>
      <c r="I3519" s="63">
        <f>SUM(I3518)</f>
        <v>743.89</v>
      </c>
      <c r="J3519" s="64">
        <f>+I3519-H3519</f>
        <v>743.89</v>
      </c>
    </row>
    <row r="3520" spans="1:10" ht="12.75" customHeight="1" x14ac:dyDescent="0.25">
      <c r="A3520" s="47" t="s">
        <v>7067</v>
      </c>
      <c r="B3520" s="47"/>
      <c r="C3520" s="47"/>
      <c r="D3520" s="47"/>
      <c r="E3520" s="47" t="s">
        <v>7068</v>
      </c>
      <c r="F3520" s="48"/>
      <c r="G3520" s="49">
        <v>0</v>
      </c>
      <c r="H3520" s="49"/>
      <c r="I3520" s="72"/>
    </row>
    <row r="3521" spans="1:10" ht="12.75" customHeight="1" x14ac:dyDescent="0.25">
      <c r="A3521" s="51" t="s">
        <v>7067</v>
      </c>
      <c r="B3521" s="65" t="s">
        <v>428</v>
      </c>
      <c r="C3521" s="65">
        <v>256</v>
      </c>
      <c r="D3521" s="66">
        <v>39660</v>
      </c>
      <c r="E3521" s="54" t="s">
        <v>7069</v>
      </c>
      <c r="F3521" s="69"/>
      <c r="G3521" s="69"/>
      <c r="H3521" s="67">
        <v>0</v>
      </c>
      <c r="I3521" s="68">
        <v>8697.89</v>
      </c>
      <c r="J3521" s="68"/>
    </row>
    <row r="3522" spans="1:10" ht="12.75" customHeight="1" x14ac:dyDescent="0.25">
      <c r="A3522" s="58" t="s">
        <v>7070</v>
      </c>
      <c r="B3522" s="58"/>
      <c r="C3522" s="58"/>
      <c r="D3522" s="58"/>
      <c r="E3522" s="58"/>
      <c r="F3522" s="77"/>
      <c r="G3522" s="63"/>
      <c r="H3522" s="63">
        <f>SUM(H3521)</f>
        <v>0</v>
      </c>
      <c r="I3522" s="63">
        <f>SUM(I3521)</f>
        <v>8697.89</v>
      </c>
      <c r="J3522" s="64">
        <f>+I3522-H3522</f>
        <v>8697.89</v>
      </c>
    </row>
    <row r="3523" spans="1:10" ht="12.75" customHeight="1" x14ac:dyDescent="0.25">
      <c r="A3523" s="47" t="s">
        <v>7071</v>
      </c>
      <c r="B3523" s="47"/>
      <c r="C3523" s="47"/>
      <c r="D3523" s="47"/>
      <c r="E3523" s="47" t="s">
        <v>7072</v>
      </c>
      <c r="F3523" s="48"/>
      <c r="G3523" s="49">
        <v>0</v>
      </c>
      <c r="H3523" s="49"/>
      <c r="I3523" s="72"/>
    </row>
    <row r="3524" spans="1:10" ht="12.75" customHeight="1" x14ac:dyDescent="0.25">
      <c r="A3524" s="51" t="s">
        <v>7071</v>
      </c>
      <c r="B3524" s="65" t="s">
        <v>428</v>
      </c>
      <c r="C3524" s="65">
        <v>24</v>
      </c>
      <c r="D3524" s="66">
        <v>39743</v>
      </c>
      <c r="E3524" s="54" t="s">
        <v>7073</v>
      </c>
      <c r="F3524" s="69"/>
      <c r="G3524" s="69"/>
      <c r="H3524" s="67">
        <v>0</v>
      </c>
      <c r="I3524" s="68">
        <v>3513.25</v>
      </c>
      <c r="J3524" s="68"/>
    </row>
    <row r="3525" spans="1:10" ht="12.75" customHeight="1" x14ac:dyDescent="0.25">
      <c r="A3525" s="58" t="s">
        <v>7074</v>
      </c>
      <c r="B3525" s="58"/>
      <c r="C3525" s="58"/>
      <c r="D3525" s="58"/>
      <c r="E3525" s="58"/>
      <c r="F3525" s="77"/>
      <c r="G3525" s="63"/>
      <c r="H3525" s="63">
        <f>SUM(H3524)</f>
        <v>0</v>
      </c>
      <c r="I3525" s="63">
        <f>SUM(I3524)</f>
        <v>3513.25</v>
      </c>
      <c r="J3525" s="64">
        <f>+I3525-H3525</f>
        <v>3513.25</v>
      </c>
    </row>
    <row r="3526" spans="1:10" ht="12.75" customHeight="1" x14ac:dyDescent="0.25">
      <c r="A3526" s="47" t="s">
        <v>7075</v>
      </c>
      <c r="B3526" s="47"/>
      <c r="C3526" s="47"/>
      <c r="D3526" s="47"/>
      <c r="E3526" s="47" t="s">
        <v>7076</v>
      </c>
      <c r="F3526" s="48"/>
      <c r="G3526" s="49">
        <v>0</v>
      </c>
      <c r="H3526" s="49"/>
      <c r="I3526" s="72"/>
    </row>
    <row r="3527" spans="1:10" ht="12.75" customHeight="1" x14ac:dyDescent="0.25">
      <c r="A3527" s="51" t="s">
        <v>7075</v>
      </c>
      <c r="B3527" s="65" t="s">
        <v>428</v>
      </c>
      <c r="C3527" s="65">
        <v>14</v>
      </c>
      <c r="D3527" s="66">
        <v>39743</v>
      </c>
      <c r="E3527" s="54" t="s">
        <v>7077</v>
      </c>
      <c r="F3527" s="69"/>
      <c r="G3527" s="69"/>
      <c r="H3527" s="67">
        <v>0</v>
      </c>
      <c r="I3527" s="68">
        <v>3355</v>
      </c>
      <c r="J3527" s="68"/>
    </row>
    <row r="3528" spans="1:10" ht="12.75" customHeight="1" x14ac:dyDescent="0.25">
      <c r="A3528" s="58" t="s">
        <v>7078</v>
      </c>
      <c r="B3528" s="58"/>
      <c r="C3528" s="58"/>
      <c r="D3528" s="58"/>
      <c r="E3528" s="58"/>
      <c r="F3528" s="77"/>
      <c r="G3528" s="63"/>
      <c r="H3528" s="63">
        <f>SUM(H3527)</f>
        <v>0</v>
      </c>
      <c r="I3528" s="63">
        <f>SUM(I3527)</f>
        <v>3355</v>
      </c>
      <c r="J3528" s="64">
        <f>+I3528-H3528</f>
        <v>3355</v>
      </c>
    </row>
    <row r="3529" spans="1:10" ht="12.75" customHeight="1" x14ac:dyDescent="0.25">
      <c r="A3529" s="47" t="s">
        <v>7079</v>
      </c>
      <c r="B3529" s="47"/>
      <c r="C3529" s="47"/>
      <c r="D3529" s="47"/>
      <c r="E3529" s="47" t="s">
        <v>6825</v>
      </c>
      <c r="F3529" s="48"/>
      <c r="G3529" s="49">
        <v>0</v>
      </c>
      <c r="H3529" s="49"/>
      <c r="I3529" s="72"/>
    </row>
    <row r="3530" spans="1:10" ht="12.75" customHeight="1" x14ac:dyDescent="0.25">
      <c r="A3530" s="51" t="s">
        <v>7079</v>
      </c>
      <c r="B3530" s="65" t="s">
        <v>428</v>
      </c>
      <c r="C3530" s="65">
        <v>26</v>
      </c>
      <c r="D3530" s="66">
        <v>39743</v>
      </c>
      <c r="E3530" s="54" t="s">
        <v>7080</v>
      </c>
      <c r="F3530" s="69"/>
      <c r="G3530" s="69"/>
      <c r="H3530" s="67">
        <v>0</v>
      </c>
      <c r="I3530" s="68">
        <v>8328.65</v>
      </c>
      <c r="J3530" s="68"/>
    </row>
    <row r="3531" spans="1:10" ht="12.75" customHeight="1" x14ac:dyDescent="0.25">
      <c r="A3531" s="58" t="s">
        <v>7081</v>
      </c>
      <c r="B3531" s="58"/>
      <c r="C3531" s="58"/>
      <c r="D3531" s="58"/>
      <c r="E3531" s="58"/>
      <c r="F3531" s="77"/>
      <c r="G3531" s="63"/>
      <c r="H3531" s="63">
        <f>SUM(H3530)</f>
        <v>0</v>
      </c>
      <c r="I3531" s="63">
        <f>SUM(I3530)</f>
        <v>8328.65</v>
      </c>
      <c r="J3531" s="64">
        <f>+I3531-H3531</f>
        <v>8328.65</v>
      </c>
    </row>
    <row r="3532" spans="1:10" ht="12.75" customHeight="1" x14ac:dyDescent="0.25">
      <c r="A3532" s="47" t="s">
        <v>7082</v>
      </c>
      <c r="B3532" s="47"/>
      <c r="C3532" s="47"/>
      <c r="D3532" s="47"/>
      <c r="E3532" s="47" t="s">
        <v>7083</v>
      </c>
      <c r="F3532" s="48"/>
      <c r="G3532" s="49">
        <v>0</v>
      </c>
      <c r="H3532" s="49"/>
      <c r="I3532" s="72"/>
    </row>
    <row r="3533" spans="1:10" ht="12.75" customHeight="1" x14ac:dyDescent="0.25">
      <c r="A3533" s="51" t="s">
        <v>7082</v>
      </c>
      <c r="B3533" s="65" t="s">
        <v>428</v>
      </c>
      <c r="C3533" s="65">
        <v>27</v>
      </c>
      <c r="D3533" s="66">
        <v>39743</v>
      </c>
      <c r="E3533" s="54" t="s">
        <v>7084</v>
      </c>
      <c r="F3533" s="69"/>
      <c r="G3533" s="69"/>
      <c r="H3533" s="67">
        <v>0</v>
      </c>
      <c r="I3533" s="68">
        <v>8328.65</v>
      </c>
      <c r="J3533" s="68"/>
    </row>
    <row r="3534" spans="1:10" ht="12.75" customHeight="1" x14ac:dyDescent="0.25">
      <c r="A3534" s="58" t="s">
        <v>7085</v>
      </c>
      <c r="B3534" s="58"/>
      <c r="C3534" s="58"/>
      <c r="D3534" s="58"/>
      <c r="E3534" s="58"/>
      <c r="F3534" s="77"/>
      <c r="G3534" s="63"/>
      <c r="H3534" s="63">
        <f>SUM(H3533)</f>
        <v>0</v>
      </c>
      <c r="I3534" s="63">
        <f>SUM(I3533)</f>
        <v>8328.65</v>
      </c>
      <c r="J3534" s="64">
        <f>+I3534-H3534</f>
        <v>8328.65</v>
      </c>
    </row>
    <row r="3535" spans="1:10" ht="12.75" customHeight="1" x14ac:dyDescent="0.25">
      <c r="A3535" s="47" t="s">
        <v>7086</v>
      </c>
      <c r="B3535" s="47"/>
      <c r="C3535" s="47"/>
      <c r="D3535" s="47"/>
      <c r="E3535" s="47" t="s">
        <v>7087</v>
      </c>
      <c r="F3535" s="48"/>
      <c r="G3535" s="49">
        <v>0</v>
      </c>
      <c r="H3535" s="49"/>
      <c r="I3535" s="72"/>
    </row>
    <row r="3536" spans="1:10" ht="12.75" customHeight="1" x14ac:dyDescent="0.25">
      <c r="A3536" s="51" t="s">
        <v>7086</v>
      </c>
      <c r="B3536" s="65" t="s">
        <v>428</v>
      </c>
      <c r="C3536" s="65">
        <v>28</v>
      </c>
      <c r="D3536" s="66">
        <v>39743</v>
      </c>
      <c r="E3536" s="54" t="s">
        <v>7088</v>
      </c>
      <c r="F3536" s="69"/>
      <c r="G3536" s="69"/>
      <c r="H3536" s="67">
        <v>0</v>
      </c>
      <c r="I3536" s="68">
        <v>9445.56</v>
      </c>
      <c r="J3536" s="68"/>
    </row>
    <row r="3537" spans="1:10" ht="12.75" customHeight="1" x14ac:dyDescent="0.25">
      <c r="A3537" s="58" t="s">
        <v>7089</v>
      </c>
      <c r="B3537" s="58"/>
      <c r="C3537" s="58"/>
      <c r="D3537" s="58"/>
      <c r="E3537" s="58"/>
      <c r="F3537" s="77"/>
      <c r="G3537" s="63"/>
      <c r="H3537" s="63">
        <f>SUM(H3536)</f>
        <v>0</v>
      </c>
      <c r="I3537" s="63">
        <f>SUM(I3536)</f>
        <v>9445.56</v>
      </c>
      <c r="J3537" s="64">
        <f>+I3537-H3537</f>
        <v>9445.56</v>
      </c>
    </row>
    <row r="3538" spans="1:10" ht="12.75" customHeight="1" x14ac:dyDescent="0.25">
      <c r="A3538" s="47" t="s">
        <v>7090</v>
      </c>
      <c r="B3538" s="47"/>
      <c r="C3538" s="47"/>
      <c r="D3538" s="47"/>
      <c r="E3538" s="47" t="s">
        <v>7091</v>
      </c>
      <c r="F3538" s="48"/>
      <c r="G3538" s="49">
        <v>0</v>
      </c>
      <c r="H3538" s="49"/>
      <c r="I3538" s="72"/>
    </row>
    <row r="3539" spans="1:10" ht="12.75" customHeight="1" x14ac:dyDescent="0.25">
      <c r="A3539" s="51" t="s">
        <v>7090</v>
      </c>
      <c r="B3539" s="65" t="s">
        <v>428</v>
      </c>
      <c r="C3539" s="65">
        <v>29</v>
      </c>
      <c r="D3539" s="66">
        <v>39743</v>
      </c>
      <c r="E3539" s="54" t="s">
        <v>7092</v>
      </c>
      <c r="F3539" s="69"/>
      <c r="G3539" s="69"/>
      <c r="H3539" s="67">
        <v>0</v>
      </c>
      <c r="I3539" s="68">
        <v>8328.65</v>
      </c>
      <c r="J3539" s="68"/>
    </row>
    <row r="3540" spans="1:10" ht="12.75" customHeight="1" x14ac:dyDescent="0.25">
      <c r="A3540" s="58" t="s">
        <v>7093</v>
      </c>
      <c r="B3540" s="58"/>
      <c r="C3540" s="58"/>
      <c r="D3540" s="58"/>
      <c r="E3540" s="58"/>
      <c r="F3540" s="77"/>
      <c r="G3540" s="63"/>
      <c r="H3540" s="63">
        <f>SUM(H3539)</f>
        <v>0</v>
      </c>
      <c r="I3540" s="63">
        <f>SUM(I3539)</f>
        <v>8328.65</v>
      </c>
      <c r="J3540" s="64">
        <f>+I3540-H3540</f>
        <v>8328.65</v>
      </c>
    </row>
    <row r="3541" spans="1:10" ht="12.75" customHeight="1" x14ac:dyDescent="0.25">
      <c r="A3541" s="47" t="s">
        <v>7094</v>
      </c>
      <c r="B3541" s="47"/>
      <c r="C3541" s="47"/>
      <c r="D3541" s="47"/>
      <c r="E3541" s="47" t="s">
        <v>7095</v>
      </c>
      <c r="F3541" s="48"/>
      <c r="G3541" s="49">
        <v>0</v>
      </c>
      <c r="H3541" s="49"/>
      <c r="I3541" s="72"/>
    </row>
    <row r="3542" spans="1:10" ht="12.75" customHeight="1" x14ac:dyDescent="0.25">
      <c r="A3542" s="51" t="s">
        <v>7094</v>
      </c>
      <c r="B3542" s="65" t="s">
        <v>428</v>
      </c>
      <c r="C3542" s="65">
        <v>30</v>
      </c>
      <c r="D3542" s="66">
        <v>39743</v>
      </c>
      <c r="E3542" s="54" t="s">
        <v>7096</v>
      </c>
      <c r="F3542" s="69"/>
      <c r="G3542" s="69"/>
      <c r="H3542" s="67">
        <v>0</v>
      </c>
      <c r="I3542" s="68">
        <v>4393</v>
      </c>
      <c r="J3542" s="68"/>
    </row>
    <row r="3543" spans="1:10" ht="12.75" customHeight="1" x14ac:dyDescent="0.25">
      <c r="A3543" s="58" t="s">
        <v>7097</v>
      </c>
      <c r="B3543" s="58"/>
      <c r="C3543" s="58"/>
      <c r="D3543" s="58"/>
      <c r="E3543" s="58"/>
      <c r="F3543" s="77"/>
      <c r="G3543" s="63"/>
      <c r="H3543" s="63">
        <f>SUM(H3542)</f>
        <v>0</v>
      </c>
      <c r="I3543" s="63">
        <f>SUM(I3542)</f>
        <v>4393</v>
      </c>
      <c r="J3543" s="64">
        <f>+I3543-H3543</f>
        <v>4393</v>
      </c>
    </row>
    <row r="3544" spans="1:10" ht="12.75" customHeight="1" x14ac:dyDescent="0.25">
      <c r="A3544" s="47" t="s">
        <v>7098</v>
      </c>
      <c r="B3544" s="47"/>
      <c r="C3544" s="47"/>
      <c r="D3544" s="47"/>
      <c r="E3544" s="47" t="s">
        <v>7099</v>
      </c>
      <c r="F3544" s="48"/>
      <c r="G3544" s="49">
        <v>0</v>
      </c>
      <c r="H3544" s="49"/>
      <c r="I3544" s="72"/>
    </row>
    <row r="3545" spans="1:10" ht="12.75" customHeight="1" x14ac:dyDescent="0.25">
      <c r="A3545" s="51" t="s">
        <v>7098</v>
      </c>
      <c r="B3545" s="65" t="s">
        <v>428</v>
      </c>
      <c r="C3545" s="65">
        <v>31</v>
      </c>
      <c r="D3545" s="66">
        <v>39743</v>
      </c>
      <c r="E3545" s="54" t="s">
        <v>7100</v>
      </c>
      <c r="F3545" s="69"/>
      <c r="G3545" s="69"/>
      <c r="H3545" s="67">
        <v>0</v>
      </c>
      <c r="I3545" s="68">
        <v>9445.56</v>
      </c>
      <c r="J3545" s="68"/>
    </row>
    <row r="3546" spans="1:10" ht="12.75" customHeight="1" x14ac:dyDescent="0.25">
      <c r="A3546" s="58" t="s">
        <v>7101</v>
      </c>
      <c r="B3546" s="58"/>
      <c r="C3546" s="58"/>
      <c r="D3546" s="58"/>
      <c r="E3546" s="58"/>
      <c r="F3546" s="77"/>
      <c r="G3546" s="63"/>
      <c r="H3546" s="63">
        <f>SUM(H3545)</f>
        <v>0</v>
      </c>
      <c r="I3546" s="63">
        <f>SUM(I3545)</f>
        <v>9445.56</v>
      </c>
      <c r="J3546" s="64">
        <f>+I3546-H3546</f>
        <v>9445.56</v>
      </c>
    </row>
    <row r="3547" spans="1:10" ht="12.75" customHeight="1" x14ac:dyDescent="0.25">
      <c r="A3547" s="47" t="s">
        <v>7102</v>
      </c>
      <c r="B3547" s="47"/>
      <c r="C3547" s="47"/>
      <c r="D3547" s="47"/>
      <c r="E3547" s="47" t="s">
        <v>7103</v>
      </c>
      <c r="F3547" s="48"/>
      <c r="G3547" s="49">
        <v>0</v>
      </c>
      <c r="H3547" s="49"/>
      <c r="I3547" s="72"/>
    </row>
    <row r="3548" spans="1:10" ht="12.75" customHeight="1" x14ac:dyDescent="0.25">
      <c r="A3548" s="51" t="s">
        <v>7102</v>
      </c>
      <c r="B3548" s="65" t="s">
        <v>428</v>
      </c>
      <c r="C3548" s="65">
        <v>242</v>
      </c>
      <c r="D3548" s="66">
        <v>39780</v>
      </c>
      <c r="E3548" s="54" t="s">
        <v>7104</v>
      </c>
      <c r="F3548" s="69"/>
      <c r="G3548" s="69"/>
      <c r="H3548" s="67">
        <v>0</v>
      </c>
      <c r="I3548" s="68">
        <v>8697.33</v>
      </c>
      <c r="J3548" s="68"/>
    </row>
    <row r="3549" spans="1:10" ht="12.75" customHeight="1" x14ac:dyDescent="0.25">
      <c r="A3549" s="58" t="s">
        <v>7105</v>
      </c>
      <c r="B3549" s="58"/>
      <c r="C3549" s="58"/>
      <c r="D3549" s="58"/>
      <c r="E3549" s="58"/>
      <c r="F3549" s="77"/>
      <c r="G3549" s="63"/>
      <c r="H3549" s="63">
        <f>SUM(H3548)</f>
        <v>0</v>
      </c>
      <c r="I3549" s="63">
        <f>SUM(I3548)</f>
        <v>8697.33</v>
      </c>
      <c r="J3549" s="64">
        <f>+I3549-H3549</f>
        <v>8697.33</v>
      </c>
    </row>
    <row r="3550" spans="1:10" ht="12.75" customHeight="1" x14ac:dyDescent="0.25">
      <c r="A3550" s="47" t="s">
        <v>7106</v>
      </c>
      <c r="B3550" s="47"/>
      <c r="C3550" s="47"/>
      <c r="D3550" s="47"/>
      <c r="E3550" s="47" t="s">
        <v>7107</v>
      </c>
      <c r="F3550" s="48"/>
      <c r="G3550" s="49">
        <v>0</v>
      </c>
      <c r="H3550" s="49"/>
      <c r="I3550" s="72"/>
    </row>
    <row r="3551" spans="1:10" ht="12.75" customHeight="1" x14ac:dyDescent="0.25">
      <c r="A3551" s="51" t="s">
        <v>7106</v>
      </c>
      <c r="B3551" s="65" t="s">
        <v>428</v>
      </c>
      <c r="C3551" s="65">
        <v>243</v>
      </c>
      <c r="D3551" s="66">
        <v>39780</v>
      </c>
      <c r="E3551" s="54" t="s">
        <v>7108</v>
      </c>
      <c r="F3551" s="69"/>
      <c r="G3551" s="69"/>
      <c r="H3551" s="67">
        <v>0</v>
      </c>
      <c r="I3551" s="68">
        <v>3055</v>
      </c>
      <c r="J3551" s="68"/>
    </row>
    <row r="3552" spans="1:10" ht="12.75" customHeight="1" x14ac:dyDescent="0.25">
      <c r="A3552" s="58" t="s">
        <v>7109</v>
      </c>
      <c r="B3552" s="58"/>
      <c r="C3552" s="58"/>
      <c r="D3552" s="58"/>
      <c r="E3552" s="58"/>
      <c r="F3552" s="77"/>
      <c r="G3552" s="63"/>
      <c r="H3552" s="63">
        <f>SUM(H3551)</f>
        <v>0</v>
      </c>
      <c r="I3552" s="63">
        <f>SUM(I3551)</f>
        <v>3055</v>
      </c>
      <c r="J3552" s="64">
        <f>+I3552-H3552</f>
        <v>3055</v>
      </c>
    </row>
    <row r="3553" spans="1:10" ht="12.75" customHeight="1" x14ac:dyDescent="0.25">
      <c r="A3553" s="47" t="s">
        <v>7110</v>
      </c>
      <c r="B3553" s="47"/>
      <c r="C3553" s="47"/>
      <c r="D3553" s="47"/>
      <c r="E3553" s="47" t="s">
        <v>7111</v>
      </c>
      <c r="F3553" s="48"/>
      <c r="G3553" s="49">
        <v>0</v>
      </c>
      <c r="H3553" s="49"/>
      <c r="I3553" s="72"/>
    </row>
    <row r="3554" spans="1:10" ht="12.75" customHeight="1" x14ac:dyDescent="0.25">
      <c r="A3554" s="51" t="s">
        <v>7110</v>
      </c>
      <c r="B3554" s="65" t="s">
        <v>428</v>
      </c>
      <c r="C3554" s="65">
        <v>258</v>
      </c>
      <c r="D3554" s="66">
        <v>39903</v>
      </c>
      <c r="E3554" s="54" t="s">
        <v>7112</v>
      </c>
      <c r="F3554" s="69"/>
      <c r="G3554" s="69"/>
      <c r="H3554" s="67">
        <v>0</v>
      </c>
      <c r="I3554" s="68">
        <v>10153.950000000001</v>
      </c>
      <c r="J3554" s="68"/>
    </row>
    <row r="3555" spans="1:10" ht="12.75" customHeight="1" x14ac:dyDescent="0.25">
      <c r="A3555" s="58" t="s">
        <v>7113</v>
      </c>
      <c r="B3555" s="58"/>
      <c r="C3555" s="58"/>
      <c r="D3555" s="58"/>
      <c r="E3555" s="58"/>
      <c r="F3555" s="77"/>
      <c r="G3555" s="63"/>
      <c r="H3555" s="63">
        <f>SUM(H3554)</f>
        <v>0</v>
      </c>
      <c r="I3555" s="63">
        <f>SUM(I3554)</f>
        <v>10153.950000000001</v>
      </c>
      <c r="J3555" s="64">
        <f>+I3555-H3555</f>
        <v>10153.950000000001</v>
      </c>
    </row>
    <row r="3556" spans="1:10" ht="12.75" customHeight="1" x14ac:dyDescent="0.25">
      <c r="A3556" s="47" t="s">
        <v>7114</v>
      </c>
      <c r="B3556" s="47"/>
      <c r="C3556" s="47"/>
      <c r="D3556" s="47"/>
      <c r="E3556" s="47" t="s">
        <v>7115</v>
      </c>
      <c r="F3556" s="48"/>
      <c r="G3556" s="49">
        <v>0</v>
      </c>
      <c r="H3556" s="49"/>
      <c r="I3556" s="72"/>
    </row>
    <row r="3557" spans="1:10" ht="12.75" customHeight="1" x14ac:dyDescent="0.25">
      <c r="A3557" s="51" t="s">
        <v>7114</v>
      </c>
      <c r="B3557" s="65" t="s">
        <v>428</v>
      </c>
      <c r="C3557" s="65">
        <v>29</v>
      </c>
      <c r="D3557" s="66">
        <v>39927</v>
      </c>
      <c r="E3557" s="54" t="s">
        <v>7116</v>
      </c>
      <c r="F3557" s="69"/>
      <c r="G3557" s="69"/>
      <c r="H3557" s="67">
        <v>0</v>
      </c>
      <c r="I3557" s="68">
        <v>7645</v>
      </c>
      <c r="J3557" s="68"/>
    </row>
    <row r="3558" spans="1:10" ht="12.75" customHeight="1" x14ac:dyDescent="0.25">
      <c r="A3558" s="58" t="s">
        <v>7117</v>
      </c>
      <c r="B3558" s="58"/>
      <c r="C3558" s="58"/>
      <c r="D3558" s="58"/>
      <c r="E3558" s="58"/>
      <c r="F3558" s="77"/>
      <c r="G3558" s="63"/>
      <c r="H3558" s="63">
        <f>SUM(H3557)</f>
        <v>0</v>
      </c>
      <c r="I3558" s="63">
        <f>SUM(I3557)</f>
        <v>7645</v>
      </c>
      <c r="J3558" s="64">
        <f>+I3558-H3558</f>
        <v>7645</v>
      </c>
    </row>
    <row r="3559" spans="1:10" ht="12.75" customHeight="1" x14ac:dyDescent="0.25">
      <c r="A3559" s="47" t="s">
        <v>7118</v>
      </c>
      <c r="B3559" s="47"/>
      <c r="C3559" s="47"/>
      <c r="D3559" s="47"/>
      <c r="E3559" s="47" t="s">
        <v>7119</v>
      </c>
      <c r="F3559" s="48"/>
      <c r="G3559" s="49">
        <v>0</v>
      </c>
      <c r="H3559" s="49"/>
      <c r="I3559" s="72"/>
    </row>
    <row r="3560" spans="1:10" ht="12.75" customHeight="1" x14ac:dyDescent="0.25">
      <c r="A3560" s="51" t="s">
        <v>7118</v>
      </c>
      <c r="B3560" s="65" t="s">
        <v>428</v>
      </c>
      <c r="C3560" s="65" t="s">
        <v>7120</v>
      </c>
      <c r="D3560" s="66">
        <v>39927</v>
      </c>
      <c r="E3560" s="54" t="s">
        <v>7121</v>
      </c>
      <c r="F3560" s="69"/>
      <c r="G3560" s="69"/>
      <c r="H3560" s="67">
        <v>0</v>
      </c>
      <c r="I3560" s="68">
        <v>7645</v>
      </c>
      <c r="J3560" s="68"/>
    </row>
    <row r="3561" spans="1:10" ht="12.75" customHeight="1" x14ac:dyDescent="0.25">
      <c r="A3561" s="58" t="s">
        <v>7122</v>
      </c>
      <c r="B3561" s="58"/>
      <c r="C3561" s="58"/>
      <c r="D3561" s="58"/>
      <c r="E3561" s="58"/>
      <c r="F3561" s="77"/>
      <c r="G3561" s="63"/>
      <c r="H3561" s="63">
        <f>SUM(H3560)</f>
        <v>0</v>
      </c>
      <c r="I3561" s="63">
        <f>SUM(I3560)</f>
        <v>7645</v>
      </c>
      <c r="J3561" s="64">
        <f>+I3561-H3561</f>
        <v>7645</v>
      </c>
    </row>
    <row r="3562" spans="1:10" ht="12.75" customHeight="1" x14ac:dyDescent="0.25">
      <c r="A3562" s="47" t="s">
        <v>7123</v>
      </c>
      <c r="B3562" s="47"/>
      <c r="C3562" s="47"/>
      <c r="D3562" s="47"/>
      <c r="E3562" s="47" t="s">
        <v>7124</v>
      </c>
      <c r="F3562" s="48"/>
      <c r="G3562" s="49">
        <v>0</v>
      </c>
      <c r="H3562" s="49"/>
      <c r="I3562" s="72"/>
    </row>
    <row r="3563" spans="1:10" ht="12.75" customHeight="1" x14ac:dyDescent="0.25">
      <c r="A3563" s="51" t="s">
        <v>7123</v>
      </c>
      <c r="B3563" s="65" t="s">
        <v>428</v>
      </c>
      <c r="C3563" s="65">
        <v>63</v>
      </c>
      <c r="D3563" s="66">
        <v>39903</v>
      </c>
      <c r="E3563" s="54" t="s">
        <v>7125</v>
      </c>
      <c r="F3563" s="69"/>
      <c r="G3563" s="69"/>
      <c r="H3563" s="67">
        <v>0</v>
      </c>
      <c r="I3563" s="68">
        <v>13600</v>
      </c>
      <c r="J3563" s="68"/>
    </row>
    <row r="3564" spans="1:10" ht="12.75" customHeight="1" x14ac:dyDescent="0.25">
      <c r="A3564" s="58" t="s">
        <v>7126</v>
      </c>
      <c r="B3564" s="58"/>
      <c r="C3564" s="58"/>
      <c r="D3564" s="58"/>
      <c r="E3564" s="58"/>
      <c r="F3564" s="77"/>
      <c r="G3564" s="63"/>
      <c r="H3564" s="63">
        <f>SUM(H3563)</f>
        <v>0</v>
      </c>
      <c r="I3564" s="63">
        <f>SUM(I3563)</f>
        <v>13600</v>
      </c>
      <c r="J3564" s="64">
        <f>+I3564-H3564</f>
        <v>13600</v>
      </c>
    </row>
    <row r="3565" spans="1:10" ht="12.75" customHeight="1" x14ac:dyDescent="0.25">
      <c r="A3565" s="47" t="s">
        <v>7127</v>
      </c>
      <c r="B3565" s="47"/>
      <c r="C3565" s="47"/>
      <c r="D3565" s="47"/>
      <c r="E3565" s="47" t="s">
        <v>7128</v>
      </c>
      <c r="F3565" s="48"/>
      <c r="G3565" s="49">
        <v>0</v>
      </c>
      <c r="H3565" s="49"/>
      <c r="I3565" s="72"/>
    </row>
    <row r="3566" spans="1:10" ht="12.75" customHeight="1" x14ac:dyDescent="0.25">
      <c r="A3566" s="51" t="s">
        <v>7127</v>
      </c>
      <c r="B3566" s="65" t="s">
        <v>428</v>
      </c>
      <c r="C3566" s="65">
        <v>64</v>
      </c>
      <c r="D3566" s="66">
        <v>39903</v>
      </c>
      <c r="E3566" s="54" t="s">
        <v>7129</v>
      </c>
      <c r="F3566" s="69"/>
      <c r="G3566" s="69"/>
      <c r="H3566" s="67">
        <v>0</v>
      </c>
      <c r="I3566" s="68">
        <v>8697.33</v>
      </c>
      <c r="J3566" s="68"/>
    </row>
    <row r="3567" spans="1:10" ht="12.75" customHeight="1" x14ac:dyDescent="0.25">
      <c r="A3567" s="58" t="s">
        <v>7130</v>
      </c>
      <c r="B3567" s="58"/>
      <c r="C3567" s="58"/>
      <c r="D3567" s="58"/>
      <c r="E3567" s="58"/>
      <c r="F3567" s="77"/>
      <c r="G3567" s="63"/>
      <c r="H3567" s="63">
        <f>SUM(H3566)</f>
        <v>0</v>
      </c>
      <c r="I3567" s="63">
        <f>SUM(I3566)</f>
        <v>8697.33</v>
      </c>
      <c r="J3567" s="64">
        <f>+I3567-H3567</f>
        <v>8697.33</v>
      </c>
    </row>
    <row r="3568" spans="1:10" ht="12.75" customHeight="1" x14ac:dyDescent="0.25">
      <c r="A3568" s="47" t="s">
        <v>7131</v>
      </c>
      <c r="B3568" s="47"/>
      <c r="C3568" s="47"/>
      <c r="D3568" s="47"/>
      <c r="E3568" s="47" t="s">
        <v>7132</v>
      </c>
      <c r="F3568" s="48"/>
      <c r="G3568" s="49">
        <v>0</v>
      </c>
      <c r="H3568" s="49"/>
      <c r="I3568" s="72"/>
    </row>
    <row r="3569" spans="1:10" ht="12.75" customHeight="1" x14ac:dyDescent="0.25">
      <c r="A3569" s="51" t="s">
        <v>7131</v>
      </c>
      <c r="B3569" s="65" t="s">
        <v>428</v>
      </c>
      <c r="C3569" s="65">
        <v>65</v>
      </c>
      <c r="D3569" s="66">
        <v>39903</v>
      </c>
      <c r="E3569" s="54" t="s">
        <v>7133</v>
      </c>
      <c r="F3569" s="69"/>
      <c r="G3569" s="69"/>
      <c r="H3569" s="67">
        <v>0</v>
      </c>
      <c r="I3569" s="68">
        <v>7679.7</v>
      </c>
      <c r="J3569" s="68"/>
    </row>
    <row r="3570" spans="1:10" ht="12.75" customHeight="1" x14ac:dyDescent="0.25">
      <c r="A3570" s="58" t="s">
        <v>7134</v>
      </c>
      <c r="B3570" s="58"/>
      <c r="C3570" s="58"/>
      <c r="D3570" s="58"/>
      <c r="E3570" s="58"/>
      <c r="F3570" s="77"/>
      <c r="G3570" s="63"/>
      <c r="H3570" s="63">
        <f>SUM(H3569)</f>
        <v>0</v>
      </c>
      <c r="I3570" s="63">
        <f>SUM(I3569)</f>
        <v>7679.7</v>
      </c>
      <c r="J3570" s="64">
        <f>+I3570-H3570</f>
        <v>7679.7</v>
      </c>
    </row>
    <row r="3571" spans="1:10" ht="12.75" customHeight="1" x14ac:dyDescent="0.25">
      <c r="A3571" s="47" t="s">
        <v>7135</v>
      </c>
      <c r="B3571" s="47"/>
      <c r="C3571" s="47"/>
      <c r="D3571" s="47"/>
      <c r="E3571" s="47" t="s">
        <v>7136</v>
      </c>
      <c r="F3571" s="48"/>
      <c r="G3571" s="49">
        <v>0</v>
      </c>
      <c r="H3571" s="49"/>
      <c r="I3571" s="72"/>
    </row>
    <row r="3572" spans="1:10" ht="12.75" customHeight="1" x14ac:dyDescent="0.25">
      <c r="A3572" s="51" t="s">
        <v>7135</v>
      </c>
      <c r="B3572" s="65" t="s">
        <v>428</v>
      </c>
      <c r="C3572" s="65">
        <v>66</v>
      </c>
      <c r="D3572" s="66">
        <v>39903</v>
      </c>
      <c r="E3572" s="54" t="s">
        <v>7137</v>
      </c>
      <c r="F3572" s="69"/>
      <c r="G3572" s="69"/>
      <c r="H3572" s="67">
        <v>0</v>
      </c>
      <c r="I3572" s="68">
        <v>3820</v>
      </c>
      <c r="J3572" s="68"/>
    </row>
    <row r="3573" spans="1:10" ht="12.75" customHeight="1" x14ac:dyDescent="0.25">
      <c r="A3573" s="58" t="s">
        <v>7138</v>
      </c>
      <c r="B3573" s="58"/>
      <c r="C3573" s="58"/>
      <c r="D3573" s="58"/>
      <c r="E3573" s="58"/>
      <c r="F3573" s="77"/>
      <c r="G3573" s="63"/>
      <c r="H3573" s="63">
        <f>SUM(H3572)</f>
        <v>0</v>
      </c>
      <c r="I3573" s="63">
        <f>SUM(I3572)</f>
        <v>3820</v>
      </c>
      <c r="J3573" s="64">
        <f>+I3573-H3573</f>
        <v>3820</v>
      </c>
    </row>
    <row r="3574" spans="1:10" ht="12.75" customHeight="1" x14ac:dyDescent="0.25">
      <c r="A3574" s="47" t="s">
        <v>7139</v>
      </c>
      <c r="B3574" s="47"/>
      <c r="C3574" s="47"/>
      <c r="D3574" s="47"/>
      <c r="E3574" s="47" t="s">
        <v>7140</v>
      </c>
      <c r="F3574" s="48"/>
      <c r="G3574" s="49">
        <v>0</v>
      </c>
      <c r="H3574" s="49"/>
      <c r="I3574" s="72"/>
    </row>
    <row r="3575" spans="1:10" ht="12.75" customHeight="1" x14ac:dyDescent="0.25">
      <c r="A3575" s="51" t="s">
        <v>7139</v>
      </c>
      <c r="B3575" s="65" t="s">
        <v>7141</v>
      </c>
      <c r="C3575" s="65">
        <v>38</v>
      </c>
      <c r="D3575" s="66">
        <v>39902</v>
      </c>
      <c r="E3575" s="54" t="s">
        <v>7142</v>
      </c>
      <c r="F3575" s="69"/>
      <c r="G3575" s="69"/>
      <c r="H3575" s="67">
        <v>0</v>
      </c>
      <c r="I3575" s="68">
        <v>2716</v>
      </c>
      <c r="J3575" s="68"/>
    </row>
    <row r="3576" spans="1:10" ht="12.75" customHeight="1" x14ac:dyDescent="0.25">
      <c r="A3576" s="58" t="s">
        <v>7143</v>
      </c>
      <c r="B3576" s="58"/>
      <c r="C3576" s="58"/>
      <c r="D3576" s="58"/>
      <c r="E3576" s="58"/>
      <c r="F3576" s="77"/>
      <c r="G3576" s="63"/>
      <c r="H3576" s="63">
        <f>SUM(H3575)</f>
        <v>0</v>
      </c>
      <c r="I3576" s="63">
        <f>SUM(I3575)</f>
        <v>2716</v>
      </c>
      <c r="J3576" s="64">
        <f>+I3576-H3576</f>
        <v>2716</v>
      </c>
    </row>
    <row r="3577" spans="1:10" ht="12.75" customHeight="1" x14ac:dyDescent="0.25">
      <c r="A3577" s="47" t="s">
        <v>7144</v>
      </c>
      <c r="B3577" s="47"/>
      <c r="C3577" s="47"/>
      <c r="D3577" s="47"/>
      <c r="E3577" s="47" t="s">
        <v>7145</v>
      </c>
      <c r="F3577" s="48"/>
      <c r="G3577" s="49">
        <v>0</v>
      </c>
      <c r="H3577" s="49"/>
      <c r="I3577" s="72"/>
    </row>
    <row r="3578" spans="1:10" ht="12.75" customHeight="1" x14ac:dyDescent="0.25">
      <c r="A3578" s="51" t="s">
        <v>7144</v>
      </c>
      <c r="B3578" s="65" t="s">
        <v>428</v>
      </c>
      <c r="C3578" s="65">
        <v>33</v>
      </c>
      <c r="D3578" s="66">
        <v>39927</v>
      </c>
      <c r="E3578" s="54" t="s">
        <v>7146</v>
      </c>
      <c r="F3578" s="69"/>
      <c r="G3578" s="69"/>
      <c r="H3578" s="67">
        <v>0</v>
      </c>
      <c r="I3578" s="68">
        <v>3055</v>
      </c>
      <c r="J3578" s="68"/>
    </row>
    <row r="3579" spans="1:10" ht="12.75" customHeight="1" x14ac:dyDescent="0.25">
      <c r="A3579" s="58" t="s">
        <v>7147</v>
      </c>
      <c r="B3579" s="58"/>
      <c r="C3579" s="58"/>
      <c r="D3579" s="58"/>
      <c r="E3579" s="58"/>
      <c r="F3579" s="77"/>
      <c r="G3579" s="63"/>
      <c r="H3579" s="63">
        <f>SUM(H3578)</f>
        <v>0</v>
      </c>
      <c r="I3579" s="63">
        <f>SUM(I3578)</f>
        <v>3055</v>
      </c>
      <c r="J3579" s="64">
        <f>+I3579-H3579</f>
        <v>3055</v>
      </c>
    </row>
    <row r="3580" spans="1:10" ht="12.75" customHeight="1" x14ac:dyDescent="0.25">
      <c r="A3580" s="47" t="s">
        <v>7148</v>
      </c>
      <c r="B3580" s="47"/>
      <c r="C3580" s="47"/>
      <c r="D3580" s="47"/>
      <c r="E3580" s="47" t="s">
        <v>7149</v>
      </c>
      <c r="F3580" s="48"/>
      <c r="G3580" s="49">
        <v>0</v>
      </c>
      <c r="H3580" s="49"/>
      <c r="I3580" s="72"/>
    </row>
    <row r="3581" spans="1:10" ht="12.75" customHeight="1" x14ac:dyDescent="0.25">
      <c r="A3581" s="51" t="s">
        <v>7148</v>
      </c>
      <c r="B3581" s="65" t="s">
        <v>428</v>
      </c>
      <c r="C3581" s="65">
        <v>34</v>
      </c>
      <c r="D3581" s="66">
        <v>39927</v>
      </c>
      <c r="E3581" s="54" t="s">
        <v>7150</v>
      </c>
      <c r="F3581" s="69"/>
      <c r="G3581" s="69"/>
      <c r="H3581" s="67">
        <v>0</v>
      </c>
      <c r="I3581" s="68">
        <v>3355</v>
      </c>
      <c r="J3581" s="68"/>
    </row>
    <row r="3582" spans="1:10" ht="12.75" customHeight="1" x14ac:dyDescent="0.25">
      <c r="A3582" s="58" t="s">
        <v>7151</v>
      </c>
      <c r="B3582" s="58"/>
      <c r="C3582" s="58"/>
      <c r="D3582" s="58"/>
      <c r="E3582" s="58"/>
      <c r="F3582" s="77"/>
      <c r="G3582" s="63"/>
      <c r="H3582" s="63">
        <f>SUM(H3581)</f>
        <v>0</v>
      </c>
      <c r="I3582" s="63">
        <f>SUM(I3581)</f>
        <v>3355</v>
      </c>
      <c r="J3582" s="64">
        <f>+I3582-H3582</f>
        <v>3355</v>
      </c>
    </row>
    <row r="3583" spans="1:10" ht="12.75" customHeight="1" x14ac:dyDescent="0.25">
      <c r="A3583" s="47" t="s">
        <v>7152</v>
      </c>
      <c r="B3583" s="47"/>
      <c r="C3583" s="47"/>
      <c r="D3583" s="47"/>
      <c r="E3583" s="47" t="s">
        <v>7153</v>
      </c>
      <c r="F3583" s="48"/>
      <c r="G3583" s="49">
        <v>0</v>
      </c>
      <c r="H3583" s="49"/>
      <c r="I3583" s="72"/>
    </row>
    <row r="3584" spans="1:10" ht="12.75" customHeight="1" x14ac:dyDescent="0.25">
      <c r="A3584" s="51" t="s">
        <v>7152</v>
      </c>
      <c r="B3584" s="65" t="s">
        <v>428</v>
      </c>
      <c r="C3584" s="65">
        <v>35</v>
      </c>
      <c r="D3584" s="66">
        <v>39927</v>
      </c>
      <c r="E3584" s="54" t="s">
        <v>7154</v>
      </c>
      <c r="F3584" s="69"/>
      <c r="G3584" s="69"/>
      <c r="H3584" s="67">
        <v>0</v>
      </c>
      <c r="I3584" s="68">
        <v>4348.66</v>
      </c>
      <c r="J3584" s="68"/>
    </row>
    <row r="3585" spans="1:11" ht="12.75" customHeight="1" x14ac:dyDescent="0.25">
      <c r="A3585" s="58" t="s">
        <v>7155</v>
      </c>
      <c r="B3585" s="58"/>
      <c r="C3585" s="58"/>
      <c r="D3585" s="58"/>
      <c r="E3585" s="58"/>
      <c r="F3585" s="77"/>
      <c r="G3585" s="63"/>
      <c r="H3585" s="63">
        <f>SUM(H3584)</f>
        <v>0</v>
      </c>
      <c r="I3585" s="63">
        <f>SUM(I3584)</f>
        <v>4348.66</v>
      </c>
      <c r="J3585" s="64">
        <f>+I3585-H3585</f>
        <v>4348.66</v>
      </c>
    </row>
    <row r="3586" spans="1:11" ht="12.75" customHeight="1" x14ac:dyDescent="0.25">
      <c r="A3586" s="47" t="s">
        <v>7156</v>
      </c>
      <c r="B3586" s="47"/>
      <c r="C3586" s="47"/>
      <c r="D3586" s="47"/>
      <c r="E3586" s="47" t="s">
        <v>7157</v>
      </c>
      <c r="F3586" s="48"/>
      <c r="G3586" s="49">
        <v>0</v>
      </c>
      <c r="H3586" s="49"/>
      <c r="I3586" s="72"/>
    </row>
    <row r="3587" spans="1:11" ht="12.75" customHeight="1" x14ac:dyDescent="0.25">
      <c r="A3587" s="51" t="s">
        <v>7156</v>
      </c>
      <c r="B3587" s="65" t="s">
        <v>428</v>
      </c>
      <c r="C3587" s="65">
        <v>32</v>
      </c>
      <c r="D3587" s="66">
        <v>39927</v>
      </c>
      <c r="E3587" s="54" t="s">
        <v>7158</v>
      </c>
      <c r="F3587" s="69"/>
      <c r="G3587" s="69"/>
      <c r="H3587" s="67">
        <v>0</v>
      </c>
      <c r="I3587" s="68">
        <v>10059.73</v>
      </c>
      <c r="J3587" s="68"/>
    </row>
    <row r="3588" spans="1:11" ht="12.75" customHeight="1" x14ac:dyDescent="0.25">
      <c r="A3588" s="58" t="s">
        <v>7159</v>
      </c>
      <c r="B3588" s="58"/>
      <c r="C3588" s="58"/>
      <c r="D3588" s="58"/>
      <c r="E3588" s="58"/>
      <c r="F3588" s="77"/>
      <c r="G3588" s="63"/>
      <c r="H3588" s="63">
        <f>SUM(H3587)</f>
        <v>0</v>
      </c>
      <c r="I3588" s="63">
        <f>SUM(I3587)</f>
        <v>10059.73</v>
      </c>
      <c r="J3588" s="64">
        <f>+I3588-H3588</f>
        <v>10059.73</v>
      </c>
    </row>
    <row r="3589" spans="1:11" ht="12.75" customHeight="1" x14ac:dyDescent="0.25">
      <c r="A3589" s="47" t="s">
        <v>7160</v>
      </c>
      <c r="B3589" s="47"/>
      <c r="C3589" s="47"/>
      <c r="D3589" s="47"/>
      <c r="E3589" s="47" t="s">
        <v>7161</v>
      </c>
      <c r="F3589" s="48"/>
      <c r="G3589" s="49">
        <v>0</v>
      </c>
      <c r="H3589" s="49"/>
      <c r="I3589" s="72"/>
    </row>
    <row r="3590" spans="1:11" ht="12.75" customHeight="1" x14ac:dyDescent="0.25">
      <c r="A3590" s="51" t="s">
        <v>7160</v>
      </c>
      <c r="B3590" s="65" t="s">
        <v>428</v>
      </c>
      <c r="C3590" s="65">
        <v>31</v>
      </c>
      <c r="D3590" s="66">
        <v>39927</v>
      </c>
      <c r="E3590" s="54" t="s">
        <v>7162</v>
      </c>
      <c r="F3590" s="69"/>
      <c r="G3590" s="69"/>
      <c r="H3590" s="67">
        <v>0</v>
      </c>
      <c r="I3590" s="68">
        <v>7679.7</v>
      </c>
      <c r="J3590" s="68"/>
    </row>
    <row r="3591" spans="1:11" ht="12.75" customHeight="1" x14ac:dyDescent="0.25">
      <c r="A3591" s="58" t="s">
        <v>7163</v>
      </c>
      <c r="B3591" s="58"/>
      <c r="C3591" s="58"/>
      <c r="D3591" s="58"/>
      <c r="E3591" s="58"/>
      <c r="F3591" s="77"/>
      <c r="G3591" s="63"/>
      <c r="H3591" s="63">
        <f>SUM(H3590)</f>
        <v>0</v>
      </c>
      <c r="I3591" s="63">
        <f>SUM(I3590)</f>
        <v>7679.7</v>
      </c>
      <c r="J3591" s="64">
        <f>+I3591-H3591</f>
        <v>7679.7</v>
      </c>
    </row>
    <row r="3592" spans="1:11" ht="12.75" customHeight="1" x14ac:dyDescent="0.25">
      <c r="A3592" s="47" t="s">
        <v>7164</v>
      </c>
      <c r="B3592" s="47"/>
      <c r="C3592" s="47"/>
      <c r="D3592" s="47"/>
      <c r="E3592" s="47" t="s">
        <v>7165</v>
      </c>
      <c r="F3592" s="48"/>
      <c r="G3592" s="49">
        <v>0</v>
      </c>
      <c r="H3592" s="49"/>
      <c r="I3592" s="72"/>
    </row>
    <row r="3593" spans="1:11" ht="12.75" customHeight="1" x14ac:dyDescent="0.25">
      <c r="A3593" s="51" t="s">
        <v>7164</v>
      </c>
      <c r="B3593" s="65" t="s">
        <v>428</v>
      </c>
      <c r="C3593" s="65">
        <v>157</v>
      </c>
      <c r="D3593" s="66">
        <v>39933</v>
      </c>
      <c r="E3593" s="54" t="s">
        <v>7166</v>
      </c>
      <c r="F3593" s="69"/>
      <c r="G3593" s="69"/>
      <c r="H3593" s="67">
        <v>0</v>
      </c>
      <c r="I3593" s="68">
        <v>8697.33</v>
      </c>
      <c r="J3593" s="68"/>
    </row>
    <row r="3594" spans="1:11" ht="12.75" customHeight="1" x14ac:dyDescent="0.25">
      <c r="A3594" s="58" t="s">
        <v>7167</v>
      </c>
      <c r="B3594" s="58"/>
      <c r="C3594" s="58"/>
      <c r="D3594" s="58"/>
      <c r="E3594" s="58"/>
      <c r="F3594" s="77"/>
      <c r="G3594" s="63"/>
      <c r="H3594" s="63">
        <f>SUM(H3593)</f>
        <v>0</v>
      </c>
      <c r="I3594" s="63">
        <f>SUM(I3593)</f>
        <v>8697.33</v>
      </c>
      <c r="J3594" s="64">
        <f>+I3594-H3594</f>
        <v>8697.33</v>
      </c>
      <c r="K3594" s="108"/>
    </row>
    <row r="3595" spans="1:11" ht="12.75" customHeight="1" x14ac:dyDescent="0.25">
      <c r="A3595" s="47" t="s">
        <v>7168</v>
      </c>
      <c r="B3595" s="47"/>
      <c r="C3595" s="47"/>
      <c r="D3595" s="47"/>
      <c r="E3595" s="47" t="s">
        <v>7169</v>
      </c>
      <c r="F3595" s="48"/>
      <c r="G3595" s="49">
        <v>0</v>
      </c>
      <c r="H3595" s="49"/>
      <c r="I3595" s="72"/>
      <c r="K3595" s="108"/>
    </row>
    <row r="3596" spans="1:11" ht="12.75" customHeight="1" x14ac:dyDescent="0.25">
      <c r="A3596" s="51" t="s">
        <v>7168</v>
      </c>
      <c r="B3596" s="65" t="s">
        <v>428</v>
      </c>
      <c r="C3596" s="65">
        <v>158</v>
      </c>
      <c r="D3596" s="66">
        <v>39933</v>
      </c>
      <c r="E3596" s="54" t="s">
        <v>7170</v>
      </c>
      <c r="F3596" s="69"/>
      <c r="G3596" s="69"/>
      <c r="H3596" s="67">
        <v>0</v>
      </c>
      <c r="I3596" s="68">
        <v>8328.65</v>
      </c>
      <c r="J3596" s="68"/>
    </row>
    <row r="3597" spans="1:11" ht="12.75" customHeight="1" x14ac:dyDescent="0.25">
      <c r="A3597" s="58" t="s">
        <v>7171</v>
      </c>
      <c r="B3597" s="58"/>
      <c r="C3597" s="58"/>
      <c r="D3597" s="58"/>
      <c r="E3597" s="58"/>
      <c r="F3597" s="77"/>
      <c r="G3597" s="63"/>
      <c r="H3597" s="63">
        <f>SUM(H3596)</f>
        <v>0</v>
      </c>
      <c r="I3597" s="63">
        <f>SUM(I3596)</f>
        <v>8328.65</v>
      </c>
      <c r="J3597" s="64">
        <f>+I3597-H3597</f>
        <v>8328.65</v>
      </c>
    </row>
    <row r="3598" spans="1:11" ht="12.75" customHeight="1" x14ac:dyDescent="0.25">
      <c r="A3598" s="47" t="s">
        <v>7172</v>
      </c>
      <c r="B3598" s="47"/>
      <c r="C3598" s="47"/>
      <c r="D3598" s="47"/>
      <c r="E3598" s="47" t="s">
        <v>7173</v>
      </c>
      <c r="F3598" s="48"/>
      <c r="G3598" s="49">
        <v>0</v>
      </c>
      <c r="H3598" s="49"/>
      <c r="I3598" s="72"/>
    </row>
    <row r="3599" spans="1:11" ht="12.75" customHeight="1" x14ac:dyDescent="0.25">
      <c r="A3599" s="51" t="s">
        <v>7172</v>
      </c>
      <c r="B3599" s="65" t="s">
        <v>428</v>
      </c>
      <c r="C3599" s="65">
        <v>100</v>
      </c>
      <c r="D3599" s="66">
        <v>40018</v>
      </c>
      <c r="E3599" s="54" t="s">
        <v>7174</v>
      </c>
      <c r="F3599" s="69"/>
      <c r="G3599" s="69"/>
      <c r="H3599" s="67">
        <v>0</v>
      </c>
      <c r="I3599" s="68">
        <v>8328.65</v>
      </c>
      <c r="J3599" s="68"/>
    </row>
    <row r="3600" spans="1:11" ht="12.75" customHeight="1" x14ac:dyDescent="0.25">
      <c r="A3600" s="58" t="s">
        <v>7175</v>
      </c>
      <c r="B3600" s="58"/>
      <c r="C3600" s="58"/>
      <c r="D3600" s="58"/>
      <c r="E3600" s="58"/>
      <c r="F3600" s="77"/>
      <c r="G3600" s="63"/>
      <c r="H3600" s="63">
        <f>SUM(H3599)</f>
        <v>0</v>
      </c>
      <c r="I3600" s="63">
        <f>SUM(I3599)</f>
        <v>8328.65</v>
      </c>
      <c r="J3600" s="64">
        <f>+I3600-H3600</f>
        <v>8328.65</v>
      </c>
    </row>
    <row r="3601" spans="1:10" ht="12.75" customHeight="1" x14ac:dyDescent="0.25">
      <c r="A3601" s="47" t="s">
        <v>7176</v>
      </c>
      <c r="B3601" s="47"/>
      <c r="C3601" s="47"/>
      <c r="D3601" s="47"/>
      <c r="E3601" s="47" t="s">
        <v>7177</v>
      </c>
      <c r="F3601" s="48"/>
      <c r="G3601" s="49">
        <v>0</v>
      </c>
      <c r="H3601" s="49"/>
      <c r="I3601" s="72"/>
    </row>
    <row r="3602" spans="1:10" ht="12.75" customHeight="1" x14ac:dyDescent="0.25">
      <c r="A3602" s="51" t="s">
        <v>7176</v>
      </c>
      <c r="B3602" s="65" t="s">
        <v>428</v>
      </c>
      <c r="C3602" s="65" t="s">
        <v>4440</v>
      </c>
      <c r="D3602" s="66">
        <v>40018</v>
      </c>
      <c r="E3602" s="54" t="s">
        <v>7178</v>
      </c>
      <c r="F3602" s="69"/>
      <c r="G3602" s="69"/>
      <c r="H3602" s="67">
        <v>0</v>
      </c>
      <c r="I3602" s="68">
        <v>8328.65</v>
      </c>
      <c r="J3602" s="68"/>
    </row>
    <row r="3603" spans="1:10" ht="12.75" customHeight="1" x14ac:dyDescent="0.25">
      <c r="A3603" s="58" t="s">
        <v>7179</v>
      </c>
      <c r="B3603" s="58"/>
      <c r="C3603" s="58"/>
      <c r="D3603" s="58"/>
      <c r="E3603" s="58"/>
      <c r="F3603" s="77"/>
      <c r="G3603" s="63"/>
      <c r="H3603" s="63">
        <f>SUM(H3602)</f>
        <v>0</v>
      </c>
      <c r="I3603" s="63">
        <f>SUM(I3602)</f>
        <v>8328.65</v>
      </c>
      <c r="J3603" s="64">
        <f>+I3603-H3603</f>
        <v>8328.65</v>
      </c>
    </row>
    <row r="3604" spans="1:10" ht="12.75" customHeight="1" x14ac:dyDescent="0.25">
      <c r="A3604" s="47" t="s">
        <v>7180</v>
      </c>
      <c r="B3604" s="47"/>
      <c r="C3604" s="47"/>
      <c r="D3604" s="47"/>
      <c r="E3604" s="47" t="s">
        <v>7181</v>
      </c>
      <c r="F3604" s="48"/>
      <c r="G3604" s="49">
        <v>0</v>
      </c>
      <c r="H3604" s="49"/>
      <c r="I3604" s="72"/>
    </row>
    <row r="3605" spans="1:10" ht="12.75" customHeight="1" x14ac:dyDescent="0.25">
      <c r="A3605" s="51" t="s">
        <v>7180</v>
      </c>
      <c r="B3605" s="65" t="s">
        <v>428</v>
      </c>
      <c r="C3605" s="65" t="s">
        <v>1215</v>
      </c>
      <c r="D3605" s="66">
        <v>40021</v>
      </c>
      <c r="E3605" s="54" t="s">
        <v>7182</v>
      </c>
      <c r="F3605" s="69"/>
      <c r="G3605" s="69"/>
      <c r="H3605" s="67">
        <v>0</v>
      </c>
      <c r="I3605" s="68">
        <v>8328.65</v>
      </c>
      <c r="J3605" s="68"/>
    </row>
    <row r="3606" spans="1:10" ht="12.75" customHeight="1" x14ac:dyDescent="0.25">
      <c r="A3606" s="58" t="s">
        <v>7183</v>
      </c>
      <c r="B3606" s="58"/>
      <c r="C3606" s="58"/>
      <c r="D3606" s="58"/>
      <c r="E3606" s="58"/>
      <c r="F3606" s="77"/>
      <c r="G3606" s="63"/>
      <c r="H3606" s="63">
        <f>SUM(H3605)</f>
        <v>0</v>
      </c>
      <c r="I3606" s="63">
        <f>SUM(I3605)</f>
        <v>8328.65</v>
      </c>
      <c r="J3606" s="64">
        <f>+I3606-H3606</f>
        <v>8328.65</v>
      </c>
    </row>
    <row r="3607" spans="1:10" ht="12.75" customHeight="1" x14ac:dyDescent="0.25">
      <c r="A3607" s="47" t="s">
        <v>7184</v>
      </c>
      <c r="B3607" s="47"/>
      <c r="C3607" s="47"/>
      <c r="D3607" s="47"/>
      <c r="E3607" s="47" t="s">
        <v>7185</v>
      </c>
      <c r="F3607" s="48"/>
      <c r="G3607" s="49">
        <v>0</v>
      </c>
      <c r="H3607" s="49"/>
      <c r="I3607" s="72"/>
    </row>
    <row r="3608" spans="1:10" ht="12.75" customHeight="1" x14ac:dyDescent="0.25">
      <c r="A3608" s="51" t="s">
        <v>7184</v>
      </c>
      <c r="B3608" s="65" t="s">
        <v>428</v>
      </c>
      <c r="C3608" s="65" t="s">
        <v>5052</v>
      </c>
      <c r="D3608" s="66">
        <v>40021</v>
      </c>
      <c r="E3608" s="54" t="s">
        <v>7186</v>
      </c>
      <c r="F3608" s="69"/>
      <c r="G3608" s="69"/>
      <c r="H3608" s="67">
        <v>0</v>
      </c>
      <c r="I3608" s="68">
        <v>8697.33</v>
      </c>
      <c r="J3608" s="68"/>
    </row>
    <row r="3609" spans="1:10" ht="12.75" customHeight="1" x14ac:dyDescent="0.25">
      <c r="A3609" s="58" t="s">
        <v>7187</v>
      </c>
      <c r="B3609" s="58"/>
      <c r="C3609" s="58"/>
      <c r="D3609" s="58"/>
      <c r="E3609" s="58"/>
      <c r="F3609" s="77"/>
      <c r="G3609" s="63"/>
      <c r="H3609" s="63">
        <f>SUM(H3608)</f>
        <v>0</v>
      </c>
      <c r="I3609" s="63">
        <f>SUM(I3608)</f>
        <v>8697.33</v>
      </c>
      <c r="J3609" s="64">
        <f>+I3609-H3609</f>
        <v>8697.33</v>
      </c>
    </row>
    <row r="3610" spans="1:10" ht="12.75" customHeight="1" x14ac:dyDescent="0.25">
      <c r="A3610" s="47" t="s">
        <v>7188</v>
      </c>
      <c r="B3610" s="47"/>
      <c r="C3610" s="47"/>
      <c r="D3610" s="47"/>
      <c r="E3610" s="47" t="s">
        <v>7189</v>
      </c>
      <c r="F3610" s="48"/>
      <c r="G3610" s="49">
        <v>0</v>
      </c>
      <c r="H3610" s="49"/>
      <c r="I3610" s="72"/>
      <c r="J3610" s="50"/>
    </row>
    <row r="3611" spans="1:10" ht="12.75" customHeight="1" x14ac:dyDescent="0.25">
      <c r="A3611" s="51" t="s">
        <v>7188</v>
      </c>
      <c r="B3611" s="65" t="s">
        <v>428</v>
      </c>
      <c r="C3611" s="65" t="s">
        <v>7190</v>
      </c>
      <c r="D3611" s="66">
        <v>40021</v>
      </c>
      <c r="E3611" s="54" t="s">
        <v>7191</v>
      </c>
      <c r="F3611" s="69"/>
      <c r="G3611" s="69"/>
      <c r="H3611" s="67">
        <v>0</v>
      </c>
      <c r="I3611" s="68">
        <v>7395</v>
      </c>
      <c r="J3611" s="68"/>
    </row>
    <row r="3612" spans="1:10" ht="12.75" customHeight="1" x14ac:dyDescent="0.25">
      <c r="A3612" s="58" t="s">
        <v>7192</v>
      </c>
      <c r="B3612" s="58"/>
      <c r="C3612" s="58"/>
      <c r="D3612" s="58"/>
      <c r="E3612" s="58"/>
      <c r="F3612" s="77"/>
      <c r="G3612" s="63"/>
      <c r="H3612" s="63">
        <f>SUM(H3611)</f>
        <v>0</v>
      </c>
      <c r="I3612" s="63">
        <f>SUM(I3611)</f>
        <v>7395</v>
      </c>
      <c r="J3612" s="64">
        <f>+I3612-H3612</f>
        <v>7395</v>
      </c>
    </row>
    <row r="3613" spans="1:10" ht="12.75" customHeight="1" x14ac:dyDescent="0.25">
      <c r="A3613" s="47" t="s">
        <v>7193</v>
      </c>
      <c r="B3613" s="47"/>
      <c r="C3613" s="47"/>
      <c r="D3613" s="47"/>
      <c r="E3613" s="47" t="s">
        <v>7194</v>
      </c>
      <c r="F3613" s="48"/>
      <c r="G3613" s="49">
        <v>0</v>
      </c>
      <c r="H3613" s="49"/>
      <c r="I3613" s="72"/>
      <c r="J3613" s="50"/>
    </row>
    <row r="3614" spans="1:10" ht="12.75" customHeight="1" x14ac:dyDescent="0.25">
      <c r="A3614" s="51" t="s">
        <v>7193</v>
      </c>
      <c r="B3614" s="65" t="s">
        <v>428</v>
      </c>
      <c r="C3614" s="65" t="s">
        <v>7195</v>
      </c>
      <c r="D3614" s="66">
        <v>40050</v>
      </c>
      <c r="E3614" s="54" t="s">
        <v>7196</v>
      </c>
      <c r="F3614" s="69"/>
      <c r="G3614" s="69"/>
      <c r="H3614" s="67">
        <v>0</v>
      </c>
      <c r="I3614" s="68">
        <v>8328.65</v>
      </c>
      <c r="J3614" s="68"/>
    </row>
    <row r="3615" spans="1:10" ht="12.75" customHeight="1" x14ac:dyDescent="0.25">
      <c r="A3615" s="51" t="s">
        <v>7193</v>
      </c>
      <c r="B3615" s="65" t="s">
        <v>428</v>
      </c>
      <c r="C3615" s="65" t="s">
        <v>7197</v>
      </c>
      <c r="D3615" s="66">
        <v>40498</v>
      </c>
      <c r="E3615" s="54" t="s">
        <v>7198</v>
      </c>
      <c r="F3615" s="69"/>
      <c r="G3615" s="69"/>
      <c r="H3615" s="67">
        <v>0</v>
      </c>
      <c r="I3615" s="68">
        <v>8328.65</v>
      </c>
      <c r="J3615" s="68"/>
    </row>
    <row r="3616" spans="1:10" ht="12.75" customHeight="1" x14ac:dyDescent="0.25">
      <c r="A3616" s="58" t="s">
        <v>7199</v>
      </c>
      <c r="B3616" s="58"/>
      <c r="C3616" s="58"/>
      <c r="D3616" s="58"/>
      <c r="E3616" s="58"/>
      <c r="F3616" s="77"/>
      <c r="G3616" s="63"/>
      <c r="H3616" s="63">
        <f>SUM(H3614:H3615)</f>
        <v>0</v>
      </c>
      <c r="I3616" s="63">
        <f>SUM(I3614:I3615)</f>
        <v>16657.3</v>
      </c>
      <c r="J3616" s="64">
        <f>+I3616-H3616</f>
        <v>16657.3</v>
      </c>
    </row>
    <row r="3617" spans="1:10" ht="12.75" customHeight="1" x14ac:dyDescent="0.25">
      <c r="A3617" s="47" t="s">
        <v>7200</v>
      </c>
      <c r="B3617" s="47"/>
      <c r="C3617" s="47"/>
      <c r="D3617" s="47"/>
      <c r="E3617" s="47" t="s">
        <v>7201</v>
      </c>
      <c r="F3617" s="48"/>
      <c r="G3617" s="49">
        <v>0</v>
      </c>
      <c r="H3617" s="49"/>
      <c r="I3617" s="72"/>
      <c r="J3617" s="50"/>
    </row>
    <row r="3618" spans="1:10" ht="12.75" customHeight="1" x14ac:dyDescent="0.25">
      <c r="A3618" s="51" t="s">
        <v>7200</v>
      </c>
      <c r="B3618" s="65" t="s">
        <v>428</v>
      </c>
      <c r="C3618" s="65" t="s">
        <v>6207</v>
      </c>
      <c r="D3618" s="66">
        <v>40050</v>
      </c>
      <c r="E3618" s="54" t="s">
        <v>7202</v>
      </c>
      <c r="F3618" s="69"/>
      <c r="G3618" s="69"/>
      <c r="H3618" s="67">
        <v>0</v>
      </c>
      <c r="I3618" s="68">
        <v>3355</v>
      </c>
      <c r="J3618" s="68"/>
    </row>
    <row r="3619" spans="1:10" ht="12.75" customHeight="1" x14ac:dyDescent="0.25">
      <c r="A3619" s="51" t="s">
        <v>7200</v>
      </c>
      <c r="B3619" s="65" t="s">
        <v>428</v>
      </c>
      <c r="C3619" s="65" t="s">
        <v>7203</v>
      </c>
      <c r="D3619" s="66">
        <v>40498</v>
      </c>
      <c r="E3619" s="54" t="s">
        <v>7204</v>
      </c>
      <c r="F3619" s="69"/>
      <c r="G3619" s="69"/>
      <c r="H3619" s="67">
        <v>0</v>
      </c>
      <c r="I3619" s="68">
        <v>6981.7</v>
      </c>
      <c r="J3619" s="68"/>
    </row>
    <row r="3620" spans="1:10" ht="12.75" customHeight="1" x14ac:dyDescent="0.25">
      <c r="A3620" s="58" t="s">
        <v>7205</v>
      </c>
      <c r="B3620" s="58"/>
      <c r="C3620" s="58"/>
      <c r="D3620" s="58"/>
      <c r="E3620" s="58"/>
      <c r="F3620" s="77"/>
      <c r="G3620" s="63"/>
      <c r="H3620" s="63">
        <f>SUM(H3618:H3619)</f>
        <v>0</v>
      </c>
      <c r="I3620" s="63">
        <f>SUM(I3618:I3619)</f>
        <v>10336.700000000001</v>
      </c>
      <c r="J3620" s="64">
        <f>+I3620-H3620</f>
        <v>10336.700000000001</v>
      </c>
    </row>
    <row r="3621" spans="1:10" ht="12.75" customHeight="1" x14ac:dyDescent="0.25">
      <c r="A3621" s="47" t="s">
        <v>7206</v>
      </c>
      <c r="B3621" s="47"/>
      <c r="C3621" s="47"/>
      <c r="D3621" s="47"/>
      <c r="E3621" s="47" t="s">
        <v>7207</v>
      </c>
      <c r="F3621" s="48"/>
      <c r="G3621" s="49">
        <v>0</v>
      </c>
      <c r="H3621" s="49"/>
      <c r="I3621" s="72"/>
      <c r="J3621" s="50"/>
    </row>
    <row r="3622" spans="1:10" ht="12.75" customHeight="1" x14ac:dyDescent="0.25">
      <c r="A3622" s="51" t="s">
        <v>7206</v>
      </c>
      <c r="B3622" s="52" t="s">
        <v>428</v>
      </c>
      <c r="C3622" s="65" t="s">
        <v>4612</v>
      </c>
      <c r="D3622" s="66">
        <v>40050</v>
      </c>
      <c r="E3622" s="54" t="s">
        <v>7208</v>
      </c>
      <c r="F3622" s="69"/>
      <c r="G3622" s="69"/>
      <c r="H3622" s="67">
        <v>0</v>
      </c>
      <c r="I3622" s="68">
        <v>7679.7</v>
      </c>
      <c r="J3622" s="68"/>
    </row>
    <row r="3623" spans="1:10" ht="12.75" customHeight="1" x14ac:dyDescent="0.25">
      <c r="A3623" s="58" t="s">
        <v>7209</v>
      </c>
      <c r="B3623" s="58"/>
      <c r="C3623" s="58"/>
      <c r="D3623" s="58"/>
      <c r="E3623" s="58"/>
      <c r="F3623" s="77"/>
      <c r="G3623" s="63"/>
      <c r="H3623" s="63">
        <f>SUM(H3622)</f>
        <v>0</v>
      </c>
      <c r="I3623" s="63">
        <f>SUM(I3622)</f>
        <v>7679.7</v>
      </c>
      <c r="J3623" s="64">
        <f>+I3623-H3623</f>
        <v>7679.7</v>
      </c>
    </row>
    <row r="3624" spans="1:10" ht="12.75" customHeight="1" x14ac:dyDescent="0.25">
      <c r="A3624" s="47" t="s">
        <v>7210</v>
      </c>
      <c r="B3624" s="47"/>
      <c r="C3624" s="47"/>
      <c r="D3624" s="47"/>
      <c r="E3624" s="47" t="s">
        <v>7211</v>
      </c>
      <c r="F3624" s="48"/>
      <c r="G3624" s="49">
        <v>0</v>
      </c>
      <c r="H3624" s="49"/>
      <c r="I3624" s="72"/>
      <c r="J3624" s="50"/>
    </row>
    <row r="3625" spans="1:10" ht="12.75" customHeight="1" x14ac:dyDescent="0.25">
      <c r="A3625" s="51" t="s">
        <v>7210</v>
      </c>
      <c r="B3625" s="65" t="s">
        <v>428</v>
      </c>
      <c r="C3625" s="65" t="s">
        <v>7212</v>
      </c>
      <c r="D3625" s="66">
        <v>40050</v>
      </c>
      <c r="E3625" s="54" t="s">
        <v>7213</v>
      </c>
      <c r="F3625" s="69"/>
      <c r="G3625" s="69"/>
      <c r="H3625" s="67">
        <v>0</v>
      </c>
      <c r="I3625" s="68">
        <v>11194.47</v>
      </c>
      <c r="J3625" s="68"/>
    </row>
    <row r="3626" spans="1:10" ht="12.75" customHeight="1" x14ac:dyDescent="0.25">
      <c r="A3626" s="58" t="s">
        <v>7214</v>
      </c>
      <c r="B3626" s="58"/>
      <c r="C3626" s="58"/>
      <c r="D3626" s="58"/>
      <c r="E3626" s="58"/>
      <c r="F3626" s="77"/>
      <c r="G3626" s="63"/>
      <c r="H3626" s="63">
        <f>SUM(H3625)</f>
        <v>0</v>
      </c>
      <c r="I3626" s="63">
        <f>SUM(I3625)</f>
        <v>11194.47</v>
      </c>
      <c r="J3626" s="64">
        <f>+I3626-H3626</f>
        <v>11194.47</v>
      </c>
    </row>
    <row r="3627" spans="1:10" ht="12.75" customHeight="1" x14ac:dyDescent="0.25">
      <c r="A3627" s="47" t="s">
        <v>7215</v>
      </c>
      <c r="B3627" s="47"/>
      <c r="C3627" s="47"/>
      <c r="D3627" s="47"/>
      <c r="E3627" s="47" t="s">
        <v>7216</v>
      </c>
      <c r="F3627" s="48"/>
      <c r="G3627" s="49">
        <v>0</v>
      </c>
      <c r="H3627" s="49"/>
      <c r="I3627" s="72"/>
      <c r="J3627" s="50"/>
    </row>
    <row r="3628" spans="1:10" ht="12.75" customHeight="1" x14ac:dyDescent="0.25">
      <c r="A3628" s="51" t="s">
        <v>7215</v>
      </c>
      <c r="B3628" s="65" t="s">
        <v>428</v>
      </c>
      <c r="C3628" s="65" t="s">
        <v>7217</v>
      </c>
      <c r="D3628" s="66">
        <v>40112</v>
      </c>
      <c r="E3628" s="54" t="s">
        <v>7218</v>
      </c>
      <c r="F3628" s="69"/>
      <c r="G3628" s="69"/>
      <c r="H3628" s="67">
        <v>0</v>
      </c>
      <c r="I3628" s="68">
        <v>7679.7</v>
      </c>
      <c r="J3628" s="68"/>
    </row>
    <row r="3629" spans="1:10" ht="12.75" customHeight="1" x14ac:dyDescent="0.25">
      <c r="A3629" s="58" t="s">
        <v>7219</v>
      </c>
      <c r="B3629" s="58"/>
      <c r="C3629" s="58"/>
      <c r="D3629" s="58"/>
      <c r="E3629" s="58"/>
      <c r="F3629" s="77"/>
      <c r="G3629" s="63"/>
      <c r="H3629" s="63">
        <f>SUM(H3628)</f>
        <v>0</v>
      </c>
      <c r="I3629" s="63">
        <f>SUM(I3628)</f>
        <v>7679.7</v>
      </c>
      <c r="J3629" s="64">
        <f>+I3629-H3629</f>
        <v>7679.7</v>
      </c>
    </row>
    <row r="3630" spans="1:10" ht="12.75" customHeight="1" x14ac:dyDescent="0.25">
      <c r="A3630" s="47" t="s">
        <v>7220</v>
      </c>
      <c r="B3630" s="47"/>
      <c r="C3630" s="47"/>
      <c r="D3630" s="47"/>
      <c r="E3630" s="47" t="s">
        <v>7221</v>
      </c>
      <c r="F3630" s="48"/>
      <c r="G3630" s="49">
        <v>0</v>
      </c>
      <c r="H3630" s="49"/>
      <c r="I3630" s="72"/>
      <c r="J3630" s="50"/>
    </row>
    <row r="3631" spans="1:10" ht="12.75" customHeight="1" x14ac:dyDescent="0.25">
      <c r="A3631" s="51" t="s">
        <v>7220</v>
      </c>
      <c r="B3631" s="65" t="s">
        <v>428</v>
      </c>
      <c r="C3631" s="65" t="s">
        <v>6212</v>
      </c>
      <c r="D3631" s="66">
        <v>40235</v>
      </c>
      <c r="E3631" s="54" t="s">
        <v>7222</v>
      </c>
      <c r="F3631" s="69"/>
      <c r="G3631" s="69"/>
      <c r="H3631" s="67">
        <v>0</v>
      </c>
      <c r="I3631" s="68">
        <v>8500.7999999999993</v>
      </c>
      <c r="J3631" s="68"/>
    </row>
    <row r="3632" spans="1:10" ht="12.75" customHeight="1" x14ac:dyDescent="0.25">
      <c r="A3632" s="58" t="s">
        <v>7223</v>
      </c>
      <c r="B3632" s="58"/>
      <c r="C3632" s="58"/>
      <c r="D3632" s="58"/>
      <c r="E3632" s="58"/>
      <c r="F3632" s="77"/>
      <c r="G3632" s="63"/>
      <c r="H3632" s="63">
        <f>SUM(H3631)</f>
        <v>0</v>
      </c>
      <c r="I3632" s="63">
        <f>SUM(I3631)</f>
        <v>8500.7999999999993</v>
      </c>
      <c r="J3632" s="64">
        <f>+I3632-H3632</f>
        <v>8500.7999999999993</v>
      </c>
    </row>
    <row r="3633" spans="1:10" ht="12.75" customHeight="1" x14ac:dyDescent="0.25">
      <c r="A3633" s="47" t="s">
        <v>7224</v>
      </c>
      <c r="B3633" s="47"/>
      <c r="C3633" s="47"/>
      <c r="D3633" s="47"/>
      <c r="E3633" s="47" t="s">
        <v>7225</v>
      </c>
      <c r="F3633" s="48"/>
      <c r="G3633" s="49">
        <v>0</v>
      </c>
      <c r="H3633" s="49"/>
      <c r="I3633" s="72"/>
      <c r="J3633" s="50"/>
    </row>
    <row r="3634" spans="1:10" ht="12.75" customHeight="1" x14ac:dyDescent="0.25">
      <c r="A3634" s="51" t="s">
        <v>7224</v>
      </c>
      <c r="B3634" s="65" t="s">
        <v>428</v>
      </c>
      <c r="C3634" s="65" t="s">
        <v>4395</v>
      </c>
      <c r="D3634" s="66">
        <v>40235</v>
      </c>
      <c r="E3634" s="54" t="s">
        <v>7226</v>
      </c>
      <c r="F3634" s="69"/>
      <c r="G3634" s="69"/>
      <c r="H3634" s="67">
        <v>0</v>
      </c>
      <c r="I3634" s="68">
        <v>11084.97</v>
      </c>
      <c r="J3634" s="68"/>
    </row>
    <row r="3635" spans="1:10" ht="12.75" customHeight="1" x14ac:dyDescent="0.25">
      <c r="A3635" s="58" t="s">
        <v>7227</v>
      </c>
      <c r="B3635" s="58"/>
      <c r="C3635" s="58"/>
      <c r="D3635" s="58"/>
      <c r="E3635" s="58"/>
      <c r="F3635" s="77"/>
      <c r="G3635" s="63"/>
      <c r="H3635" s="63">
        <f>SUM(H3634)</f>
        <v>0</v>
      </c>
      <c r="I3635" s="63">
        <f>SUM(I3634)</f>
        <v>11084.97</v>
      </c>
      <c r="J3635" s="64">
        <f>+I3635-H3635</f>
        <v>11084.97</v>
      </c>
    </row>
    <row r="3636" spans="1:10" ht="12.75" customHeight="1" x14ac:dyDescent="0.25">
      <c r="A3636" s="47" t="s">
        <v>7228</v>
      </c>
      <c r="B3636" s="47"/>
      <c r="C3636" s="47"/>
      <c r="D3636" s="47"/>
      <c r="E3636" s="47" t="s">
        <v>7229</v>
      </c>
      <c r="F3636" s="48"/>
      <c r="G3636" s="49">
        <v>0</v>
      </c>
      <c r="H3636" s="49"/>
      <c r="I3636" s="72"/>
      <c r="J3636" s="50"/>
    </row>
    <row r="3637" spans="1:10" ht="12.75" customHeight="1" x14ac:dyDescent="0.25">
      <c r="A3637" s="51" t="s">
        <v>7228</v>
      </c>
      <c r="B3637" s="65" t="s">
        <v>428</v>
      </c>
      <c r="C3637" s="65" t="s">
        <v>7230</v>
      </c>
      <c r="D3637" s="66">
        <v>40268</v>
      </c>
      <c r="E3637" s="54" t="s">
        <v>7231</v>
      </c>
      <c r="F3637" s="69"/>
      <c r="G3637" s="69"/>
      <c r="H3637" s="67">
        <v>0</v>
      </c>
      <c r="I3637" s="68">
        <v>9981.7000000000007</v>
      </c>
      <c r="J3637" s="68"/>
    </row>
    <row r="3638" spans="1:10" ht="12.75" customHeight="1" x14ac:dyDescent="0.25">
      <c r="A3638" s="51" t="s">
        <v>7228</v>
      </c>
      <c r="B3638" s="65" t="s">
        <v>428</v>
      </c>
      <c r="C3638" s="65" t="s">
        <v>7232</v>
      </c>
      <c r="D3638" s="66">
        <v>40872</v>
      </c>
      <c r="E3638" s="54" t="s">
        <v>7233</v>
      </c>
      <c r="F3638" s="69"/>
      <c r="G3638" s="69"/>
      <c r="H3638" s="67">
        <v>0</v>
      </c>
      <c r="I3638" s="68">
        <v>6981.08</v>
      </c>
      <c r="J3638" s="68"/>
    </row>
    <row r="3639" spans="1:10" ht="12.75" customHeight="1" x14ac:dyDescent="0.25">
      <c r="A3639" s="58" t="s">
        <v>7234</v>
      </c>
      <c r="B3639" s="75"/>
      <c r="C3639" s="75"/>
      <c r="D3639" s="76"/>
      <c r="E3639" s="61"/>
      <c r="F3639" s="77"/>
      <c r="G3639" s="77"/>
      <c r="H3639" s="63">
        <f>SUM(H3637:H3638)</f>
        <v>0</v>
      </c>
      <c r="I3639" s="63">
        <f>SUM(I3637:I3638)</f>
        <v>16962.78</v>
      </c>
      <c r="J3639" s="64">
        <f>+I3639-H3639</f>
        <v>16962.78</v>
      </c>
    </row>
    <row r="3640" spans="1:10" ht="12.75" customHeight="1" x14ac:dyDescent="0.25">
      <c r="A3640" s="47" t="s">
        <v>7235</v>
      </c>
      <c r="B3640" s="47"/>
      <c r="C3640" s="47"/>
      <c r="D3640" s="47"/>
      <c r="E3640" s="47" t="s">
        <v>7236</v>
      </c>
      <c r="F3640" s="48"/>
      <c r="G3640" s="49">
        <v>0</v>
      </c>
      <c r="H3640" s="49"/>
      <c r="I3640" s="72"/>
      <c r="J3640" s="50"/>
    </row>
    <row r="3641" spans="1:10" ht="12.75" customHeight="1" x14ac:dyDescent="0.25">
      <c r="A3641" s="51" t="s">
        <v>7235</v>
      </c>
      <c r="B3641" s="65" t="s">
        <v>428</v>
      </c>
      <c r="C3641" s="65" t="s">
        <v>4509</v>
      </c>
      <c r="D3641" s="66">
        <v>40268</v>
      </c>
      <c r="E3641" s="54" t="s">
        <v>7237</v>
      </c>
      <c r="F3641" s="69"/>
      <c r="G3641" s="69"/>
      <c r="H3641" s="67">
        <v>0</v>
      </c>
      <c r="I3641" s="68">
        <v>7193.43</v>
      </c>
      <c r="J3641" s="68"/>
    </row>
    <row r="3642" spans="1:10" ht="12.75" customHeight="1" x14ac:dyDescent="0.25">
      <c r="A3642" s="58" t="s">
        <v>7238</v>
      </c>
      <c r="B3642" s="58"/>
      <c r="C3642" s="58"/>
      <c r="D3642" s="58"/>
      <c r="E3642" s="58"/>
      <c r="F3642" s="77"/>
      <c r="G3642" s="63"/>
      <c r="H3642" s="63">
        <f>SUM(H3641)</f>
        <v>0</v>
      </c>
      <c r="I3642" s="63">
        <f>SUM(I3641)</f>
        <v>7193.43</v>
      </c>
      <c r="J3642" s="64">
        <f>+I3642-H3642</f>
        <v>7193.43</v>
      </c>
    </row>
    <row r="3643" spans="1:10" ht="12.75" customHeight="1" x14ac:dyDescent="0.25">
      <c r="A3643" s="47" t="s">
        <v>7239</v>
      </c>
      <c r="B3643" s="47"/>
      <c r="C3643" s="47"/>
      <c r="D3643" s="47"/>
      <c r="E3643" s="47" t="s">
        <v>7240</v>
      </c>
      <c r="F3643" s="48"/>
      <c r="G3643" s="49">
        <v>0</v>
      </c>
      <c r="H3643" s="49"/>
      <c r="I3643" s="72"/>
      <c r="J3643" s="50"/>
    </row>
    <row r="3644" spans="1:10" ht="12.75" customHeight="1" x14ac:dyDescent="0.25">
      <c r="A3644" s="51" t="s">
        <v>7239</v>
      </c>
      <c r="B3644" s="65" t="s">
        <v>428</v>
      </c>
      <c r="C3644" s="65" t="s">
        <v>7241</v>
      </c>
      <c r="D3644" s="66">
        <v>40268</v>
      </c>
      <c r="E3644" s="54" t="s">
        <v>7242</v>
      </c>
      <c r="F3644" s="69"/>
      <c r="G3644" s="69"/>
      <c r="H3644" s="67">
        <v>0</v>
      </c>
      <c r="I3644" s="68">
        <v>7193.43</v>
      </c>
      <c r="J3644" s="68"/>
    </row>
    <row r="3645" spans="1:10" ht="12.75" customHeight="1" x14ac:dyDescent="0.25">
      <c r="A3645" s="58" t="s">
        <v>7243</v>
      </c>
      <c r="B3645" s="58"/>
      <c r="C3645" s="58"/>
      <c r="D3645" s="58"/>
      <c r="E3645" s="58"/>
      <c r="F3645" s="77"/>
      <c r="G3645" s="63"/>
      <c r="H3645" s="63">
        <f>SUM(H3644)</f>
        <v>0</v>
      </c>
      <c r="I3645" s="63">
        <f>SUM(I3644)</f>
        <v>7193.43</v>
      </c>
      <c r="J3645" s="64">
        <f>+I3645-H3645</f>
        <v>7193.43</v>
      </c>
    </row>
    <row r="3646" spans="1:10" ht="12.75" customHeight="1" x14ac:dyDescent="0.25">
      <c r="A3646" s="47" t="s">
        <v>7244</v>
      </c>
      <c r="B3646" s="47"/>
      <c r="C3646" s="47"/>
      <c r="D3646" s="47"/>
      <c r="E3646" s="47" t="s">
        <v>7245</v>
      </c>
      <c r="F3646" s="48"/>
      <c r="G3646" s="49">
        <v>0</v>
      </c>
      <c r="H3646" s="49"/>
      <c r="I3646" s="72"/>
      <c r="J3646" s="50"/>
    </row>
    <row r="3647" spans="1:10" ht="12.75" customHeight="1" x14ac:dyDescent="0.25">
      <c r="A3647" s="51" t="s">
        <v>7244</v>
      </c>
      <c r="B3647" s="65" t="s">
        <v>428</v>
      </c>
      <c r="C3647" s="65">
        <v>284</v>
      </c>
      <c r="D3647" s="66">
        <v>40268</v>
      </c>
      <c r="E3647" s="54" t="s">
        <v>7246</v>
      </c>
      <c r="F3647" s="69"/>
      <c r="G3647" s="69"/>
      <c r="H3647" s="67">
        <v>0</v>
      </c>
      <c r="I3647" s="68">
        <v>16445.73</v>
      </c>
      <c r="J3647" s="68"/>
    </row>
    <row r="3648" spans="1:10" ht="12.75" customHeight="1" x14ac:dyDescent="0.25">
      <c r="A3648" s="58" t="s">
        <v>7247</v>
      </c>
      <c r="B3648" s="58"/>
      <c r="C3648" s="58"/>
      <c r="D3648" s="58"/>
      <c r="E3648" s="58"/>
      <c r="F3648" s="77"/>
      <c r="G3648" s="63"/>
      <c r="H3648" s="63">
        <f>SUM(H3647)</f>
        <v>0</v>
      </c>
      <c r="I3648" s="63">
        <f>SUM(I3647)</f>
        <v>16445.73</v>
      </c>
      <c r="J3648" s="64">
        <f>+I3648-H3648</f>
        <v>16445.73</v>
      </c>
    </row>
    <row r="3649" spans="1:10" ht="12.75" customHeight="1" x14ac:dyDescent="0.25">
      <c r="A3649" s="47" t="s">
        <v>7248</v>
      </c>
      <c r="B3649" s="47"/>
      <c r="C3649" s="47"/>
      <c r="D3649" s="47"/>
      <c r="E3649" s="47" t="s">
        <v>7249</v>
      </c>
      <c r="F3649" s="48"/>
      <c r="G3649" s="49">
        <v>0</v>
      </c>
      <c r="H3649" s="49"/>
      <c r="I3649" s="72"/>
      <c r="J3649" s="50"/>
    </row>
    <row r="3650" spans="1:10" ht="12.75" customHeight="1" x14ac:dyDescent="0.25">
      <c r="A3650" s="51" t="s">
        <v>7248</v>
      </c>
      <c r="B3650" s="65" t="s">
        <v>428</v>
      </c>
      <c r="C3650" s="65" t="s">
        <v>7250</v>
      </c>
      <c r="D3650" s="66">
        <v>40294</v>
      </c>
      <c r="E3650" s="54" t="s">
        <v>7251</v>
      </c>
      <c r="F3650" s="69"/>
      <c r="G3650" s="69"/>
      <c r="H3650" s="67">
        <v>0</v>
      </c>
      <c r="I3650" s="68">
        <v>2255</v>
      </c>
      <c r="J3650" s="68"/>
    </row>
    <row r="3651" spans="1:10" ht="12.75" customHeight="1" x14ac:dyDescent="0.25">
      <c r="A3651" s="58" t="s">
        <v>7252</v>
      </c>
      <c r="B3651" s="58"/>
      <c r="C3651" s="58"/>
      <c r="D3651" s="58"/>
      <c r="E3651" s="58"/>
      <c r="F3651" s="77"/>
      <c r="G3651" s="63"/>
      <c r="H3651" s="63">
        <f>SUM(H3650)</f>
        <v>0</v>
      </c>
      <c r="I3651" s="63">
        <f>SUM(I3650)</f>
        <v>2255</v>
      </c>
      <c r="J3651" s="64">
        <f>+I3651-H3651</f>
        <v>2255</v>
      </c>
    </row>
    <row r="3652" spans="1:10" ht="12.75" customHeight="1" x14ac:dyDescent="0.25">
      <c r="A3652" s="47" t="s">
        <v>7253</v>
      </c>
      <c r="B3652" s="47"/>
      <c r="C3652" s="47"/>
      <c r="D3652" s="47"/>
      <c r="E3652" s="47" t="s">
        <v>7254</v>
      </c>
      <c r="F3652" s="48"/>
      <c r="G3652" s="49">
        <v>0</v>
      </c>
      <c r="H3652" s="49"/>
      <c r="I3652" s="72"/>
      <c r="J3652" s="50"/>
    </row>
    <row r="3653" spans="1:10" ht="12.75" customHeight="1" x14ac:dyDescent="0.25">
      <c r="A3653" s="51" t="s">
        <v>7253</v>
      </c>
      <c r="B3653" s="65" t="s">
        <v>428</v>
      </c>
      <c r="C3653" s="65" t="s">
        <v>7255</v>
      </c>
      <c r="D3653" s="66">
        <v>40294</v>
      </c>
      <c r="E3653" s="54" t="s">
        <v>7256</v>
      </c>
      <c r="F3653" s="69"/>
      <c r="G3653" s="69"/>
      <c r="H3653" s="67">
        <v>0</v>
      </c>
      <c r="I3653" s="68">
        <v>14348</v>
      </c>
      <c r="J3653" s="68"/>
    </row>
    <row r="3654" spans="1:10" ht="12.75" customHeight="1" x14ac:dyDescent="0.25">
      <c r="A3654" s="58" t="s">
        <v>7257</v>
      </c>
      <c r="B3654" s="58"/>
      <c r="C3654" s="58"/>
      <c r="D3654" s="58"/>
      <c r="E3654" s="58"/>
      <c r="F3654" s="77"/>
      <c r="G3654" s="63"/>
      <c r="H3654" s="63">
        <f>SUM(H3653)</f>
        <v>0</v>
      </c>
      <c r="I3654" s="63">
        <f>SUM(I3653)</f>
        <v>14348</v>
      </c>
      <c r="J3654" s="64">
        <f>+I3654-H3654</f>
        <v>14348</v>
      </c>
    </row>
    <row r="3655" spans="1:10" ht="12.75" customHeight="1" x14ac:dyDescent="0.25">
      <c r="A3655" s="47" t="s">
        <v>7258</v>
      </c>
      <c r="B3655" s="47"/>
      <c r="C3655" s="47"/>
      <c r="D3655" s="47"/>
      <c r="E3655" s="47" t="s">
        <v>7259</v>
      </c>
      <c r="F3655" s="48"/>
      <c r="G3655" s="49">
        <v>0</v>
      </c>
      <c r="H3655" s="49"/>
      <c r="I3655" s="72"/>
      <c r="J3655" s="50"/>
    </row>
    <row r="3656" spans="1:10" ht="12.75" customHeight="1" x14ac:dyDescent="0.25">
      <c r="A3656" s="51" t="s">
        <v>7258</v>
      </c>
      <c r="B3656" s="65" t="s">
        <v>428</v>
      </c>
      <c r="C3656" s="65" t="s">
        <v>6868</v>
      </c>
      <c r="D3656" s="66">
        <v>40435</v>
      </c>
      <c r="E3656" s="54" t="s">
        <v>7260</v>
      </c>
      <c r="F3656" s="69"/>
      <c r="G3656" s="69"/>
      <c r="H3656" s="67">
        <v>0</v>
      </c>
      <c r="I3656" s="68">
        <v>14348</v>
      </c>
      <c r="J3656" s="68"/>
    </row>
    <row r="3657" spans="1:10" ht="12.75" customHeight="1" x14ac:dyDescent="0.25">
      <c r="A3657" s="58" t="s">
        <v>7261</v>
      </c>
      <c r="B3657" s="58"/>
      <c r="C3657" s="58"/>
      <c r="D3657" s="58"/>
      <c r="E3657" s="58"/>
      <c r="F3657" s="77"/>
      <c r="G3657" s="63"/>
      <c r="H3657" s="63">
        <f>SUM(H3656)</f>
        <v>0</v>
      </c>
      <c r="I3657" s="63">
        <f>SUM(I3656)</f>
        <v>14348</v>
      </c>
      <c r="J3657" s="64">
        <f>+I3657-H3657</f>
        <v>14348</v>
      </c>
    </row>
    <row r="3658" spans="1:10" ht="12.75" customHeight="1" x14ac:dyDescent="0.25">
      <c r="A3658" s="47" t="s">
        <v>7262</v>
      </c>
      <c r="B3658" s="47"/>
      <c r="C3658" s="47"/>
      <c r="D3658" s="47"/>
      <c r="E3658" s="47" t="s">
        <v>7263</v>
      </c>
      <c r="F3658" s="48"/>
      <c r="G3658" s="49">
        <v>0</v>
      </c>
      <c r="H3658" s="49"/>
      <c r="I3658" s="72"/>
      <c r="J3658" s="50"/>
    </row>
    <row r="3659" spans="1:10" ht="12.75" customHeight="1" x14ac:dyDescent="0.25">
      <c r="A3659" s="51" t="s">
        <v>7262</v>
      </c>
      <c r="B3659" s="65" t="s">
        <v>428</v>
      </c>
      <c r="C3659" s="65" t="s">
        <v>7264</v>
      </c>
      <c r="D3659" s="66">
        <v>40451</v>
      </c>
      <c r="E3659" s="54" t="s">
        <v>7265</v>
      </c>
      <c r="F3659" s="69"/>
      <c r="G3659" s="69"/>
      <c r="H3659" s="67">
        <v>0</v>
      </c>
      <c r="I3659" s="68">
        <v>6981.7</v>
      </c>
      <c r="J3659" s="68"/>
    </row>
    <row r="3660" spans="1:10" ht="12.75" customHeight="1" x14ac:dyDescent="0.25">
      <c r="A3660" s="58" t="s">
        <v>7266</v>
      </c>
      <c r="B3660" s="58"/>
      <c r="C3660" s="58"/>
      <c r="D3660" s="58"/>
      <c r="E3660" s="58"/>
      <c r="F3660" s="77"/>
      <c r="G3660" s="63"/>
      <c r="H3660" s="63">
        <f>SUM(H3659)</f>
        <v>0</v>
      </c>
      <c r="I3660" s="63">
        <f>SUM(I3659)</f>
        <v>6981.7</v>
      </c>
      <c r="J3660" s="64">
        <f>+I3660-H3660</f>
        <v>6981.7</v>
      </c>
    </row>
    <row r="3661" spans="1:10" ht="12.75" customHeight="1" x14ac:dyDescent="0.25">
      <c r="A3661" s="47" t="s">
        <v>7267</v>
      </c>
      <c r="B3661" s="47"/>
      <c r="C3661" s="47"/>
      <c r="D3661" s="47"/>
      <c r="E3661" s="47" t="s">
        <v>7268</v>
      </c>
      <c r="F3661" s="48"/>
      <c r="G3661" s="49">
        <v>0</v>
      </c>
      <c r="H3661" s="49"/>
      <c r="I3661" s="72"/>
      <c r="J3661" s="50"/>
    </row>
    <row r="3662" spans="1:10" ht="12.75" customHeight="1" x14ac:dyDescent="0.25">
      <c r="A3662" s="51" t="s">
        <v>7267</v>
      </c>
      <c r="B3662" s="65" t="s">
        <v>428</v>
      </c>
      <c r="C3662" s="65" t="s">
        <v>3603</v>
      </c>
      <c r="D3662" s="66">
        <v>40480</v>
      </c>
      <c r="E3662" s="54" t="s">
        <v>7269</v>
      </c>
      <c r="F3662" s="69"/>
      <c r="G3662" s="69"/>
      <c r="H3662" s="67">
        <v>0</v>
      </c>
      <c r="I3662" s="68">
        <v>29945.1</v>
      </c>
      <c r="J3662" s="68"/>
    </row>
    <row r="3663" spans="1:10" ht="12.75" customHeight="1" x14ac:dyDescent="0.25">
      <c r="A3663" s="58" t="s">
        <v>7270</v>
      </c>
      <c r="B3663" s="58"/>
      <c r="C3663" s="58"/>
      <c r="D3663" s="58"/>
      <c r="E3663" s="58"/>
      <c r="F3663" s="77"/>
      <c r="G3663" s="63"/>
      <c r="H3663" s="63">
        <f>SUM(H3662)</f>
        <v>0</v>
      </c>
      <c r="I3663" s="63">
        <f>SUM(I3662)</f>
        <v>29945.1</v>
      </c>
      <c r="J3663" s="64">
        <f>+I3663-H3663</f>
        <v>29945.1</v>
      </c>
    </row>
    <row r="3664" spans="1:10" ht="12.75" customHeight="1" x14ac:dyDescent="0.25">
      <c r="A3664" s="47" t="s">
        <v>7271</v>
      </c>
      <c r="B3664" s="47"/>
      <c r="C3664" s="47"/>
      <c r="D3664" s="47"/>
      <c r="E3664" s="47" t="s">
        <v>7272</v>
      </c>
      <c r="F3664" s="48"/>
      <c r="G3664" s="49">
        <v>0</v>
      </c>
      <c r="H3664" s="49"/>
      <c r="I3664" s="50"/>
      <c r="J3664" s="50"/>
    </row>
    <row r="3665" spans="1:10" ht="12.75" customHeight="1" x14ac:dyDescent="0.25">
      <c r="A3665" s="51" t="s">
        <v>7271</v>
      </c>
      <c r="B3665" s="65" t="s">
        <v>428</v>
      </c>
      <c r="C3665" s="65" t="s">
        <v>7273</v>
      </c>
      <c r="D3665" s="66">
        <v>40602</v>
      </c>
      <c r="E3665" s="54" t="s">
        <v>7274</v>
      </c>
      <c r="F3665" s="69"/>
      <c r="G3665" s="69"/>
      <c r="H3665" s="67">
        <v>0</v>
      </c>
      <c r="I3665" s="68">
        <v>6981</v>
      </c>
      <c r="J3665" s="68"/>
    </row>
    <row r="3666" spans="1:10" ht="12.75" customHeight="1" x14ac:dyDescent="0.25">
      <c r="A3666" s="58" t="s">
        <v>7275</v>
      </c>
      <c r="B3666" s="75"/>
      <c r="C3666" s="75"/>
      <c r="D3666" s="76"/>
      <c r="E3666" s="61"/>
      <c r="F3666" s="77"/>
      <c r="G3666" s="77"/>
      <c r="H3666" s="63">
        <f>SUM(H3665)</f>
        <v>0</v>
      </c>
      <c r="I3666" s="63">
        <f>SUM(I3665)</f>
        <v>6981</v>
      </c>
      <c r="J3666" s="64">
        <f>+I3666-H3666</f>
        <v>6981</v>
      </c>
    </row>
    <row r="3667" spans="1:10" ht="12.75" customHeight="1" x14ac:dyDescent="0.25">
      <c r="A3667" s="47" t="s">
        <v>7276</v>
      </c>
      <c r="B3667" s="47"/>
      <c r="C3667" s="47"/>
      <c r="D3667" s="47"/>
      <c r="E3667" s="47" t="s">
        <v>7277</v>
      </c>
      <c r="F3667" s="48"/>
      <c r="G3667" s="49">
        <v>0</v>
      </c>
      <c r="H3667" s="49"/>
      <c r="I3667" s="50"/>
      <c r="J3667" s="50"/>
    </row>
    <row r="3668" spans="1:10" ht="12.75" customHeight="1" x14ac:dyDescent="0.25">
      <c r="A3668" s="51" t="s">
        <v>7276</v>
      </c>
      <c r="B3668" s="65" t="s">
        <v>428</v>
      </c>
      <c r="C3668" s="65" t="s">
        <v>6744</v>
      </c>
      <c r="D3668" s="66">
        <v>40724</v>
      </c>
      <c r="E3668" s="54" t="s">
        <v>7278</v>
      </c>
      <c r="F3668" s="69"/>
      <c r="G3668" s="69"/>
      <c r="H3668" s="67">
        <v>0</v>
      </c>
      <c r="I3668" s="68">
        <v>8328.65</v>
      </c>
      <c r="J3668" s="68"/>
    </row>
    <row r="3669" spans="1:10" ht="12.75" customHeight="1" x14ac:dyDescent="0.25">
      <c r="A3669" s="58" t="s">
        <v>7279</v>
      </c>
      <c r="B3669" s="75"/>
      <c r="C3669" s="75"/>
      <c r="D3669" s="76"/>
      <c r="E3669" s="61"/>
      <c r="F3669" s="77"/>
      <c r="G3669" s="77"/>
      <c r="H3669" s="63">
        <f>SUM(H3668)</f>
        <v>0</v>
      </c>
      <c r="I3669" s="63">
        <f>SUM(I3668)</f>
        <v>8328.65</v>
      </c>
      <c r="J3669" s="64">
        <f>+I3669-H3669</f>
        <v>8328.65</v>
      </c>
    </row>
    <row r="3670" spans="1:10" ht="12.75" customHeight="1" x14ac:dyDescent="0.25">
      <c r="A3670" s="47" t="s">
        <v>7280</v>
      </c>
      <c r="B3670" s="47"/>
      <c r="C3670" s="47"/>
      <c r="D3670" s="47"/>
      <c r="E3670" s="47" t="s">
        <v>7281</v>
      </c>
      <c r="F3670" s="48"/>
      <c r="G3670" s="49">
        <v>0</v>
      </c>
      <c r="H3670" s="49"/>
      <c r="I3670" s="50"/>
      <c r="J3670" s="50"/>
    </row>
    <row r="3671" spans="1:10" ht="12.75" customHeight="1" x14ac:dyDescent="0.25">
      <c r="A3671" s="51" t="s">
        <v>7280</v>
      </c>
      <c r="B3671" s="65" t="s">
        <v>428</v>
      </c>
      <c r="C3671" s="65" t="s">
        <v>6888</v>
      </c>
      <c r="D3671" s="66">
        <v>40872</v>
      </c>
      <c r="E3671" s="54" t="s">
        <v>7282</v>
      </c>
      <c r="F3671" s="69"/>
      <c r="G3671" s="69"/>
      <c r="H3671" s="67">
        <v>0</v>
      </c>
      <c r="I3671" s="68">
        <v>6981.08</v>
      </c>
      <c r="J3671" s="68"/>
    </row>
    <row r="3672" spans="1:10" ht="12.75" customHeight="1" x14ac:dyDescent="0.25">
      <c r="A3672" s="58" t="s">
        <v>7283</v>
      </c>
      <c r="B3672" s="75"/>
      <c r="C3672" s="75"/>
      <c r="D3672" s="76"/>
      <c r="E3672" s="61"/>
      <c r="F3672" s="77"/>
      <c r="G3672" s="77"/>
      <c r="H3672" s="63">
        <f>SUM(H3671)</f>
        <v>0</v>
      </c>
      <c r="I3672" s="63">
        <f>SUM(I3671)</f>
        <v>6981.08</v>
      </c>
      <c r="J3672" s="64">
        <f>+I3672-H3672</f>
        <v>6981.08</v>
      </c>
    </row>
    <row r="3673" spans="1:10" ht="12.75" customHeight="1" x14ac:dyDescent="0.25">
      <c r="A3673" s="47" t="s">
        <v>7284</v>
      </c>
      <c r="B3673" s="47"/>
      <c r="C3673" s="47"/>
      <c r="D3673" s="47"/>
      <c r="E3673" s="47" t="s">
        <v>7285</v>
      </c>
      <c r="F3673" s="48"/>
      <c r="G3673" s="49">
        <v>0</v>
      </c>
      <c r="H3673" s="49"/>
      <c r="I3673" s="50"/>
      <c r="J3673" s="50"/>
    </row>
    <row r="3674" spans="1:10" ht="12.75" customHeight="1" x14ac:dyDescent="0.25">
      <c r="A3674" s="51" t="s">
        <v>7284</v>
      </c>
      <c r="B3674" s="65" t="s">
        <v>428</v>
      </c>
      <c r="C3674" s="65" t="s">
        <v>7286</v>
      </c>
      <c r="D3674" s="66">
        <v>40872</v>
      </c>
      <c r="E3674" s="54" t="s">
        <v>7287</v>
      </c>
      <c r="F3674" s="69"/>
      <c r="G3674" s="69"/>
      <c r="H3674" s="67">
        <v>0</v>
      </c>
      <c r="I3674" s="68">
        <v>16500.2</v>
      </c>
      <c r="J3674" s="68"/>
    </row>
    <row r="3675" spans="1:10" ht="12.75" customHeight="1" x14ac:dyDescent="0.25">
      <c r="A3675" s="58" t="s">
        <v>7288</v>
      </c>
      <c r="B3675" s="75"/>
      <c r="C3675" s="75"/>
      <c r="D3675" s="76"/>
      <c r="E3675" s="61"/>
      <c r="F3675" s="77"/>
      <c r="G3675" s="77"/>
      <c r="H3675" s="63">
        <f>SUM(H3674)</f>
        <v>0</v>
      </c>
      <c r="I3675" s="63">
        <f>SUM(I3674)</f>
        <v>16500.2</v>
      </c>
      <c r="J3675" s="64">
        <f>+I3675-H3675</f>
        <v>16500.2</v>
      </c>
    </row>
    <row r="3676" spans="1:10" ht="12.75" customHeight="1" x14ac:dyDescent="0.25">
      <c r="A3676" s="47" t="s">
        <v>7289</v>
      </c>
      <c r="B3676" s="47"/>
      <c r="C3676" s="47"/>
      <c r="D3676" s="47"/>
      <c r="E3676" s="47" t="s">
        <v>7290</v>
      </c>
      <c r="F3676" s="48"/>
      <c r="G3676" s="49">
        <v>0</v>
      </c>
      <c r="H3676" s="49"/>
      <c r="I3676" s="50"/>
      <c r="J3676" s="50"/>
    </row>
    <row r="3677" spans="1:10" ht="12.75" customHeight="1" x14ac:dyDescent="0.25">
      <c r="A3677" s="51" t="s">
        <v>7289</v>
      </c>
      <c r="B3677" s="65" t="s">
        <v>428</v>
      </c>
      <c r="C3677" s="65" t="s">
        <v>7291</v>
      </c>
      <c r="D3677" s="66">
        <v>40877</v>
      </c>
      <c r="E3677" s="54" t="s">
        <v>7292</v>
      </c>
      <c r="F3677" s="69"/>
      <c r="G3677" s="69"/>
      <c r="H3677" s="67">
        <v>0</v>
      </c>
      <c r="I3677" s="68">
        <v>6981.08</v>
      </c>
      <c r="J3677" s="68"/>
    </row>
    <row r="3678" spans="1:10" ht="12.75" customHeight="1" x14ac:dyDescent="0.25">
      <c r="A3678" s="58" t="s">
        <v>7293</v>
      </c>
      <c r="B3678" s="75"/>
      <c r="C3678" s="75"/>
      <c r="D3678" s="76"/>
      <c r="E3678" s="61"/>
      <c r="F3678" s="77"/>
      <c r="G3678" s="77"/>
      <c r="H3678" s="63">
        <f>SUM(H3677)</f>
        <v>0</v>
      </c>
      <c r="I3678" s="63">
        <f>SUM(I3677)</f>
        <v>6981.08</v>
      </c>
      <c r="J3678" s="64">
        <f>+I3678-H3678</f>
        <v>6981.08</v>
      </c>
    </row>
    <row r="3679" spans="1:10" ht="12.75" customHeight="1" x14ac:dyDescent="0.25">
      <c r="A3679" s="47" t="s">
        <v>7294</v>
      </c>
      <c r="B3679" s="47"/>
      <c r="C3679" s="47"/>
      <c r="D3679" s="47"/>
      <c r="E3679" s="47" t="s">
        <v>7295</v>
      </c>
      <c r="F3679" s="48"/>
      <c r="G3679" s="49">
        <v>0</v>
      </c>
      <c r="H3679" s="49"/>
      <c r="I3679" s="50"/>
      <c r="J3679" s="50"/>
    </row>
    <row r="3680" spans="1:10" ht="12.75" customHeight="1" x14ac:dyDescent="0.25">
      <c r="A3680" s="51" t="s">
        <v>7294</v>
      </c>
      <c r="B3680" s="65" t="s">
        <v>428</v>
      </c>
      <c r="C3680" s="65" t="s">
        <v>7296</v>
      </c>
      <c r="D3680" s="66">
        <v>40877</v>
      </c>
      <c r="E3680" s="54" t="s">
        <v>7297</v>
      </c>
      <c r="F3680" s="69"/>
      <c r="G3680" s="69"/>
      <c r="H3680" s="67">
        <v>0</v>
      </c>
      <c r="I3680" s="68">
        <v>6981.08</v>
      </c>
      <c r="J3680" s="68"/>
    </row>
    <row r="3681" spans="1:10" ht="12.75" customHeight="1" x14ac:dyDescent="0.25">
      <c r="A3681" s="58" t="s">
        <v>7298</v>
      </c>
      <c r="B3681" s="75"/>
      <c r="C3681" s="75"/>
      <c r="D3681" s="76"/>
      <c r="E3681" s="61"/>
      <c r="F3681" s="77"/>
      <c r="G3681" s="77"/>
      <c r="H3681" s="63">
        <f>SUM(H3680)</f>
        <v>0</v>
      </c>
      <c r="I3681" s="63">
        <f>SUM(I3680)</f>
        <v>6981.08</v>
      </c>
      <c r="J3681" s="64">
        <f>+I3681-H3681</f>
        <v>6981.08</v>
      </c>
    </row>
    <row r="3682" spans="1:10" ht="12.75" customHeight="1" x14ac:dyDescent="0.25">
      <c r="A3682" s="47" t="s">
        <v>7299</v>
      </c>
      <c r="B3682" s="47"/>
      <c r="C3682" s="47"/>
      <c r="D3682" s="47"/>
      <c r="E3682" s="47" t="s">
        <v>7300</v>
      </c>
      <c r="F3682" s="48"/>
      <c r="G3682" s="49">
        <v>0</v>
      </c>
      <c r="H3682" s="49"/>
      <c r="I3682" s="50"/>
      <c r="J3682" s="50"/>
    </row>
    <row r="3683" spans="1:10" ht="12.75" customHeight="1" x14ac:dyDescent="0.25">
      <c r="A3683" s="51" t="s">
        <v>7299</v>
      </c>
      <c r="B3683" s="65" t="s">
        <v>428</v>
      </c>
      <c r="C3683" s="65" t="s">
        <v>7301</v>
      </c>
      <c r="D3683" s="66">
        <v>40908</v>
      </c>
      <c r="E3683" s="54" t="s">
        <v>7302</v>
      </c>
      <c r="F3683" s="69"/>
      <c r="G3683" s="69"/>
      <c r="H3683" s="67">
        <v>0</v>
      </c>
      <c r="I3683" s="68">
        <v>8681.08</v>
      </c>
      <c r="J3683" s="68"/>
    </row>
    <row r="3684" spans="1:10" ht="12.75" customHeight="1" x14ac:dyDescent="0.25">
      <c r="A3684" s="58" t="s">
        <v>7303</v>
      </c>
      <c r="B3684" s="75"/>
      <c r="C3684" s="75"/>
      <c r="D3684" s="76"/>
      <c r="E3684" s="61"/>
      <c r="F3684" s="77"/>
      <c r="G3684" s="77"/>
      <c r="H3684" s="63">
        <f>SUM(H3683)</f>
        <v>0</v>
      </c>
      <c r="I3684" s="63">
        <f>SUM(I3683)</f>
        <v>8681.08</v>
      </c>
      <c r="J3684" s="64">
        <f>+I3684-H3684</f>
        <v>8681.08</v>
      </c>
    </row>
    <row r="3685" spans="1:10" ht="12.75" customHeight="1" x14ac:dyDescent="0.25">
      <c r="A3685" s="47" t="s">
        <v>7304</v>
      </c>
      <c r="B3685" s="47"/>
      <c r="C3685" s="47"/>
      <c r="D3685" s="47"/>
      <c r="E3685" s="47" t="s">
        <v>7305</v>
      </c>
      <c r="F3685" s="48"/>
      <c r="G3685" s="49">
        <v>0</v>
      </c>
      <c r="H3685" s="49"/>
      <c r="I3685" s="50"/>
      <c r="J3685" s="50"/>
    </row>
    <row r="3686" spans="1:10" ht="12.75" customHeight="1" x14ac:dyDescent="0.25">
      <c r="A3686" s="51" t="s">
        <v>7304</v>
      </c>
      <c r="B3686" s="65" t="s">
        <v>428</v>
      </c>
      <c r="C3686" s="65" t="s">
        <v>7306</v>
      </c>
      <c r="D3686" s="66">
        <v>41305</v>
      </c>
      <c r="E3686" s="54" t="s">
        <v>7307</v>
      </c>
      <c r="F3686" s="69"/>
      <c r="G3686" s="69"/>
      <c r="H3686" s="67">
        <v>0</v>
      </c>
      <c r="I3686" s="68">
        <v>3513.25</v>
      </c>
      <c r="J3686" s="68"/>
    </row>
    <row r="3687" spans="1:10" ht="12.75" customHeight="1" x14ac:dyDescent="0.25">
      <c r="A3687" s="58" t="s">
        <v>7308</v>
      </c>
      <c r="B3687" s="75"/>
      <c r="C3687" s="75"/>
      <c r="D3687" s="76"/>
      <c r="E3687" s="61"/>
      <c r="F3687" s="77"/>
      <c r="G3687" s="77"/>
      <c r="H3687" s="63">
        <f>SUM(H3686)</f>
        <v>0</v>
      </c>
      <c r="I3687" s="63">
        <f>SUM(I3686)</f>
        <v>3513.25</v>
      </c>
      <c r="J3687" s="64">
        <f>+I3687-H3687</f>
        <v>3513.25</v>
      </c>
    </row>
    <row r="3688" spans="1:10" ht="12.75" customHeight="1" x14ac:dyDescent="0.25">
      <c r="A3688" s="47" t="s">
        <v>7309</v>
      </c>
      <c r="B3688" s="47"/>
      <c r="C3688" s="47"/>
      <c r="D3688" s="47"/>
      <c r="E3688" s="47" t="s">
        <v>5067</v>
      </c>
      <c r="F3688" s="48"/>
      <c r="G3688" s="49">
        <v>0</v>
      </c>
      <c r="H3688" s="49"/>
      <c r="I3688" s="50"/>
      <c r="J3688" s="50"/>
    </row>
    <row r="3689" spans="1:10" ht="12.75" customHeight="1" x14ac:dyDescent="0.25">
      <c r="A3689" s="51" t="s">
        <v>7309</v>
      </c>
      <c r="B3689" s="65" t="s">
        <v>428</v>
      </c>
      <c r="C3689" s="65" t="s">
        <v>7310</v>
      </c>
      <c r="D3689" s="66">
        <v>41305</v>
      </c>
      <c r="E3689" s="54" t="s">
        <v>7311</v>
      </c>
      <c r="F3689" s="69"/>
      <c r="G3689" s="69"/>
      <c r="H3689" s="67">
        <v>0</v>
      </c>
      <c r="I3689" s="68">
        <v>6981.08</v>
      </c>
      <c r="J3689" s="68"/>
    </row>
    <row r="3690" spans="1:10" ht="12.75" customHeight="1" x14ac:dyDescent="0.25">
      <c r="A3690" s="58" t="s">
        <v>7312</v>
      </c>
      <c r="B3690" s="75"/>
      <c r="C3690" s="75"/>
      <c r="D3690" s="76"/>
      <c r="E3690" s="61"/>
      <c r="F3690" s="77"/>
      <c r="G3690" s="77"/>
      <c r="H3690" s="63">
        <f>SUM(H3689)</f>
        <v>0</v>
      </c>
      <c r="I3690" s="63">
        <f>SUM(I3689)</f>
        <v>6981.08</v>
      </c>
      <c r="J3690" s="64">
        <f>+I3690-H3690</f>
        <v>6981.08</v>
      </c>
    </row>
    <row r="3691" spans="1:10" ht="12.75" customHeight="1" x14ac:dyDescent="0.25">
      <c r="A3691" s="47" t="s">
        <v>7313</v>
      </c>
      <c r="B3691" s="47"/>
      <c r="C3691" s="47"/>
      <c r="D3691" s="47"/>
      <c r="E3691" s="47" t="s">
        <v>7314</v>
      </c>
      <c r="F3691" s="48"/>
      <c r="G3691" s="49">
        <v>0</v>
      </c>
      <c r="H3691" s="49"/>
      <c r="I3691" s="50"/>
      <c r="J3691" s="50"/>
    </row>
    <row r="3692" spans="1:10" ht="12.75" customHeight="1" x14ac:dyDescent="0.25">
      <c r="A3692" s="51" t="s">
        <v>7313</v>
      </c>
      <c r="B3692" s="65" t="s">
        <v>428</v>
      </c>
      <c r="C3692" s="65" t="s">
        <v>7315</v>
      </c>
      <c r="D3692" s="66">
        <v>41305</v>
      </c>
      <c r="E3692" s="54" t="s">
        <v>7316</v>
      </c>
      <c r="F3692" s="69"/>
      <c r="G3692" s="69"/>
      <c r="H3692" s="67">
        <v>0</v>
      </c>
      <c r="I3692" s="68">
        <v>6353.36</v>
      </c>
      <c r="J3692" s="68"/>
    </row>
    <row r="3693" spans="1:10" ht="12.75" customHeight="1" x14ac:dyDescent="0.25">
      <c r="A3693" s="58" t="s">
        <v>7317</v>
      </c>
      <c r="B3693" s="75"/>
      <c r="C3693" s="75"/>
      <c r="D3693" s="76"/>
      <c r="E3693" s="61"/>
      <c r="F3693" s="77"/>
      <c r="G3693" s="77"/>
      <c r="H3693" s="63">
        <f>SUM(H3692)</f>
        <v>0</v>
      </c>
      <c r="I3693" s="63">
        <f>SUM(I3692)</f>
        <v>6353.36</v>
      </c>
      <c r="J3693" s="64">
        <f>+I3693-H3693</f>
        <v>6353.36</v>
      </c>
    </row>
    <row r="3694" spans="1:10" ht="12.75" customHeight="1" x14ac:dyDescent="0.25">
      <c r="A3694" s="47" t="s">
        <v>7318</v>
      </c>
      <c r="B3694" s="47"/>
      <c r="C3694" s="47"/>
      <c r="D3694" s="47"/>
      <c r="E3694" s="47" t="s">
        <v>7319</v>
      </c>
      <c r="F3694" s="48"/>
      <c r="G3694" s="49">
        <v>0</v>
      </c>
      <c r="H3694" s="49"/>
      <c r="I3694" s="50"/>
      <c r="J3694" s="50"/>
    </row>
    <row r="3695" spans="1:10" ht="12.75" customHeight="1" x14ac:dyDescent="0.25">
      <c r="A3695" s="51" t="s">
        <v>7318</v>
      </c>
      <c r="B3695" s="65" t="s">
        <v>428</v>
      </c>
      <c r="C3695" s="65" t="s">
        <v>3501</v>
      </c>
      <c r="D3695" s="66">
        <v>41305</v>
      </c>
      <c r="E3695" s="54" t="s">
        <v>7320</v>
      </c>
      <c r="F3695" s="69"/>
      <c r="G3695" s="69"/>
      <c r="H3695" s="67">
        <v>0</v>
      </c>
      <c r="I3695" s="68">
        <v>7875.2</v>
      </c>
      <c r="J3695" s="68"/>
    </row>
    <row r="3696" spans="1:10" ht="12.75" customHeight="1" x14ac:dyDescent="0.25">
      <c r="A3696" s="58" t="s">
        <v>7321</v>
      </c>
      <c r="B3696" s="75"/>
      <c r="C3696" s="75"/>
      <c r="D3696" s="76"/>
      <c r="E3696" s="61"/>
      <c r="F3696" s="77"/>
      <c r="G3696" s="77"/>
      <c r="H3696" s="63">
        <f>SUM(H3695)</f>
        <v>0</v>
      </c>
      <c r="I3696" s="63">
        <f>SUM(I3695)</f>
        <v>7875.2</v>
      </c>
      <c r="J3696" s="64">
        <f>+I3696-H3696</f>
        <v>7875.2</v>
      </c>
    </row>
    <row r="3697" spans="1:10" ht="12.75" customHeight="1" x14ac:dyDescent="0.25">
      <c r="A3697" s="47" t="s">
        <v>7322</v>
      </c>
      <c r="B3697" s="47"/>
      <c r="C3697" s="47"/>
      <c r="D3697" s="47"/>
      <c r="E3697" s="47" t="s">
        <v>7323</v>
      </c>
      <c r="F3697" s="48"/>
      <c r="G3697" s="49">
        <v>0</v>
      </c>
      <c r="H3697" s="49"/>
      <c r="I3697" s="50"/>
      <c r="J3697" s="50"/>
    </row>
    <row r="3698" spans="1:10" ht="12.75" customHeight="1" x14ac:dyDescent="0.25">
      <c r="A3698" s="51" t="s">
        <v>7322</v>
      </c>
      <c r="B3698" s="65" t="s">
        <v>428</v>
      </c>
      <c r="C3698" s="65" t="s">
        <v>7324</v>
      </c>
      <c r="D3698" s="66">
        <v>41305</v>
      </c>
      <c r="E3698" s="54" t="s">
        <v>7325</v>
      </c>
      <c r="F3698" s="69"/>
      <c r="G3698" s="69"/>
      <c r="H3698" s="67">
        <v>0</v>
      </c>
      <c r="I3698" s="68">
        <v>6981.08</v>
      </c>
      <c r="J3698" s="68"/>
    </row>
    <row r="3699" spans="1:10" ht="12.75" customHeight="1" x14ac:dyDescent="0.25">
      <c r="A3699" s="58" t="s">
        <v>7326</v>
      </c>
      <c r="B3699" s="75"/>
      <c r="C3699" s="75"/>
      <c r="D3699" s="76"/>
      <c r="E3699" s="61"/>
      <c r="F3699" s="77"/>
      <c r="G3699" s="77"/>
      <c r="H3699" s="63">
        <f>SUM(H3698)</f>
        <v>0</v>
      </c>
      <c r="I3699" s="63">
        <f>SUM(I3698)</f>
        <v>6981.08</v>
      </c>
      <c r="J3699" s="64">
        <f>+I3699-H3699</f>
        <v>6981.08</v>
      </c>
    </row>
    <row r="3700" spans="1:10" ht="12.75" customHeight="1" x14ac:dyDescent="0.25">
      <c r="A3700" s="47" t="s">
        <v>7327</v>
      </c>
      <c r="B3700" s="47"/>
      <c r="C3700" s="47"/>
      <c r="D3700" s="47"/>
      <c r="E3700" s="47" t="s">
        <v>7328</v>
      </c>
      <c r="F3700" s="48"/>
      <c r="G3700" s="49">
        <v>0</v>
      </c>
      <c r="H3700" s="49"/>
      <c r="I3700" s="50"/>
      <c r="J3700" s="50"/>
    </row>
    <row r="3701" spans="1:10" ht="12.75" customHeight="1" x14ac:dyDescent="0.25">
      <c r="A3701" s="51" t="s">
        <v>7327</v>
      </c>
      <c r="B3701" s="65" t="s">
        <v>428</v>
      </c>
      <c r="C3701" s="65" t="s">
        <v>7329</v>
      </c>
      <c r="D3701" s="66">
        <v>41305</v>
      </c>
      <c r="E3701" s="54" t="s">
        <v>7330</v>
      </c>
      <c r="F3701" s="69"/>
      <c r="G3701" s="69"/>
      <c r="H3701" s="67">
        <v>0</v>
      </c>
      <c r="I3701" s="68">
        <v>6981.08</v>
      </c>
      <c r="J3701" s="68"/>
    </row>
    <row r="3702" spans="1:10" ht="12.75" customHeight="1" x14ac:dyDescent="0.25">
      <c r="A3702" s="58" t="s">
        <v>7331</v>
      </c>
      <c r="B3702" s="75"/>
      <c r="C3702" s="75"/>
      <c r="D3702" s="76"/>
      <c r="E3702" s="61"/>
      <c r="F3702" s="77"/>
      <c r="G3702" s="77"/>
      <c r="H3702" s="63">
        <f>SUM(H3701)</f>
        <v>0</v>
      </c>
      <c r="I3702" s="63">
        <f>SUM(I3701)</f>
        <v>6981.08</v>
      </c>
      <c r="J3702" s="64">
        <f>+I3702-H3702</f>
        <v>6981.08</v>
      </c>
    </row>
    <row r="3703" spans="1:10" ht="12.75" customHeight="1" x14ac:dyDescent="0.25">
      <c r="A3703" s="47" t="s">
        <v>7332</v>
      </c>
      <c r="B3703" s="47"/>
      <c r="C3703" s="47"/>
      <c r="D3703" s="47"/>
      <c r="E3703" s="47" t="s">
        <v>7333</v>
      </c>
      <c r="F3703" s="48"/>
      <c r="G3703" s="49">
        <v>0</v>
      </c>
      <c r="H3703" s="49"/>
      <c r="I3703" s="50"/>
      <c r="J3703" s="50"/>
    </row>
    <row r="3704" spans="1:10" ht="12.75" customHeight="1" x14ac:dyDescent="0.25">
      <c r="A3704" s="51" t="s">
        <v>7332</v>
      </c>
      <c r="B3704" s="65" t="s">
        <v>428</v>
      </c>
      <c r="C3704" s="65" t="s">
        <v>7334</v>
      </c>
      <c r="D3704" s="66">
        <v>41486</v>
      </c>
      <c r="E3704" s="54" t="s">
        <v>7335</v>
      </c>
      <c r="F3704" s="69"/>
      <c r="G3704" s="69"/>
      <c r="H3704" s="67">
        <v>0</v>
      </c>
      <c r="I3704" s="68">
        <v>41800</v>
      </c>
      <c r="J3704" s="68"/>
    </row>
    <row r="3705" spans="1:10" ht="12.75" customHeight="1" x14ac:dyDescent="0.25">
      <c r="A3705" s="58" t="s">
        <v>7336</v>
      </c>
      <c r="B3705" s="75"/>
      <c r="C3705" s="75"/>
      <c r="D3705" s="76"/>
      <c r="E3705" s="61"/>
      <c r="F3705" s="77"/>
      <c r="G3705" s="77"/>
      <c r="H3705" s="63">
        <f>SUM(H3704)</f>
        <v>0</v>
      </c>
      <c r="I3705" s="63">
        <f>SUM(I3704)</f>
        <v>41800</v>
      </c>
      <c r="J3705" s="64">
        <f>+I3705-H3705</f>
        <v>41800</v>
      </c>
    </row>
    <row r="3706" spans="1:10" ht="12.75" customHeight="1" x14ac:dyDescent="0.25">
      <c r="A3706" s="47" t="s">
        <v>7337</v>
      </c>
      <c r="B3706" s="47"/>
      <c r="C3706" s="47"/>
      <c r="D3706" s="47"/>
      <c r="E3706" s="47" t="s">
        <v>7338</v>
      </c>
      <c r="F3706" s="48"/>
      <c r="G3706" s="49">
        <v>0</v>
      </c>
      <c r="H3706" s="49"/>
      <c r="I3706" s="50"/>
      <c r="J3706" s="50"/>
    </row>
    <row r="3707" spans="1:10" ht="12.75" customHeight="1" x14ac:dyDescent="0.25">
      <c r="A3707" s="51" t="s">
        <v>7337</v>
      </c>
      <c r="B3707" s="65" t="s">
        <v>428</v>
      </c>
      <c r="C3707" s="65" t="s">
        <v>7339</v>
      </c>
      <c r="D3707" s="66">
        <v>41578</v>
      </c>
      <c r="E3707" s="54" t="s">
        <v>7340</v>
      </c>
      <c r="F3707" s="69"/>
      <c r="G3707" s="69"/>
      <c r="H3707" s="67">
        <v>0</v>
      </c>
      <c r="I3707" s="68">
        <v>8104</v>
      </c>
      <c r="J3707" s="68"/>
    </row>
    <row r="3708" spans="1:10" ht="12.75" customHeight="1" x14ac:dyDescent="0.25">
      <c r="A3708" s="58" t="s">
        <v>7341</v>
      </c>
      <c r="B3708" s="75"/>
      <c r="C3708" s="75"/>
      <c r="D3708" s="76"/>
      <c r="E3708" s="61"/>
      <c r="F3708" s="77"/>
      <c r="G3708" s="77"/>
      <c r="H3708" s="63">
        <f>SUM(H3707)</f>
        <v>0</v>
      </c>
      <c r="I3708" s="63">
        <f>SUM(I3707)</f>
        <v>8104</v>
      </c>
      <c r="J3708" s="64">
        <f>+I3708-H3708</f>
        <v>8104</v>
      </c>
    </row>
    <row r="3709" spans="1:10" ht="12.75" customHeight="1" x14ac:dyDescent="0.25">
      <c r="A3709" s="47" t="s">
        <v>7342</v>
      </c>
      <c r="B3709" s="47"/>
      <c r="C3709" s="47"/>
      <c r="D3709" s="47"/>
      <c r="E3709" s="47" t="s">
        <v>7343</v>
      </c>
      <c r="F3709" s="48"/>
      <c r="G3709" s="49">
        <v>0</v>
      </c>
      <c r="H3709" s="49"/>
      <c r="I3709" s="50"/>
      <c r="J3709" s="50"/>
    </row>
    <row r="3710" spans="1:10" ht="12.75" customHeight="1" x14ac:dyDescent="0.25">
      <c r="A3710" s="51" t="s">
        <v>7342</v>
      </c>
      <c r="B3710" s="65" t="s">
        <v>428</v>
      </c>
      <c r="C3710" s="65" t="s">
        <v>7344</v>
      </c>
      <c r="D3710" s="66">
        <v>41578</v>
      </c>
      <c r="E3710" s="54" t="s">
        <v>7345</v>
      </c>
      <c r="F3710" s="69"/>
      <c r="G3710" s="69"/>
      <c r="H3710" s="67">
        <v>0</v>
      </c>
      <c r="I3710" s="68">
        <v>4472.7299999999996</v>
      </c>
      <c r="J3710" s="68"/>
    </row>
    <row r="3711" spans="1:10" ht="12.75" customHeight="1" x14ac:dyDescent="0.25">
      <c r="A3711" s="58" t="s">
        <v>7346</v>
      </c>
      <c r="B3711" s="75"/>
      <c r="C3711" s="75"/>
      <c r="D3711" s="76"/>
      <c r="E3711" s="61"/>
      <c r="F3711" s="77"/>
      <c r="G3711" s="77"/>
      <c r="H3711" s="63">
        <f>SUM(H3710)</f>
        <v>0</v>
      </c>
      <c r="I3711" s="63">
        <f>SUM(I3710)</f>
        <v>4472.7299999999996</v>
      </c>
      <c r="J3711" s="64">
        <f>+I3711-H3711</f>
        <v>4472.7299999999996</v>
      </c>
    </row>
    <row r="3712" spans="1:10" ht="12.75" customHeight="1" x14ac:dyDescent="0.25">
      <c r="A3712" s="47" t="s">
        <v>7347</v>
      </c>
      <c r="B3712" s="47"/>
      <c r="C3712" s="47"/>
      <c r="D3712" s="47"/>
      <c r="E3712" s="47" t="s">
        <v>7348</v>
      </c>
      <c r="F3712" s="48"/>
      <c r="G3712" s="49">
        <v>0</v>
      </c>
      <c r="H3712" s="49"/>
      <c r="I3712" s="72"/>
      <c r="J3712" s="50"/>
    </row>
    <row r="3713" spans="1:10" ht="12.75" customHeight="1" x14ac:dyDescent="0.25">
      <c r="A3713" s="51" t="s">
        <v>7347</v>
      </c>
      <c r="B3713" s="65" t="s">
        <v>14</v>
      </c>
      <c r="C3713" s="65" t="s">
        <v>7349</v>
      </c>
      <c r="D3713" s="66">
        <v>39714</v>
      </c>
      <c r="E3713" s="54" t="s">
        <v>7350</v>
      </c>
      <c r="F3713" s="69"/>
      <c r="G3713" s="69"/>
      <c r="H3713" s="67">
        <v>0</v>
      </c>
      <c r="I3713" s="68">
        <v>4560.8100000000004</v>
      </c>
      <c r="J3713" s="68"/>
    </row>
    <row r="3714" spans="1:10" ht="12.75" customHeight="1" x14ac:dyDescent="0.25">
      <c r="A3714" s="58" t="s">
        <v>7351</v>
      </c>
      <c r="B3714" s="58"/>
      <c r="C3714" s="58"/>
      <c r="D3714" s="58"/>
      <c r="E3714" s="58"/>
      <c r="F3714" s="77"/>
      <c r="G3714" s="63"/>
      <c r="H3714" s="63">
        <f>SUM(H3713)</f>
        <v>0</v>
      </c>
      <c r="I3714" s="63">
        <f>SUM(I3713)</f>
        <v>4560.8100000000004</v>
      </c>
      <c r="J3714" s="64">
        <f>+I3714-H3714</f>
        <v>4560.8100000000004</v>
      </c>
    </row>
    <row r="3715" spans="1:10" ht="12.75" customHeight="1" x14ac:dyDescent="0.25">
      <c r="A3715" s="47" t="s">
        <v>7352</v>
      </c>
      <c r="B3715" s="47"/>
      <c r="C3715" s="47"/>
      <c r="D3715" s="47"/>
      <c r="E3715" s="47" t="s">
        <v>7353</v>
      </c>
      <c r="F3715" s="48"/>
      <c r="G3715" s="49">
        <v>0</v>
      </c>
      <c r="H3715" s="49"/>
      <c r="I3715" s="72"/>
      <c r="J3715" s="50"/>
    </row>
    <row r="3716" spans="1:10" ht="12.75" customHeight="1" x14ac:dyDescent="0.25">
      <c r="A3716" s="51" t="s">
        <v>7352</v>
      </c>
      <c r="B3716" s="65" t="s">
        <v>428</v>
      </c>
      <c r="C3716" s="65" t="s">
        <v>7354</v>
      </c>
      <c r="D3716" s="66">
        <v>39752</v>
      </c>
      <c r="E3716" s="54" t="s">
        <v>7355</v>
      </c>
      <c r="F3716" s="69"/>
      <c r="G3716" s="69"/>
      <c r="H3716" s="67">
        <v>0</v>
      </c>
      <c r="I3716" s="68">
        <v>7546.49</v>
      </c>
      <c r="J3716" s="68"/>
    </row>
    <row r="3717" spans="1:10" ht="12.75" customHeight="1" x14ac:dyDescent="0.25">
      <c r="A3717" s="58" t="s">
        <v>7356</v>
      </c>
      <c r="B3717" s="58"/>
      <c r="C3717" s="58"/>
      <c r="D3717" s="58"/>
      <c r="E3717" s="58"/>
      <c r="F3717" s="77"/>
      <c r="G3717" s="63"/>
      <c r="H3717" s="63">
        <f>SUM(H3716)</f>
        <v>0</v>
      </c>
      <c r="I3717" s="63">
        <f>SUM(I3716)</f>
        <v>7546.49</v>
      </c>
      <c r="J3717" s="64">
        <f>+I3717-H3717</f>
        <v>7546.49</v>
      </c>
    </row>
    <row r="3718" spans="1:10" ht="12.75" customHeight="1" x14ac:dyDescent="0.25">
      <c r="A3718" s="47" t="s">
        <v>7357</v>
      </c>
      <c r="B3718" s="47"/>
      <c r="C3718" s="47"/>
      <c r="D3718" s="47"/>
      <c r="E3718" s="47" t="s">
        <v>7358</v>
      </c>
      <c r="F3718" s="48"/>
      <c r="G3718" s="49">
        <v>0</v>
      </c>
      <c r="H3718" s="49"/>
      <c r="I3718" s="72"/>
      <c r="J3718" s="50"/>
    </row>
    <row r="3719" spans="1:10" ht="12.75" customHeight="1" x14ac:dyDescent="0.25">
      <c r="A3719" s="51" t="s">
        <v>7357</v>
      </c>
      <c r="B3719" s="65" t="s">
        <v>428</v>
      </c>
      <c r="C3719" s="65" t="s">
        <v>7195</v>
      </c>
      <c r="D3719" s="66">
        <v>39780</v>
      </c>
      <c r="E3719" s="54" t="s">
        <v>7359</v>
      </c>
      <c r="F3719" s="69"/>
      <c r="G3719" s="69"/>
      <c r="H3719" s="67">
        <v>0</v>
      </c>
      <c r="I3719" s="68">
        <v>4900</v>
      </c>
      <c r="J3719" s="68"/>
    </row>
    <row r="3720" spans="1:10" ht="12.75" customHeight="1" x14ac:dyDescent="0.25">
      <c r="A3720" s="58" t="s">
        <v>7360</v>
      </c>
      <c r="B3720" s="58"/>
      <c r="C3720" s="58"/>
      <c r="D3720" s="58"/>
      <c r="E3720" s="58"/>
      <c r="F3720" s="77"/>
      <c r="G3720" s="63"/>
      <c r="H3720" s="63">
        <f>SUM(H3719)</f>
        <v>0</v>
      </c>
      <c r="I3720" s="63">
        <f>SUM(I3719)</f>
        <v>4900</v>
      </c>
      <c r="J3720" s="64">
        <f>+I3720-H3720</f>
        <v>4900</v>
      </c>
    </row>
    <row r="3721" spans="1:10" ht="12.75" customHeight="1" x14ac:dyDescent="0.25">
      <c r="A3721" s="47" t="s">
        <v>7361</v>
      </c>
      <c r="B3721" s="47"/>
      <c r="C3721" s="47"/>
      <c r="D3721" s="47"/>
      <c r="E3721" s="47" t="s">
        <v>7362</v>
      </c>
      <c r="F3721" s="48"/>
      <c r="G3721" s="49">
        <v>0</v>
      </c>
      <c r="H3721" s="49"/>
      <c r="I3721" s="72"/>
      <c r="J3721" s="50"/>
    </row>
    <row r="3722" spans="1:10" ht="12.75" customHeight="1" x14ac:dyDescent="0.25">
      <c r="A3722" s="51" t="s">
        <v>7361</v>
      </c>
      <c r="B3722" s="65" t="s">
        <v>428</v>
      </c>
      <c r="C3722" s="65" t="s">
        <v>7273</v>
      </c>
      <c r="D3722" s="66">
        <v>40389</v>
      </c>
      <c r="E3722" s="54" t="s">
        <v>7363</v>
      </c>
      <c r="F3722" s="69"/>
      <c r="G3722" s="69"/>
      <c r="H3722" s="67">
        <v>0</v>
      </c>
      <c r="I3722" s="68">
        <v>18372.669999999998</v>
      </c>
      <c r="J3722" s="68"/>
    </row>
    <row r="3723" spans="1:10" ht="12.75" customHeight="1" x14ac:dyDescent="0.25">
      <c r="A3723" s="58" t="s">
        <v>7364</v>
      </c>
      <c r="B3723" s="58"/>
      <c r="C3723" s="58"/>
      <c r="D3723" s="58"/>
      <c r="E3723" s="58"/>
      <c r="F3723" s="77"/>
      <c r="G3723" s="63"/>
      <c r="H3723" s="63">
        <f>SUM(H3722)</f>
        <v>0</v>
      </c>
      <c r="I3723" s="63">
        <f>SUM(I3722)</f>
        <v>18372.669999999998</v>
      </c>
      <c r="J3723" s="64">
        <f>+I3723-H3723</f>
        <v>18372.669999999998</v>
      </c>
    </row>
    <row r="3724" spans="1:10" ht="12.75" customHeight="1" x14ac:dyDescent="0.25">
      <c r="A3724" s="47" t="s">
        <v>7365</v>
      </c>
      <c r="B3724" s="47"/>
      <c r="C3724" s="47"/>
      <c r="D3724" s="47"/>
      <c r="E3724" s="47" t="s">
        <v>7366</v>
      </c>
      <c r="F3724" s="48"/>
      <c r="G3724" s="49">
        <v>0</v>
      </c>
      <c r="H3724" s="49"/>
      <c r="I3724" s="50"/>
      <c r="J3724" s="50"/>
    </row>
    <row r="3725" spans="1:10" ht="12.75" customHeight="1" x14ac:dyDescent="0.25">
      <c r="A3725" s="51" t="s">
        <v>7365</v>
      </c>
      <c r="B3725" s="65" t="s">
        <v>14</v>
      </c>
      <c r="C3725" s="65" t="s">
        <v>1896</v>
      </c>
      <c r="D3725" s="66">
        <v>42124</v>
      </c>
      <c r="E3725" s="54" t="s">
        <v>7367</v>
      </c>
      <c r="F3725" s="69"/>
      <c r="G3725" s="69"/>
      <c r="H3725" s="67">
        <v>0</v>
      </c>
      <c r="I3725" s="68">
        <v>6813.13</v>
      </c>
      <c r="J3725" s="68"/>
    </row>
    <row r="3726" spans="1:10" ht="12.75" customHeight="1" x14ac:dyDescent="0.25">
      <c r="A3726" s="51" t="s">
        <v>7365</v>
      </c>
      <c r="B3726" s="65" t="s">
        <v>205</v>
      </c>
      <c r="C3726" s="65" t="s">
        <v>7368</v>
      </c>
      <c r="D3726" s="66">
        <v>42342</v>
      </c>
      <c r="E3726" s="54" t="s">
        <v>7369</v>
      </c>
      <c r="F3726" s="51" t="s">
        <v>7370</v>
      </c>
      <c r="G3726" s="51"/>
      <c r="H3726" s="67">
        <v>5779.63</v>
      </c>
      <c r="I3726" s="68">
        <v>0</v>
      </c>
      <c r="J3726" s="68"/>
    </row>
    <row r="3727" spans="1:10" ht="12.75" customHeight="1" x14ac:dyDescent="0.25">
      <c r="A3727" s="58" t="s">
        <v>7371</v>
      </c>
      <c r="B3727" s="75"/>
      <c r="C3727" s="75"/>
      <c r="D3727" s="76"/>
      <c r="E3727" s="61"/>
      <c r="F3727" s="77"/>
      <c r="G3727" s="77"/>
      <c r="H3727" s="63">
        <f>SUM(H3725:H3726)</f>
        <v>5779.63</v>
      </c>
      <c r="I3727" s="63">
        <f>SUM(I3725:I3726)</f>
        <v>6813.13</v>
      </c>
      <c r="J3727" s="64">
        <f>+G3724+I3727-H3727</f>
        <v>1033.5</v>
      </c>
    </row>
    <row r="3728" spans="1:10" ht="12.75" customHeight="1" x14ac:dyDescent="0.25">
      <c r="A3728" s="47" t="s">
        <v>7372</v>
      </c>
      <c r="B3728" s="47"/>
      <c r="C3728" s="47"/>
      <c r="D3728" s="47"/>
      <c r="E3728" s="47" t="s">
        <v>7373</v>
      </c>
      <c r="F3728" s="48"/>
      <c r="G3728" s="49">
        <v>0</v>
      </c>
      <c r="H3728" s="49"/>
      <c r="I3728" s="50"/>
      <c r="J3728" s="50"/>
    </row>
    <row r="3729" spans="1:10" ht="12.75" customHeight="1" x14ac:dyDescent="0.25">
      <c r="A3729" s="51" t="s">
        <v>7372</v>
      </c>
      <c r="B3729" s="65" t="s">
        <v>14</v>
      </c>
      <c r="C3729" s="65" t="s">
        <v>7374</v>
      </c>
      <c r="D3729" s="66">
        <v>42094</v>
      </c>
      <c r="E3729" s="54" t="s">
        <v>7375</v>
      </c>
      <c r="F3729" s="69"/>
      <c r="G3729" s="69"/>
      <c r="H3729" s="67">
        <v>0</v>
      </c>
      <c r="I3729" s="68">
        <v>5216.9799999999996</v>
      </c>
      <c r="J3729" s="68"/>
    </row>
    <row r="3730" spans="1:10" ht="12.75" customHeight="1" x14ac:dyDescent="0.25">
      <c r="A3730" s="58" t="s">
        <v>7376</v>
      </c>
      <c r="B3730" s="75"/>
      <c r="C3730" s="75"/>
      <c r="D3730" s="76"/>
      <c r="E3730" s="61"/>
      <c r="F3730" s="77"/>
      <c r="G3730" s="77"/>
      <c r="H3730" s="63">
        <f>SUM(H3729)</f>
        <v>0</v>
      </c>
      <c r="I3730" s="63">
        <f>SUM(I3729)</f>
        <v>5216.9799999999996</v>
      </c>
      <c r="J3730" s="64">
        <f>+I3730-H3730</f>
        <v>5216.9799999999996</v>
      </c>
    </row>
    <row r="3731" spans="1:10" ht="12.75" customHeight="1" x14ac:dyDescent="0.25">
      <c r="A3731" s="47" t="s">
        <v>7377</v>
      </c>
      <c r="B3731" s="47"/>
      <c r="C3731" s="47"/>
      <c r="D3731" s="47"/>
      <c r="E3731" s="47" t="s">
        <v>7378</v>
      </c>
      <c r="F3731" s="48"/>
      <c r="G3731" s="49">
        <v>0</v>
      </c>
      <c r="H3731" s="49"/>
      <c r="I3731" s="50"/>
      <c r="J3731" s="50"/>
    </row>
    <row r="3732" spans="1:10" ht="12.75" customHeight="1" x14ac:dyDescent="0.25">
      <c r="A3732" s="51" t="s">
        <v>7377</v>
      </c>
      <c r="B3732" s="65" t="s">
        <v>14</v>
      </c>
      <c r="C3732" s="65" t="s">
        <v>1932</v>
      </c>
      <c r="D3732" s="66">
        <v>42094</v>
      </c>
      <c r="E3732" s="54" t="s">
        <v>7379</v>
      </c>
      <c r="F3732" s="69"/>
      <c r="G3732" s="69"/>
      <c r="H3732" s="67">
        <v>0</v>
      </c>
      <c r="I3732" s="68">
        <v>7750.97</v>
      </c>
      <c r="J3732" s="68"/>
    </row>
    <row r="3733" spans="1:10" ht="12.75" customHeight="1" x14ac:dyDescent="0.25">
      <c r="A3733" s="58" t="s">
        <v>7380</v>
      </c>
      <c r="B3733" s="75"/>
      <c r="C3733" s="75"/>
      <c r="D3733" s="76"/>
      <c r="E3733" s="61"/>
      <c r="F3733" s="77"/>
      <c r="G3733" s="77"/>
      <c r="H3733" s="63">
        <f>SUM(H3732)</f>
        <v>0</v>
      </c>
      <c r="I3733" s="63">
        <f>SUM(I3732)</f>
        <v>7750.97</v>
      </c>
      <c r="J3733" s="64">
        <f>+I3733-H3733</f>
        <v>7750.97</v>
      </c>
    </row>
    <row r="3734" spans="1:10" ht="12.75" customHeight="1" x14ac:dyDescent="0.25">
      <c r="A3734" s="47" t="s">
        <v>7381</v>
      </c>
      <c r="B3734" s="47"/>
      <c r="C3734" s="47"/>
      <c r="D3734" s="47"/>
      <c r="E3734" s="47" t="s">
        <v>7382</v>
      </c>
      <c r="F3734" s="48"/>
      <c r="G3734" s="49">
        <v>0</v>
      </c>
      <c r="H3734" s="49"/>
      <c r="I3734" s="50"/>
      <c r="J3734" s="50"/>
    </row>
    <row r="3735" spans="1:10" ht="12.75" customHeight="1" x14ac:dyDescent="0.25">
      <c r="A3735" s="51" t="s">
        <v>7381</v>
      </c>
      <c r="B3735" s="65" t="s">
        <v>14</v>
      </c>
      <c r="C3735" s="65" t="s">
        <v>1978</v>
      </c>
      <c r="D3735" s="66">
        <v>42094</v>
      </c>
      <c r="E3735" s="54" t="s">
        <v>7383</v>
      </c>
      <c r="F3735" s="69"/>
      <c r="G3735" s="69"/>
      <c r="H3735" s="67">
        <v>0</v>
      </c>
      <c r="I3735" s="68">
        <v>6379.12</v>
      </c>
      <c r="J3735" s="68"/>
    </row>
    <row r="3736" spans="1:10" ht="12.75" customHeight="1" x14ac:dyDescent="0.25">
      <c r="A3736" s="58" t="s">
        <v>7384</v>
      </c>
      <c r="B3736" s="75"/>
      <c r="C3736" s="75"/>
      <c r="D3736" s="76"/>
      <c r="E3736" s="61"/>
      <c r="F3736" s="77"/>
      <c r="G3736" s="77"/>
      <c r="H3736" s="63">
        <f>SUM(H3735)</f>
        <v>0</v>
      </c>
      <c r="I3736" s="63">
        <f>SUM(I3735)</f>
        <v>6379.12</v>
      </c>
      <c r="J3736" s="64">
        <f>+I3736-H3736</f>
        <v>6379.12</v>
      </c>
    </row>
    <row r="3737" spans="1:10" ht="12.75" customHeight="1" x14ac:dyDescent="0.25">
      <c r="A3737" s="47" t="s">
        <v>7385</v>
      </c>
      <c r="B3737" s="47"/>
      <c r="C3737" s="47"/>
      <c r="D3737" s="47"/>
      <c r="E3737" s="47" t="s">
        <v>7386</v>
      </c>
      <c r="F3737" s="48"/>
      <c r="G3737" s="49">
        <v>0</v>
      </c>
      <c r="H3737" s="49"/>
      <c r="I3737" s="50"/>
      <c r="J3737" s="50"/>
    </row>
    <row r="3738" spans="1:10" ht="12.75" customHeight="1" x14ac:dyDescent="0.25">
      <c r="A3738" s="51" t="s">
        <v>7385</v>
      </c>
      <c r="B3738" s="65" t="s">
        <v>14</v>
      </c>
      <c r="C3738" s="65" t="s">
        <v>7387</v>
      </c>
      <c r="D3738" s="66">
        <v>42124</v>
      </c>
      <c r="E3738" s="54" t="s">
        <v>7388</v>
      </c>
      <c r="F3738" s="69"/>
      <c r="G3738" s="69"/>
      <c r="H3738" s="67">
        <v>0</v>
      </c>
      <c r="I3738" s="68">
        <v>47274.8</v>
      </c>
      <c r="J3738" s="68"/>
    </row>
    <row r="3739" spans="1:10" ht="12.75" customHeight="1" x14ac:dyDescent="0.25">
      <c r="A3739" s="58" t="s">
        <v>7389</v>
      </c>
      <c r="B3739" s="75"/>
      <c r="C3739" s="75"/>
      <c r="D3739" s="76"/>
      <c r="E3739" s="61"/>
      <c r="F3739" s="77"/>
      <c r="G3739" s="77"/>
      <c r="H3739" s="63">
        <f>SUM(H3738)</f>
        <v>0</v>
      </c>
      <c r="I3739" s="63">
        <f>SUM(I3738)</f>
        <v>47274.8</v>
      </c>
      <c r="J3739" s="64">
        <f>+I3739-H3739</f>
        <v>47274.8</v>
      </c>
    </row>
    <row r="3740" spans="1:10" ht="12.75" customHeight="1" x14ac:dyDescent="0.25">
      <c r="A3740" s="47" t="s">
        <v>7390</v>
      </c>
      <c r="B3740" s="47"/>
      <c r="C3740" s="47"/>
      <c r="D3740" s="47"/>
      <c r="E3740" s="47" t="s">
        <v>7391</v>
      </c>
      <c r="F3740" s="48"/>
      <c r="G3740" s="49">
        <v>0</v>
      </c>
      <c r="H3740" s="49"/>
      <c r="I3740" s="50"/>
      <c r="J3740" s="50"/>
    </row>
    <row r="3741" spans="1:10" ht="12.75" customHeight="1" x14ac:dyDescent="0.25">
      <c r="A3741" s="51" t="s">
        <v>7390</v>
      </c>
      <c r="B3741" s="65" t="s">
        <v>14</v>
      </c>
      <c r="C3741" s="65" t="s">
        <v>1966</v>
      </c>
      <c r="D3741" s="66">
        <v>42094</v>
      </c>
      <c r="E3741" s="54" t="s">
        <v>7392</v>
      </c>
      <c r="F3741" s="69"/>
      <c r="G3741" s="69"/>
      <c r="H3741" s="67">
        <v>0</v>
      </c>
      <c r="I3741" s="68">
        <v>3494.01</v>
      </c>
      <c r="J3741" s="68"/>
    </row>
    <row r="3742" spans="1:10" ht="12.75" customHeight="1" x14ac:dyDescent="0.25">
      <c r="A3742" s="58" t="s">
        <v>7393</v>
      </c>
      <c r="B3742" s="75"/>
      <c r="C3742" s="75"/>
      <c r="D3742" s="76"/>
      <c r="E3742" s="61"/>
      <c r="F3742" s="77"/>
      <c r="G3742" s="77"/>
      <c r="H3742" s="63">
        <f>SUM(H3741)</f>
        <v>0</v>
      </c>
      <c r="I3742" s="63">
        <f>SUM(I3741)</f>
        <v>3494.01</v>
      </c>
      <c r="J3742" s="64">
        <f>+I3742-H3742</f>
        <v>3494.01</v>
      </c>
    </row>
    <row r="3743" spans="1:10" ht="12.75" customHeight="1" x14ac:dyDescent="0.25">
      <c r="A3743" s="47" t="s">
        <v>7394</v>
      </c>
      <c r="B3743" s="47"/>
      <c r="C3743" s="47"/>
      <c r="D3743" s="47"/>
      <c r="E3743" s="47" t="s">
        <v>7323</v>
      </c>
      <c r="F3743" s="48"/>
      <c r="G3743" s="49">
        <v>0</v>
      </c>
      <c r="H3743" s="49"/>
      <c r="I3743" s="50"/>
      <c r="J3743" s="50"/>
    </row>
    <row r="3744" spans="1:10" ht="12.75" customHeight="1" x14ac:dyDescent="0.25">
      <c r="A3744" s="51" t="s">
        <v>7394</v>
      </c>
      <c r="B3744" s="65" t="s">
        <v>14</v>
      </c>
      <c r="C3744" s="65" t="s">
        <v>1635</v>
      </c>
      <c r="D3744" s="66">
        <v>42094</v>
      </c>
      <c r="E3744" s="54" t="s">
        <v>7395</v>
      </c>
      <c r="F3744" s="69"/>
      <c r="G3744" s="69"/>
      <c r="H3744" s="67">
        <v>0</v>
      </c>
      <c r="I3744" s="68">
        <v>5652.6</v>
      </c>
      <c r="J3744" s="68"/>
    </row>
    <row r="3745" spans="1:10" ht="12.75" customHeight="1" x14ac:dyDescent="0.25">
      <c r="A3745" s="58" t="s">
        <v>7396</v>
      </c>
      <c r="B3745" s="75"/>
      <c r="C3745" s="75"/>
      <c r="D3745" s="76"/>
      <c r="E3745" s="61"/>
      <c r="F3745" s="77"/>
      <c r="G3745" s="77"/>
      <c r="H3745" s="63">
        <f>SUM(H3744)</f>
        <v>0</v>
      </c>
      <c r="I3745" s="63">
        <f>SUM(I3744)</f>
        <v>5652.6</v>
      </c>
      <c r="J3745" s="64">
        <f>+I3745-H3745</f>
        <v>5652.6</v>
      </c>
    </row>
    <row r="3746" spans="1:10" ht="12.75" customHeight="1" x14ac:dyDescent="0.25">
      <c r="A3746" s="47" t="s">
        <v>7397</v>
      </c>
      <c r="B3746" s="47"/>
      <c r="C3746" s="47"/>
      <c r="D3746" s="47"/>
      <c r="E3746" s="47" t="s">
        <v>4652</v>
      </c>
      <c r="F3746" s="48"/>
      <c r="G3746" s="49">
        <v>0</v>
      </c>
      <c r="H3746" s="49"/>
      <c r="I3746" s="50"/>
      <c r="J3746" s="50"/>
    </row>
    <row r="3747" spans="1:10" ht="12.75" customHeight="1" x14ac:dyDescent="0.25">
      <c r="A3747" s="51" t="s">
        <v>7397</v>
      </c>
      <c r="B3747" s="65" t="s">
        <v>14</v>
      </c>
      <c r="C3747" s="65" t="s">
        <v>7398</v>
      </c>
      <c r="D3747" s="66">
        <v>42094</v>
      </c>
      <c r="E3747" s="54" t="s">
        <v>7399</v>
      </c>
      <c r="F3747" s="69"/>
      <c r="G3747" s="69"/>
      <c r="H3747" s="67">
        <v>0</v>
      </c>
      <c r="I3747" s="68">
        <v>7584.44</v>
      </c>
      <c r="J3747" s="68"/>
    </row>
    <row r="3748" spans="1:10" ht="12.75" customHeight="1" x14ac:dyDescent="0.25">
      <c r="A3748" s="58" t="s">
        <v>7400</v>
      </c>
      <c r="B3748" s="75"/>
      <c r="C3748" s="75"/>
      <c r="D3748" s="76"/>
      <c r="E3748" s="61"/>
      <c r="F3748" s="77"/>
      <c r="G3748" s="77"/>
      <c r="H3748" s="63">
        <f>SUM(H3747)</f>
        <v>0</v>
      </c>
      <c r="I3748" s="63">
        <f>SUM(I3747)</f>
        <v>7584.44</v>
      </c>
      <c r="J3748" s="64">
        <f>+I3748-H3748</f>
        <v>7584.44</v>
      </c>
    </row>
    <row r="3749" spans="1:10" ht="12.75" customHeight="1" x14ac:dyDescent="0.25">
      <c r="A3749" s="47" t="s">
        <v>7401</v>
      </c>
      <c r="B3749" s="47"/>
      <c r="C3749" s="47"/>
      <c r="D3749" s="47"/>
      <c r="E3749" s="47" t="s">
        <v>7402</v>
      </c>
      <c r="F3749" s="48"/>
      <c r="G3749" s="49">
        <v>0</v>
      </c>
      <c r="H3749" s="49"/>
      <c r="I3749" s="50"/>
      <c r="J3749" s="50"/>
    </row>
    <row r="3750" spans="1:10" ht="12.75" customHeight="1" x14ac:dyDescent="0.25">
      <c r="A3750" s="51" t="s">
        <v>7401</v>
      </c>
      <c r="B3750" s="65" t="s">
        <v>14</v>
      </c>
      <c r="C3750" s="65" t="s">
        <v>7403</v>
      </c>
      <c r="D3750" s="66">
        <v>42094</v>
      </c>
      <c r="E3750" s="54" t="s">
        <v>7404</v>
      </c>
      <c r="F3750" s="69"/>
      <c r="G3750" s="69"/>
      <c r="H3750" s="67">
        <v>0</v>
      </c>
      <c r="I3750" s="68">
        <v>16230.28</v>
      </c>
      <c r="J3750" s="68"/>
    </row>
    <row r="3751" spans="1:10" ht="12.75" customHeight="1" x14ac:dyDescent="0.25">
      <c r="A3751" s="58" t="s">
        <v>7405</v>
      </c>
      <c r="B3751" s="75"/>
      <c r="C3751" s="75"/>
      <c r="D3751" s="76"/>
      <c r="E3751" s="61"/>
      <c r="F3751" s="77"/>
      <c r="G3751" s="77"/>
      <c r="H3751" s="63">
        <f>SUM(H3750)</f>
        <v>0</v>
      </c>
      <c r="I3751" s="63">
        <f>SUM(I3750)</f>
        <v>16230.28</v>
      </c>
      <c r="J3751" s="64">
        <f>+I3751-H3751</f>
        <v>16230.28</v>
      </c>
    </row>
    <row r="3752" spans="1:10" ht="12.75" customHeight="1" x14ac:dyDescent="0.25">
      <c r="A3752" s="47" t="s">
        <v>7406</v>
      </c>
      <c r="B3752" s="47"/>
      <c r="C3752" s="47"/>
      <c r="D3752" s="47"/>
      <c r="E3752" s="47" t="s">
        <v>7407</v>
      </c>
      <c r="F3752" s="48"/>
      <c r="G3752" s="49">
        <v>0</v>
      </c>
      <c r="H3752" s="49"/>
      <c r="I3752" s="50"/>
      <c r="J3752" s="50"/>
    </row>
    <row r="3753" spans="1:10" ht="12.75" customHeight="1" x14ac:dyDescent="0.25">
      <c r="A3753" s="51" t="s">
        <v>7406</v>
      </c>
      <c r="B3753" s="65" t="s">
        <v>14</v>
      </c>
      <c r="C3753" s="65" t="s">
        <v>1950</v>
      </c>
      <c r="D3753" s="66">
        <v>42094</v>
      </c>
      <c r="E3753" s="54" t="s">
        <v>7408</v>
      </c>
      <c r="F3753" s="69"/>
      <c r="G3753" s="69"/>
      <c r="H3753" s="67">
        <v>0</v>
      </c>
      <c r="I3753" s="68">
        <v>11653.75</v>
      </c>
      <c r="J3753" s="68"/>
    </row>
    <row r="3754" spans="1:10" ht="12.75" customHeight="1" x14ac:dyDescent="0.25">
      <c r="A3754" s="58" t="s">
        <v>7409</v>
      </c>
      <c r="B3754" s="75"/>
      <c r="C3754" s="75"/>
      <c r="D3754" s="76"/>
      <c r="E3754" s="61"/>
      <c r="F3754" s="77"/>
      <c r="G3754" s="77"/>
      <c r="H3754" s="63">
        <f>SUM(H3753)</f>
        <v>0</v>
      </c>
      <c r="I3754" s="63">
        <f>SUM(I3753)</f>
        <v>11653.75</v>
      </c>
      <c r="J3754" s="64">
        <f>+I3754-H3754</f>
        <v>11653.75</v>
      </c>
    </row>
    <row r="3755" spans="1:10" ht="12.75" customHeight="1" x14ac:dyDescent="0.25">
      <c r="A3755" s="47" t="s">
        <v>7410</v>
      </c>
      <c r="B3755" s="47"/>
      <c r="C3755" s="47"/>
      <c r="D3755" s="47"/>
      <c r="E3755" s="47" t="s">
        <v>7411</v>
      </c>
      <c r="F3755" s="48"/>
      <c r="G3755" s="49">
        <v>0</v>
      </c>
      <c r="H3755" s="49"/>
      <c r="I3755" s="50"/>
      <c r="J3755" s="50"/>
    </row>
    <row r="3756" spans="1:10" ht="12.75" customHeight="1" x14ac:dyDescent="0.25">
      <c r="A3756" s="51" t="s">
        <v>7410</v>
      </c>
      <c r="B3756" s="65" t="s">
        <v>14</v>
      </c>
      <c r="C3756" s="65" t="s">
        <v>7412</v>
      </c>
      <c r="D3756" s="66">
        <v>42094</v>
      </c>
      <c r="E3756" s="54" t="s">
        <v>7413</v>
      </c>
      <c r="F3756" s="69"/>
      <c r="G3756" s="69"/>
      <c r="H3756" s="67">
        <v>0</v>
      </c>
      <c r="I3756" s="68">
        <v>10090.36</v>
      </c>
      <c r="J3756" s="68"/>
    </row>
    <row r="3757" spans="1:10" ht="12.75" customHeight="1" x14ac:dyDescent="0.25">
      <c r="A3757" s="58" t="s">
        <v>7414</v>
      </c>
      <c r="B3757" s="75"/>
      <c r="C3757" s="75"/>
      <c r="D3757" s="76"/>
      <c r="E3757" s="61"/>
      <c r="F3757" s="77"/>
      <c r="G3757" s="77"/>
      <c r="H3757" s="63">
        <f>SUM(H3756)</f>
        <v>0</v>
      </c>
      <c r="I3757" s="63">
        <f>SUM(I3756)</f>
        <v>10090.36</v>
      </c>
      <c r="J3757" s="64">
        <f>+I3757-H3757</f>
        <v>10090.36</v>
      </c>
    </row>
    <row r="3758" spans="1:10" ht="12.75" customHeight="1" x14ac:dyDescent="0.25">
      <c r="A3758" s="47" t="s">
        <v>7415</v>
      </c>
      <c r="B3758" s="47"/>
      <c r="C3758" s="47"/>
      <c r="D3758" s="47"/>
      <c r="E3758" s="47" t="s">
        <v>7416</v>
      </c>
      <c r="F3758" s="48"/>
      <c r="G3758" s="49">
        <v>0</v>
      </c>
      <c r="H3758" s="49"/>
      <c r="I3758" s="50"/>
      <c r="J3758" s="50"/>
    </row>
    <row r="3759" spans="1:10" ht="12.75" customHeight="1" x14ac:dyDescent="0.25">
      <c r="A3759" s="51" t="s">
        <v>7415</v>
      </c>
      <c r="B3759" s="65" t="s">
        <v>14</v>
      </c>
      <c r="C3759" s="65" t="s">
        <v>1643</v>
      </c>
      <c r="D3759" s="66">
        <v>42094</v>
      </c>
      <c r="E3759" s="54" t="s">
        <v>7417</v>
      </c>
      <c r="F3759" s="69"/>
      <c r="G3759" s="69"/>
      <c r="H3759" s="67">
        <v>0</v>
      </c>
      <c r="I3759" s="68">
        <v>5342.22</v>
      </c>
      <c r="J3759" s="68"/>
    </row>
    <row r="3760" spans="1:10" ht="12.75" customHeight="1" x14ac:dyDescent="0.25">
      <c r="A3760" s="58" t="s">
        <v>7418</v>
      </c>
      <c r="B3760" s="75"/>
      <c r="C3760" s="75"/>
      <c r="D3760" s="76"/>
      <c r="E3760" s="61"/>
      <c r="F3760" s="77"/>
      <c r="G3760" s="77"/>
      <c r="H3760" s="63">
        <f>SUM(H3759)</f>
        <v>0</v>
      </c>
      <c r="I3760" s="63">
        <f>SUM(I3759)</f>
        <v>5342.22</v>
      </c>
      <c r="J3760" s="64">
        <f>+I3760-H3760</f>
        <v>5342.22</v>
      </c>
    </row>
    <row r="3761" spans="1:10" ht="12.75" customHeight="1" x14ac:dyDescent="0.25">
      <c r="A3761" s="47" t="s">
        <v>7419</v>
      </c>
      <c r="B3761" s="47"/>
      <c r="C3761" s="47"/>
      <c r="D3761" s="47"/>
      <c r="E3761" s="47" t="s">
        <v>7420</v>
      </c>
      <c r="F3761" s="48"/>
      <c r="G3761" s="49">
        <v>0</v>
      </c>
      <c r="H3761" s="49"/>
      <c r="I3761" s="50"/>
      <c r="J3761" s="50"/>
    </row>
    <row r="3762" spans="1:10" ht="12.75" customHeight="1" x14ac:dyDescent="0.25">
      <c r="A3762" s="51" t="s">
        <v>7419</v>
      </c>
      <c r="B3762" s="65" t="s">
        <v>14</v>
      </c>
      <c r="C3762" s="65" t="s">
        <v>2009</v>
      </c>
      <c r="D3762" s="66">
        <v>42094</v>
      </c>
      <c r="E3762" s="54" t="s">
        <v>7421</v>
      </c>
      <c r="F3762" s="69"/>
      <c r="G3762" s="69"/>
      <c r="H3762" s="67">
        <v>0</v>
      </c>
      <c r="I3762" s="68">
        <v>3705.53</v>
      </c>
      <c r="J3762" s="68"/>
    </row>
    <row r="3763" spans="1:10" ht="12.75" customHeight="1" x14ac:dyDescent="0.25">
      <c r="A3763" s="58" t="s">
        <v>7422</v>
      </c>
      <c r="B3763" s="75"/>
      <c r="C3763" s="75"/>
      <c r="D3763" s="76"/>
      <c r="E3763" s="61"/>
      <c r="F3763" s="79"/>
      <c r="G3763" s="79"/>
      <c r="H3763" s="63">
        <f>SUM(H3762)</f>
        <v>0</v>
      </c>
      <c r="I3763" s="63">
        <f>SUM(I3762)</f>
        <v>3705.53</v>
      </c>
      <c r="J3763" s="64">
        <f>+I3763-H3763</f>
        <v>3705.53</v>
      </c>
    </row>
    <row r="3764" spans="1:10" ht="12.75" customHeight="1" x14ac:dyDescent="0.25">
      <c r="A3764" s="47" t="s">
        <v>7423</v>
      </c>
      <c r="B3764" s="47"/>
      <c r="C3764" s="47"/>
      <c r="D3764" s="47"/>
      <c r="E3764" s="47" t="s">
        <v>7424</v>
      </c>
      <c r="F3764" s="48"/>
      <c r="G3764" s="49">
        <v>0</v>
      </c>
      <c r="H3764" s="49"/>
      <c r="I3764" s="50"/>
      <c r="J3764" s="50"/>
    </row>
    <row r="3765" spans="1:10" ht="12.75" customHeight="1" x14ac:dyDescent="0.25">
      <c r="A3765" s="51" t="s">
        <v>7423</v>
      </c>
      <c r="B3765" s="65" t="s">
        <v>14</v>
      </c>
      <c r="C3765" s="65" t="s">
        <v>1892</v>
      </c>
      <c r="D3765" s="66">
        <v>42124</v>
      </c>
      <c r="E3765" s="54" t="s">
        <v>7425</v>
      </c>
      <c r="F3765" s="69"/>
      <c r="G3765" s="69"/>
      <c r="H3765" s="67">
        <v>0</v>
      </c>
      <c r="I3765" s="68">
        <v>47274.8</v>
      </c>
      <c r="J3765" s="68"/>
    </row>
    <row r="3766" spans="1:10" ht="12.75" customHeight="1" x14ac:dyDescent="0.25">
      <c r="A3766" s="58" t="s">
        <v>7426</v>
      </c>
      <c r="B3766" s="75"/>
      <c r="C3766" s="75"/>
      <c r="D3766" s="76"/>
      <c r="E3766" s="61"/>
      <c r="F3766" s="77"/>
      <c r="G3766" s="77"/>
      <c r="H3766" s="63">
        <f>SUM(H3765)</f>
        <v>0</v>
      </c>
      <c r="I3766" s="63">
        <f>SUM(I3765)</f>
        <v>47274.8</v>
      </c>
      <c r="J3766" s="64">
        <f>+I3766-H3766</f>
        <v>47274.8</v>
      </c>
    </row>
    <row r="3767" spans="1:10" ht="12.75" customHeight="1" x14ac:dyDescent="0.25">
      <c r="A3767" s="47" t="s">
        <v>7427</v>
      </c>
      <c r="B3767" s="47"/>
      <c r="C3767" s="47"/>
      <c r="D3767" s="47"/>
      <c r="E3767" s="47" t="s">
        <v>7428</v>
      </c>
      <c r="F3767" s="48"/>
      <c r="G3767" s="49">
        <v>0</v>
      </c>
      <c r="H3767" s="49"/>
      <c r="I3767" s="50"/>
      <c r="J3767" s="50"/>
    </row>
    <row r="3768" spans="1:10" ht="12.75" customHeight="1" x14ac:dyDescent="0.25">
      <c r="A3768" s="51" t="s">
        <v>7427</v>
      </c>
      <c r="B3768" s="65" t="s">
        <v>14</v>
      </c>
      <c r="C3768" s="65" t="s">
        <v>7429</v>
      </c>
      <c r="D3768" s="66">
        <v>42094</v>
      </c>
      <c r="E3768" s="54" t="s">
        <v>7430</v>
      </c>
      <c r="F3768" s="69"/>
      <c r="G3768" s="69"/>
      <c r="H3768" s="67">
        <v>0</v>
      </c>
      <c r="I3768" s="68">
        <v>7015.22</v>
      </c>
      <c r="J3768" s="68"/>
    </row>
    <row r="3769" spans="1:10" ht="12.75" customHeight="1" x14ac:dyDescent="0.25">
      <c r="A3769" s="58" t="s">
        <v>7431</v>
      </c>
      <c r="B3769" s="59"/>
      <c r="C3769" s="59"/>
      <c r="D3769" s="60"/>
      <c r="E3769" s="61"/>
      <c r="F3769" s="62"/>
      <c r="G3769" s="62"/>
      <c r="H3769" s="63">
        <f>SUM(H3768)</f>
        <v>0</v>
      </c>
      <c r="I3769" s="63">
        <f>SUM(I3768)</f>
        <v>7015.22</v>
      </c>
      <c r="J3769" s="64">
        <f>+I3769-H3769</f>
        <v>7015.22</v>
      </c>
    </row>
    <row r="3770" spans="1:10" ht="12.75" customHeight="1" x14ac:dyDescent="0.25">
      <c r="A3770" s="47" t="s">
        <v>7432</v>
      </c>
      <c r="B3770" s="47"/>
      <c r="C3770" s="47"/>
      <c r="D3770" s="47"/>
      <c r="E3770" s="47" t="s">
        <v>7433</v>
      </c>
      <c r="F3770" s="48"/>
      <c r="G3770" s="49">
        <v>0</v>
      </c>
      <c r="H3770" s="49"/>
      <c r="I3770" s="50"/>
      <c r="J3770" s="50"/>
    </row>
    <row r="3771" spans="1:10" ht="12.75" customHeight="1" x14ac:dyDescent="0.25">
      <c r="A3771" s="51" t="s">
        <v>7432</v>
      </c>
      <c r="B3771" s="65" t="s">
        <v>14</v>
      </c>
      <c r="C3771" s="65" t="s">
        <v>2007</v>
      </c>
      <c r="D3771" s="66">
        <v>42094</v>
      </c>
      <c r="E3771" s="54" t="s">
        <v>7434</v>
      </c>
      <c r="F3771" s="69"/>
      <c r="G3771" s="69"/>
      <c r="H3771" s="67">
        <v>0</v>
      </c>
      <c r="I3771" s="68">
        <v>11196.83</v>
      </c>
      <c r="J3771" s="68"/>
    </row>
    <row r="3772" spans="1:10" ht="12.75" customHeight="1" x14ac:dyDescent="0.25">
      <c r="A3772" s="58" t="s">
        <v>7435</v>
      </c>
      <c r="B3772" s="75"/>
      <c r="C3772" s="75"/>
      <c r="D3772" s="76"/>
      <c r="E3772" s="61"/>
      <c r="F3772" s="77"/>
      <c r="G3772" s="77"/>
      <c r="H3772" s="63">
        <f>SUM(H3771)</f>
        <v>0</v>
      </c>
      <c r="I3772" s="63">
        <f>SUM(I3771)</f>
        <v>11196.83</v>
      </c>
      <c r="J3772" s="64">
        <f>+I3772-H3772</f>
        <v>11196.83</v>
      </c>
    </row>
    <row r="3773" spans="1:10" ht="12.75" customHeight="1" x14ac:dyDescent="0.25">
      <c r="A3773" s="47" t="s">
        <v>7436</v>
      </c>
      <c r="B3773" s="47"/>
      <c r="C3773" s="47"/>
      <c r="D3773" s="47"/>
      <c r="E3773" s="47" t="s">
        <v>7437</v>
      </c>
      <c r="F3773" s="48"/>
      <c r="G3773" s="49">
        <v>0</v>
      </c>
      <c r="H3773" s="49"/>
      <c r="I3773" s="50"/>
      <c r="J3773" s="50"/>
    </row>
    <row r="3774" spans="1:10" ht="12.75" customHeight="1" x14ac:dyDescent="0.25">
      <c r="A3774" s="51" t="s">
        <v>7436</v>
      </c>
      <c r="B3774" s="65" t="s">
        <v>14</v>
      </c>
      <c r="C3774" s="65" t="s">
        <v>7438</v>
      </c>
      <c r="D3774" s="66">
        <v>42124</v>
      </c>
      <c r="E3774" s="54" t="s">
        <v>7439</v>
      </c>
      <c r="F3774" s="69"/>
      <c r="G3774" s="69"/>
      <c r="H3774" s="67">
        <v>0</v>
      </c>
      <c r="I3774" s="68">
        <v>8141.12</v>
      </c>
      <c r="J3774" s="68"/>
    </row>
    <row r="3775" spans="1:10" ht="12.75" customHeight="1" x14ac:dyDescent="0.25">
      <c r="A3775" s="58" t="s">
        <v>7440</v>
      </c>
      <c r="B3775" s="75"/>
      <c r="C3775" s="75"/>
      <c r="D3775" s="76"/>
      <c r="E3775" s="61"/>
      <c r="F3775" s="77"/>
      <c r="G3775" s="77"/>
      <c r="H3775" s="63">
        <f>SUM(H3774)</f>
        <v>0</v>
      </c>
      <c r="I3775" s="63">
        <f>SUM(I3774)</f>
        <v>8141.12</v>
      </c>
      <c r="J3775" s="64">
        <f>+I3775-H3775</f>
        <v>8141.12</v>
      </c>
    </row>
    <row r="3776" spans="1:10" ht="12.75" customHeight="1" x14ac:dyDescent="0.25">
      <c r="A3776" s="47" t="s">
        <v>7441</v>
      </c>
      <c r="B3776" s="47"/>
      <c r="C3776" s="47"/>
      <c r="D3776" s="47"/>
      <c r="E3776" s="47" t="s">
        <v>7442</v>
      </c>
      <c r="F3776" s="48"/>
      <c r="G3776" s="49">
        <v>0</v>
      </c>
      <c r="H3776" s="49"/>
      <c r="I3776" s="50"/>
      <c r="J3776" s="50"/>
    </row>
    <row r="3777" spans="1:10" ht="12.75" customHeight="1" x14ac:dyDescent="0.25">
      <c r="A3777" s="51" t="s">
        <v>7441</v>
      </c>
      <c r="B3777" s="65" t="s">
        <v>14</v>
      </c>
      <c r="C3777" s="65" t="s">
        <v>2011</v>
      </c>
      <c r="D3777" s="66">
        <v>42094</v>
      </c>
      <c r="E3777" s="54" t="s">
        <v>7443</v>
      </c>
      <c r="F3777" s="69"/>
      <c r="G3777" s="69"/>
      <c r="H3777" s="67">
        <v>0</v>
      </c>
      <c r="I3777" s="68">
        <v>8141.14</v>
      </c>
      <c r="J3777" s="68"/>
    </row>
    <row r="3778" spans="1:10" ht="12.75" customHeight="1" x14ac:dyDescent="0.25">
      <c r="A3778" s="58" t="s">
        <v>7444</v>
      </c>
      <c r="B3778" s="75"/>
      <c r="C3778" s="75"/>
      <c r="D3778" s="76"/>
      <c r="E3778" s="61"/>
      <c r="F3778" s="77"/>
      <c r="G3778" s="77"/>
      <c r="H3778" s="63">
        <f>SUM(H3777)</f>
        <v>0</v>
      </c>
      <c r="I3778" s="63">
        <f>SUM(I3777)</f>
        <v>8141.14</v>
      </c>
      <c r="J3778" s="64">
        <f>+I3778-H3778</f>
        <v>8141.14</v>
      </c>
    </row>
    <row r="3779" spans="1:10" ht="12.75" customHeight="1" x14ac:dyDescent="0.25">
      <c r="A3779" s="47" t="s">
        <v>7445</v>
      </c>
      <c r="B3779" s="47"/>
      <c r="C3779" s="47"/>
      <c r="D3779" s="47"/>
      <c r="E3779" s="47" t="s">
        <v>7446</v>
      </c>
      <c r="F3779" s="48"/>
      <c r="G3779" s="49">
        <v>0</v>
      </c>
      <c r="H3779" s="49"/>
      <c r="I3779" s="50"/>
      <c r="J3779" s="50"/>
    </row>
    <row r="3780" spans="1:10" ht="12.75" customHeight="1" x14ac:dyDescent="0.25">
      <c r="A3780" s="51" t="s">
        <v>7445</v>
      </c>
      <c r="B3780" s="65" t="s">
        <v>14</v>
      </c>
      <c r="C3780" s="65" t="s">
        <v>7447</v>
      </c>
      <c r="D3780" s="66">
        <v>42094</v>
      </c>
      <c r="E3780" s="54" t="s">
        <v>7448</v>
      </c>
      <c r="F3780" s="69"/>
      <c r="G3780" s="69"/>
      <c r="H3780" s="67">
        <v>0</v>
      </c>
      <c r="I3780" s="68">
        <v>7592.19</v>
      </c>
      <c r="J3780" s="68"/>
    </row>
    <row r="3781" spans="1:10" ht="12.75" customHeight="1" x14ac:dyDescent="0.25">
      <c r="A3781" s="58" t="s">
        <v>7449</v>
      </c>
      <c r="B3781" s="75"/>
      <c r="C3781" s="75"/>
      <c r="D3781" s="76"/>
      <c r="E3781" s="61"/>
      <c r="F3781" s="77"/>
      <c r="G3781" s="77"/>
      <c r="H3781" s="63">
        <f>SUM(H3780)</f>
        <v>0</v>
      </c>
      <c r="I3781" s="63">
        <f>SUM(I3780)</f>
        <v>7592.19</v>
      </c>
      <c r="J3781" s="64">
        <f>+I3781-H3781</f>
        <v>7592.19</v>
      </c>
    </row>
    <row r="3782" spans="1:10" ht="12.75" customHeight="1" x14ac:dyDescent="0.25">
      <c r="A3782" s="47" t="s">
        <v>7450</v>
      </c>
      <c r="B3782" s="47"/>
      <c r="C3782" s="47"/>
      <c r="D3782" s="47"/>
      <c r="E3782" s="47" t="s">
        <v>7451</v>
      </c>
      <c r="F3782" s="48"/>
      <c r="G3782" s="49">
        <v>0</v>
      </c>
      <c r="H3782" s="49"/>
      <c r="I3782" s="50"/>
      <c r="J3782" s="50"/>
    </row>
    <row r="3783" spans="1:10" ht="12.75" customHeight="1" x14ac:dyDescent="0.25">
      <c r="A3783" s="51" t="s">
        <v>7450</v>
      </c>
      <c r="B3783" s="65" t="s">
        <v>14</v>
      </c>
      <c r="C3783" s="65" t="s">
        <v>7452</v>
      </c>
      <c r="D3783" s="66">
        <v>42094</v>
      </c>
      <c r="E3783" s="54" t="s">
        <v>7453</v>
      </c>
      <c r="F3783" s="69"/>
      <c r="G3783" s="69"/>
      <c r="H3783" s="67">
        <v>0</v>
      </c>
      <c r="I3783" s="68">
        <v>7098.73</v>
      </c>
      <c r="J3783" s="68"/>
    </row>
    <row r="3784" spans="1:10" ht="12.75" customHeight="1" x14ac:dyDescent="0.25">
      <c r="A3784" s="58" t="s">
        <v>7454</v>
      </c>
      <c r="B3784" s="75"/>
      <c r="C3784" s="75"/>
      <c r="D3784" s="76"/>
      <c r="E3784" s="61"/>
      <c r="F3784" s="77"/>
      <c r="G3784" s="77"/>
      <c r="H3784" s="63">
        <f>SUM(H3783)</f>
        <v>0</v>
      </c>
      <c r="I3784" s="63">
        <f>SUM(I3783)</f>
        <v>7098.73</v>
      </c>
      <c r="J3784" s="64">
        <f>+I3784-H3784</f>
        <v>7098.73</v>
      </c>
    </row>
    <row r="3785" spans="1:10" ht="12.75" customHeight="1" x14ac:dyDescent="0.25">
      <c r="A3785" s="47" t="s">
        <v>7455</v>
      </c>
      <c r="B3785" s="47"/>
      <c r="C3785" s="47"/>
      <c r="D3785" s="47"/>
      <c r="E3785" s="47" t="s">
        <v>7456</v>
      </c>
      <c r="F3785" s="48"/>
      <c r="G3785" s="49">
        <v>0</v>
      </c>
      <c r="H3785" s="49"/>
      <c r="I3785" s="50"/>
      <c r="J3785" s="50"/>
    </row>
    <row r="3786" spans="1:10" ht="12.75" customHeight="1" x14ac:dyDescent="0.25">
      <c r="A3786" s="51" t="s">
        <v>7455</v>
      </c>
      <c r="B3786" s="65" t="s">
        <v>14</v>
      </c>
      <c r="C3786" s="65" t="s">
        <v>7457</v>
      </c>
      <c r="D3786" s="66">
        <v>42094</v>
      </c>
      <c r="E3786" s="54" t="s">
        <v>7458</v>
      </c>
      <c r="F3786" s="69"/>
      <c r="G3786" s="69"/>
      <c r="H3786" s="67">
        <v>0</v>
      </c>
      <c r="I3786" s="68">
        <v>5731.27</v>
      </c>
      <c r="J3786" s="68"/>
    </row>
    <row r="3787" spans="1:10" ht="12.75" customHeight="1" x14ac:dyDescent="0.25">
      <c r="A3787" s="58" t="s">
        <v>7459</v>
      </c>
      <c r="B3787" s="75"/>
      <c r="C3787" s="75"/>
      <c r="D3787" s="76"/>
      <c r="E3787" s="61"/>
      <c r="F3787" s="77"/>
      <c r="G3787" s="77"/>
      <c r="H3787" s="63">
        <f>SUM(H3786)</f>
        <v>0</v>
      </c>
      <c r="I3787" s="63">
        <f>SUM(I3786)</f>
        <v>5731.27</v>
      </c>
      <c r="J3787" s="64">
        <f>+I3787-H3787</f>
        <v>5731.27</v>
      </c>
    </row>
    <row r="3788" spans="1:10" ht="12.75" customHeight="1" x14ac:dyDescent="0.25">
      <c r="A3788" s="47" t="s">
        <v>7460</v>
      </c>
      <c r="B3788" s="47"/>
      <c r="C3788" s="47"/>
      <c r="D3788" s="47"/>
      <c r="E3788" s="47" t="s">
        <v>7461</v>
      </c>
      <c r="F3788" s="48"/>
      <c r="G3788" s="49">
        <v>0</v>
      </c>
      <c r="H3788" s="49"/>
      <c r="I3788" s="50"/>
      <c r="J3788" s="50"/>
    </row>
    <row r="3789" spans="1:10" ht="12.75" customHeight="1" x14ac:dyDescent="0.25">
      <c r="A3789" s="51" t="s">
        <v>7460</v>
      </c>
      <c r="B3789" s="65" t="s">
        <v>14</v>
      </c>
      <c r="C3789" s="65" t="s">
        <v>7462</v>
      </c>
      <c r="D3789" s="66">
        <v>42094</v>
      </c>
      <c r="E3789" s="54" t="s">
        <v>7463</v>
      </c>
      <c r="F3789" s="69"/>
      <c r="G3789" s="69"/>
      <c r="H3789" s="67">
        <v>0</v>
      </c>
      <c r="I3789" s="68">
        <v>2833.17</v>
      </c>
      <c r="J3789" s="68"/>
    </row>
    <row r="3790" spans="1:10" ht="12.75" customHeight="1" x14ac:dyDescent="0.25">
      <c r="A3790" s="58" t="s">
        <v>7464</v>
      </c>
      <c r="B3790" s="75"/>
      <c r="C3790" s="75"/>
      <c r="D3790" s="76"/>
      <c r="E3790" s="61"/>
      <c r="F3790" s="77"/>
      <c r="G3790" s="77"/>
      <c r="H3790" s="63">
        <f>SUM(H3789)</f>
        <v>0</v>
      </c>
      <c r="I3790" s="63">
        <f>SUM(I3789)</f>
        <v>2833.17</v>
      </c>
      <c r="J3790" s="64">
        <f>+I3790-H3790</f>
        <v>2833.17</v>
      </c>
    </row>
    <row r="3791" spans="1:10" ht="12.75" customHeight="1" x14ac:dyDescent="0.25">
      <c r="A3791" s="47" t="s">
        <v>7465</v>
      </c>
      <c r="B3791" s="47"/>
      <c r="C3791" s="47"/>
      <c r="D3791" s="47"/>
      <c r="E3791" s="47" t="s">
        <v>7466</v>
      </c>
      <c r="F3791" s="48"/>
      <c r="G3791" s="49">
        <v>0</v>
      </c>
      <c r="H3791" s="49"/>
      <c r="I3791" s="50"/>
      <c r="J3791" s="50"/>
    </row>
    <row r="3792" spans="1:10" ht="12.75" customHeight="1" x14ac:dyDescent="0.25">
      <c r="A3792" s="51" t="s">
        <v>7465</v>
      </c>
      <c r="B3792" s="65" t="s">
        <v>14</v>
      </c>
      <c r="C3792" s="65" t="s">
        <v>7467</v>
      </c>
      <c r="D3792" s="66">
        <v>42094</v>
      </c>
      <c r="E3792" s="54" t="s">
        <v>7468</v>
      </c>
      <c r="F3792" s="69"/>
      <c r="G3792" s="69"/>
      <c r="H3792" s="67">
        <v>0</v>
      </c>
      <c r="I3792" s="68">
        <v>2324.41</v>
      </c>
      <c r="J3792" s="68"/>
    </row>
    <row r="3793" spans="1:10" ht="12.75" customHeight="1" x14ac:dyDescent="0.25">
      <c r="A3793" s="58" t="s">
        <v>7469</v>
      </c>
      <c r="B3793" s="75"/>
      <c r="C3793" s="75"/>
      <c r="D3793" s="76"/>
      <c r="E3793" s="61"/>
      <c r="F3793" s="77"/>
      <c r="G3793" s="77"/>
      <c r="H3793" s="63">
        <f>SUM(H3792)</f>
        <v>0</v>
      </c>
      <c r="I3793" s="63">
        <f>SUM(I3792)</f>
        <v>2324.41</v>
      </c>
      <c r="J3793" s="64">
        <f>+I3793-H3793</f>
        <v>2324.41</v>
      </c>
    </row>
    <row r="3794" spans="1:10" ht="12.75" customHeight="1" x14ac:dyDescent="0.25">
      <c r="A3794" s="47" t="s">
        <v>7470</v>
      </c>
      <c r="B3794" s="47"/>
      <c r="C3794" s="47"/>
      <c r="D3794" s="47"/>
      <c r="E3794" s="47" t="s">
        <v>7471</v>
      </c>
      <c r="F3794" s="48"/>
      <c r="G3794" s="49">
        <v>0</v>
      </c>
      <c r="H3794" s="49"/>
      <c r="I3794" s="50"/>
      <c r="J3794" s="50"/>
    </row>
    <row r="3795" spans="1:10" ht="12.75" customHeight="1" x14ac:dyDescent="0.25">
      <c r="A3795" s="51" t="s">
        <v>7470</v>
      </c>
      <c r="B3795" s="65" t="s">
        <v>14</v>
      </c>
      <c r="C3795" s="65" t="s">
        <v>7472</v>
      </c>
      <c r="D3795" s="66">
        <v>42094</v>
      </c>
      <c r="E3795" s="54" t="s">
        <v>7473</v>
      </c>
      <c r="F3795" s="69"/>
      <c r="G3795" s="69"/>
      <c r="H3795" s="67">
        <v>0</v>
      </c>
      <c r="I3795" s="68">
        <v>64779.72</v>
      </c>
      <c r="J3795" s="68"/>
    </row>
    <row r="3796" spans="1:10" ht="12.75" customHeight="1" x14ac:dyDescent="0.25">
      <c r="A3796" s="58" t="s">
        <v>7474</v>
      </c>
      <c r="B3796" s="75"/>
      <c r="C3796" s="75"/>
      <c r="D3796" s="76"/>
      <c r="E3796" s="61"/>
      <c r="F3796" s="77"/>
      <c r="G3796" s="77"/>
      <c r="H3796" s="63">
        <f>SUM(H3795)</f>
        <v>0</v>
      </c>
      <c r="I3796" s="63">
        <f>SUM(I3795)</f>
        <v>64779.72</v>
      </c>
      <c r="J3796" s="64">
        <f>+I3796-H3796</f>
        <v>64779.72</v>
      </c>
    </row>
    <row r="3797" spans="1:10" ht="12.75" customHeight="1" x14ac:dyDescent="0.25">
      <c r="A3797" s="47" t="s">
        <v>7475</v>
      </c>
      <c r="B3797" s="47"/>
      <c r="C3797" s="47"/>
      <c r="D3797" s="47"/>
      <c r="E3797" s="47" t="s">
        <v>7476</v>
      </c>
      <c r="F3797" s="48"/>
      <c r="G3797" s="49">
        <v>0</v>
      </c>
      <c r="H3797" s="49"/>
      <c r="I3797" s="50"/>
      <c r="J3797" s="50"/>
    </row>
    <row r="3798" spans="1:10" ht="12.75" customHeight="1" x14ac:dyDescent="0.25">
      <c r="A3798" s="51" t="s">
        <v>7475</v>
      </c>
      <c r="B3798" s="65" t="s">
        <v>14</v>
      </c>
      <c r="C3798" s="65" t="s">
        <v>7477</v>
      </c>
      <c r="D3798" s="66">
        <v>42094</v>
      </c>
      <c r="E3798" s="54" t="s">
        <v>7478</v>
      </c>
      <c r="F3798" s="69"/>
      <c r="G3798" s="69"/>
      <c r="H3798" s="67">
        <v>0</v>
      </c>
      <c r="I3798" s="68">
        <v>3508.64</v>
      </c>
      <c r="J3798" s="68"/>
    </row>
    <row r="3799" spans="1:10" ht="12.75" customHeight="1" x14ac:dyDescent="0.25">
      <c r="A3799" s="58" t="s">
        <v>7479</v>
      </c>
      <c r="B3799" s="75"/>
      <c r="C3799" s="75"/>
      <c r="D3799" s="76"/>
      <c r="E3799" s="61"/>
      <c r="F3799" s="77"/>
      <c r="G3799" s="77"/>
      <c r="H3799" s="63">
        <f>SUM(H3798)</f>
        <v>0</v>
      </c>
      <c r="I3799" s="63">
        <f>SUM(I3798)</f>
        <v>3508.64</v>
      </c>
      <c r="J3799" s="64">
        <f>+I3799-H3799</f>
        <v>3508.64</v>
      </c>
    </row>
    <row r="3800" spans="1:10" ht="12.75" customHeight="1" x14ac:dyDescent="0.25">
      <c r="A3800" s="47" t="s">
        <v>7480</v>
      </c>
      <c r="B3800" s="47"/>
      <c r="C3800" s="47"/>
      <c r="D3800" s="47"/>
      <c r="E3800" s="47" t="s">
        <v>7481</v>
      </c>
      <c r="F3800" s="48"/>
      <c r="G3800" s="49">
        <v>0</v>
      </c>
      <c r="H3800" s="49"/>
      <c r="I3800" s="50"/>
      <c r="J3800" s="50"/>
    </row>
    <row r="3801" spans="1:10" ht="12.75" customHeight="1" x14ac:dyDescent="0.25">
      <c r="A3801" s="51" t="s">
        <v>7480</v>
      </c>
      <c r="B3801" s="65" t="s">
        <v>14</v>
      </c>
      <c r="C3801" s="65" t="s">
        <v>4678</v>
      </c>
      <c r="D3801" s="66">
        <v>42094</v>
      </c>
      <c r="E3801" s="54" t="s">
        <v>7482</v>
      </c>
      <c r="F3801" s="69"/>
      <c r="G3801" s="69"/>
      <c r="H3801" s="67">
        <v>0</v>
      </c>
      <c r="I3801" s="68">
        <v>8358.1200000000008</v>
      </c>
      <c r="J3801" s="68"/>
    </row>
    <row r="3802" spans="1:10" ht="12.75" customHeight="1" x14ac:dyDescent="0.25">
      <c r="A3802" s="58" t="s">
        <v>7483</v>
      </c>
      <c r="B3802" s="75"/>
      <c r="C3802" s="75"/>
      <c r="D3802" s="76"/>
      <c r="E3802" s="61"/>
      <c r="F3802" s="77"/>
      <c r="G3802" s="77"/>
      <c r="H3802" s="63">
        <f>SUM(H3801)</f>
        <v>0</v>
      </c>
      <c r="I3802" s="63">
        <f>SUM(I3801)</f>
        <v>8358.1200000000008</v>
      </c>
      <c r="J3802" s="64">
        <f>+I3802-H3802</f>
        <v>8358.1200000000008</v>
      </c>
    </row>
    <row r="3803" spans="1:10" ht="12.75" customHeight="1" x14ac:dyDescent="0.25">
      <c r="A3803" s="47" t="s">
        <v>7484</v>
      </c>
      <c r="B3803" s="47"/>
      <c r="C3803" s="47"/>
      <c r="D3803" s="47"/>
      <c r="E3803" s="47" t="s">
        <v>7485</v>
      </c>
      <c r="F3803" s="48"/>
      <c r="G3803" s="49">
        <v>0</v>
      </c>
      <c r="H3803" s="49"/>
      <c r="I3803" s="50"/>
      <c r="J3803" s="50"/>
    </row>
    <row r="3804" spans="1:10" ht="12.75" customHeight="1" x14ac:dyDescent="0.25">
      <c r="A3804" s="51" t="s">
        <v>7484</v>
      </c>
      <c r="B3804" s="65" t="s">
        <v>14</v>
      </c>
      <c r="C3804" s="65" t="s">
        <v>7486</v>
      </c>
      <c r="D3804" s="66">
        <v>42094</v>
      </c>
      <c r="E3804" s="54" t="s">
        <v>7487</v>
      </c>
      <c r="F3804" s="69"/>
      <c r="G3804" s="69"/>
      <c r="H3804" s="67">
        <v>0</v>
      </c>
      <c r="I3804" s="68">
        <v>3673.75</v>
      </c>
      <c r="J3804" s="68"/>
    </row>
    <row r="3805" spans="1:10" ht="12.75" customHeight="1" x14ac:dyDescent="0.25">
      <c r="A3805" s="58" t="s">
        <v>7488</v>
      </c>
      <c r="B3805" s="75"/>
      <c r="C3805" s="75"/>
      <c r="D3805" s="76"/>
      <c r="E3805" s="61"/>
      <c r="F3805" s="77"/>
      <c r="G3805" s="77"/>
      <c r="H3805" s="63">
        <f>SUM(H3804)</f>
        <v>0</v>
      </c>
      <c r="I3805" s="63">
        <f>SUM(I3804)</f>
        <v>3673.75</v>
      </c>
      <c r="J3805" s="64">
        <f>+I3805-H3805</f>
        <v>3673.75</v>
      </c>
    </row>
    <row r="3806" spans="1:10" ht="12.75" customHeight="1" x14ac:dyDescent="0.25">
      <c r="A3806" s="47" t="s">
        <v>7489</v>
      </c>
      <c r="B3806" s="47"/>
      <c r="C3806" s="47"/>
      <c r="D3806" s="47"/>
      <c r="E3806" s="47" t="s">
        <v>7490</v>
      </c>
      <c r="F3806" s="48"/>
      <c r="G3806" s="49">
        <v>0</v>
      </c>
      <c r="H3806" s="49"/>
      <c r="I3806" s="50"/>
      <c r="J3806" s="50"/>
    </row>
    <row r="3807" spans="1:10" ht="12.75" customHeight="1" x14ac:dyDescent="0.25">
      <c r="A3807" s="51" t="s">
        <v>7489</v>
      </c>
      <c r="B3807" s="65" t="s">
        <v>14</v>
      </c>
      <c r="C3807" s="65" t="s">
        <v>2015</v>
      </c>
      <c r="D3807" s="66">
        <v>42094</v>
      </c>
      <c r="E3807" s="54" t="s">
        <v>7491</v>
      </c>
      <c r="F3807" s="69"/>
      <c r="G3807" s="69"/>
      <c r="H3807" s="67">
        <v>0</v>
      </c>
      <c r="I3807" s="68">
        <v>20416.41</v>
      </c>
      <c r="J3807" s="68"/>
    </row>
    <row r="3808" spans="1:10" ht="12.75" customHeight="1" x14ac:dyDescent="0.25">
      <c r="A3808" s="58" t="s">
        <v>7492</v>
      </c>
      <c r="B3808" s="75"/>
      <c r="C3808" s="75"/>
      <c r="D3808" s="76"/>
      <c r="E3808" s="61"/>
      <c r="F3808" s="77"/>
      <c r="G3808" s="77"/>
      <c r="H3808" s="63">
        <f>SUM(H3807)</f>
        <v>0</v>
      </c>
      <c r="I3808" s="63">
        <f>SUM(I3807)</f>
        <v>20416.41</v>
      </c>
      <c r="J3808" s="64">
        <f>+I3808-H3808</f>
        <v>20416.41</v>
      </c>
    </row>
    <row r="3809" spans="1:10" ht="12.75" customHeight="1" x14ac:dyDescent="0.25">
      <c r="A3809" s="47" t="s">
        <v>7493</v>
      </c>
      <c r="B3809" s="47"/>
      <c r="C3809" s="47"/>
      <c r="D3809" s="47"/>
      <c r="E3809" s="47" t="s">
        <v>7494</v>
      </c>
      <c r="F3809" s="48"/>
      <c r="G3809" s="49">
        <v>0</v>
      </c>
      <c r="H3809" s="49"/>
      <c r="I3809" s="50"/>
      <c r="J3809" s="50"/>
    </row>
    <row r="3810" spans="1:10" ht="12.75" customHeight="1" x14ac:dyDescent="0.25">
      <c r="A3810" s="51" t="s">
        <v>7493</v>
      </c>
      <c r="B3810" s="65" t="s">
        <v>14</v>
      </c>
      <c r="C3810" s="65" t="s">
        <v>7495</v>
      </c>
      <c r="D3810" s="66">
        <v>42094</v>
      </c>
      <c r="E3810" s="54" t="s">
        <v>7496</v>
      </c>
      <c r="F3810" s="69"/>
      <c r="G3810" s="69"/>
      <c r="H3810" s="67">
        <v>0</v>
      </c>
      <c r="I3810" s="68">
        <v>17524.7</v>
      </c>
      <c r="J3810" s="68"/>
    </row>
    <row r="3811" spans="1:10" ht="12.75" customHeight="1" x14ac:dyDescent="0.25">
      <c r="A3811" s="58" t="s">
        <v>7497</v>
      </c>
      <c r="B3811" s="75"/>
      <c r="C3811" s="75"/>
      <c r="D3811" s="76"/>
      <c r="E3811" s="61"/>
      <c r="F3811" s="77"/>
      <c r="G3811" s="77"/>
      <c r="H3811" s="63">
        <f>SUM(H3810)</f>
        <v>0</v>
      </c>
      <c r="I3811" s="63">
        <f>SUM(I3810)</f>
        <v>17524.7</v>
      </c>
      <c r="J3811" s="64">
        <f>+I3811-H3811</f>
        <v>17524.7</v>
      </c>
    </row>
    <row r="3812" spans="1:10" ht="12.75" customHeight="1" x14ac:dyDescent="0.25">
      <c r="A3812" s="47" t="s">
        <v>7498</v>
      </c>
      <c r="B3812" s="47"/>
      <c r="C3812" s="47"/>
      <c r="D3812" s="47"/>
      <c r="E3812" s="47" t="s">
        <v>7499</v>
      </c>
      <c r="F3812" s="48"/>
      <c r="G3812" s="49">
        <v>0</v>
      </c>
      <c r="H3812" s="49"/>
      <c r="I3812" s="50"/>
      <c r="J3812" s="50"/>
    </row>
    <row r="3813" spans="1:10" ht="12.75" customHeight="1" x14ac:dyDescent="0.25">
      <c r="A3813" s="51" t="s">
        <v>7498</v>
      </c>
      <c r="B3813" s="65" t="s">
        <v>14</v>
      </c>
      <c r="C3813" s="65" t="s">
        <v>7500</v>
      </c>
      <c r="D3813" s="66">
        <v>42094</v>
      </c>
      <c r="E3813" s="54" t="s">
        <v>7501</v>
      </c>
      <c r="F3813" s="69"/>
      <c r="G3813" s="69"/>
      <c r="H3813" s="67">
        <v>0</v>
      </c>
      <c r="I3813" s="68">
        <v>8550.41</v>
      </c>
      <c r="J3813" s="68"/>
    </row>
    <row r="3814" spans="1:10" ht="12.75" customHeight="1" x14ac:dyDescent="0.25">
      <c r="A3814" s="58" t="s">
        <v>7502</v>
      </c>
      <c r="B3814" s="75"/>
      <c r="C3814" s="75"/>
      <c r="D3814" s="76"/>
      <c r="E3814" s="61"/>
      <c r="F3814" s="77"/>
      <c r="G3814" s="77"/>
      <c r="H3814" s="63">
        <f>SUM(H3813)</f>
        <v>0</v>
      </c>
      <c r="I3814" s="63">
        <f>SUM(I3813)</f>
        <v>8550.41</v>
      </c>
      <c r="J3814" s="64">
        <f>+I3814-H3814</f>
        <v>8550.41</v>
      </c>
    </row>
    <row r="3815" spans="1:10" ht="12.75" customHeight="1" x14ac:dyDescent="0.25">
      <c r="A3815" s="47" t="s">
        <v>7503</v>
      </c>
      <c r="B3815" s="47"/>
      <c r="C3815" s="47"/>
      <c r="D3815" s="47"/>
      <c r="E3815" s="47" t="s">
        <v>7504</v>
      </c>
      <c r="F3815" s="48"/>
      <c r="G3815" s="49">
        <v>0</v>
      </c>
      <c r="H3815" s="49"/>
      <c r="I3815" s="50"/>
      <c r="J3815" s="50"/>
    </row>
    <row r="3816" spans="1:10" ht="12.75" customHeight="1" x14ac:dyDescent="0.25">
      <c r="A3816" s="51" t="s">
        <v>7503</v>
      </c>
      <c r="B3816" s="65" t="s">
        <v>14</v>
      </c>
      <c r="C3816" s="65" t="s">
        <v>7505</v>
      </c>
      <c r="D3816" s="66">
        <v>42094</v>
      </c>
      <c r="E3816" s="54" t="s">
        <v>7506</v>
      </c>
      <c r="F3816" s="69"/>
      <c r="G3816" s="69"/>
      <c r="H3816" s="67">
        <v>0</v>
      </c>
      <c r="I3816" s="68">
        <v>6459.91</v>
      </c>
      <c r="J3816" s="68"/>
    </row>
    <row r="3817" spans="1:10" ht="12.75" customHeight="1" x14ac:dyDescent="0.25">
      <c r="A3817" s="58" t="s">
        <v>7507</v>
      </c>
      <c r="B3817" s="75"/>
      <c r="C3817" s="75"/>
      <c r="D3817" s="76"/>
      <c r="E3817" s="61"/>
      <c r="F3817" s="77"/>
      <c r="G3817" s="77"/>
      <c r="H3817" s="63">
        <f>SUM(H3816)</f>
        <v>0</v>
      </c>
      <c r="I3817" s="63">
        <f>SUM(I3816)</f>
        <v>6459.91</v>
      </c>
      <c r="J3817" s="64">
        <f>+I3817-H3817</f>
        <v>6459.91</v>
      </c>
    </row>
    <row r="3818" spans="1:10" ht="12.75" customHeight="1" x14ac:dyDescent="0.25">
      <c r="A3818" s="47" t="s">
        <v>7508</v>
      </c>
      <c r="B3818" s="47"/>
      <c r="C3818" s="47"/>
      <c r="D3818" s="47"/>
      <c r="E3818" s="47" t="s">
        <v>7509</v>
      </c>
      <c r="F3818" s="48"/>
      <c r="G3818" s="49">
        <v>0</v>
      </c>
      <c r="H3818" s="49"/>
      <c r="I3818" s="50"/>
      <c r="J3818" s="50"/>
    </row>
    <row r="3819" spans="1:10" ht="12.75" customHeight="1" x14ac:dyDescent="0.25">
      <c r="A3819" s="51" t="s">
        <v>7508</v>
      </c>
      <c r="B3819" s="65" t="s">
        <v>14</v>
      </c>
      <c r="C3819" s="65" t="s">
        <v>2019</v>
      </c>
      <c r="D3819" s="66">
        <v>42094</v>
      </c>
      <c r="E3819" s="54" t="s">
        <v>7510</v>
      </c>
      <c r="F3819" s="69"/>
      <c r="G3819" s="69"/>
      <c r="H3819" s="67">
        <v>0</v>
      </c>
      <c r="I3819" s="68">
        <v>25048.58</v>
      </c>
      <c r="J3819" s="68"/>
    </row>
    <row r="3820" spans="1:10" ht="12.75" customHeight="1" x14ac:dyDescent="0.25">
      <c r="A3820" s="58" t="s">
        <v>7511</v>
      </c>
      <c r="B3820" s="75"/>
      <c r="C3820" s="75"/>
      <c r="D3820" s="76"/>
      <c r="E3820" s="61"/>
      <c r="F3820" s="77"/>
      <c r="G3820" s="77"/>
      <c r="H3820" s="63">
        <f>SUM(H3819)</f>
        <v>0</v>
      </c>
      <c r="I3820" s="63">
        <f>SUM(I3819)</f>
        <v>25048.58</v>
      </c>
      <c r="J3820" s="64">
        <f>+I3820-H3820</f>
        <v>25048.58</v>
      </c>
    </row>
    <row r="3821" spans="1:10" ht="12.75" customHeight="1" x14ac:dyDescent="0.25">
      <c r="A3821" s="47" t="s">
        <v>7512</v>
      </c>
      <c r="B3821" s="47"/>
      <c r="C3821" s="47"/>
      <c r="D3821" s="47"/>
      <c r="E3821" s="47" t="s">
        <v>7513</v>
      </c>
      <c r="F3821" s="48"/>
      <c r="G3821" s="49">
        <v>0</v>
      </c>
      <c r="H3821" s="49"/>
      <c r="I3821" s="50"/>
      <c r="J3821" s="50"/>
    </row>
    <row r="3822" spans="1:10" ht="12.75" customHeight="1" x14ac:dyDescent="0.25">
      <c r="A3822" s="51" t="s">
        <v>7512</v>
      </c>
      <c r="B3822" s="65" t="s">
        <v>14</v>
      </c>
      <c r="C3822" s="65" t="s">
        <v>1962</v>
      </c>
      <c r="D3822" s="66">
        <v>42094</v>
      </c>
      <c r="E3822" s="54" t="s">
        <v>7514</v>
      </c>
      <c r="F3822" s="69"/>
      <c r="G3822" s="69"/>
      <c r="H3822" s="67">
        <v>0</v>
      </c>
      <c r="I3822" s="68">
        <v>3720.51</v>
      </c>
      <c r="J3822" s="68"/>
    </row>
    <row r="3823" spans="1:10" ht="12.75" customHeight="1" x14ac:dyDescent="0.25">
      <c r="A3823" s="58" t="s">
        <v>7515</v>
      </c>
      <c r="B3823" s="75"/>
      <c r="C3823" s="75"/>
      <c r="D3823" s="76"/>
      <c r="E3823" s="61"/>
      <c r="F3823" s="77"/>
      <c r="G3823" s="77"/>
      <c r="H3823" s="63">
        <f>SUM(H3822)</f>
        <v>0</v>
      </c>
      <c r="I3823" s="63">
        <f>SUM(I3822)</f>
        <v>3720.51</v>
      </c>
      <c r="J3823" s="64">
        <f>+I3823-H3823</f>
        <v>3720.51</v>
      </c>
    </row>
    <row r="3824" spans="1:10" ht="12.75" customHeight="1" x14ac:dyDescent="0.25">
      <c r="A3824" s="47" t="s">
        <v>7516</v>
      </c>
      <c r="B3824" s="47"/>
      <c r="C3824" s="47"/>
      <c r="D3824" s="47"/>
      <c r="E3824" s="47" t="s">
        <v>7517</v>
      </c>
      <c r="F3824" s="48"/>
      <c r="G3824" s="49">
        <v>0</v>
      </c>
      <c r="H3824" s="49"/>
      <c r="I3824" s="50"/>
      <c r="J3824" s="50"/>
    </row>
    <row r="3825" spans="1:10" ht="12.75" customHeight="1" x14ac:dyDescent="0.25">
      <c r="A3825" s="51" t="s">
        <v>7516</v>
      </c>
      <c r="B3825" s="65" t="s">
        <v>14</v>
      </c>
      <c r="C3825" s="65" t="s">
        <v>7518</v>
      </c>
      <c r="D3825" s="66">
        <v>42094</v>
      </c>
      <c r="E3825" s="54" t="s">
        <v>7519</v>
      </c>
      <c r="F3825" s="69"/>
      <c r="G3825" s="69"/>
      <c r="H3825" s="67">
        <v>0</v>
      </c>
      <c r="I3825" s="68">
        <v>18867.810000000001</v>
      </c>
      <c r="J3825" s="68"/>
    </row>
    <row r="3826" spans="1:10" ht="12.75" customHeight="1" x14ac:dyDescent="0.25">
      <c r="A3826" s="51" t="s">
        <v>7516</v>
      </c>
      <c r="B3826" s="65" t="s">
        <v>205</v>
      </c>
      <c r="C3826" s="65" t="s">
        <v>3270</v>
      </c>
      <c r="D3826" s="66">
        <v>42342</v>
      </c>
      <c r="E3826" s="54" t="s">
        <v>7520</v>
      </c>
      <c r="F3826" s="69"/>
      <c r="G3826" s="69"/>
      <c r="H3826" s="67">
        <v>9000</v>
      </c>
      <c r="I3826" s="68">
        <v>0</v>
      </c>
      <c r="J3826" s="68"/>
    </row>
    <row r="3827" spans="1:10" ht="12.75" customHeight="1" x14ac:dyDescent="0.25">
      <c r="A3827" s="58" t="s">
        <v>7521</v>
      </c>
      <c r="B3827" s="75"/>
      <c r="C3827" s="75"/>
      <c r="D3827" s="76"/>
      <c r="E3827" s="61"/>
      <c r="F3827" s="77"/>
      <c r="G3827" s="77"/>
      <c r="H3827" s="63">
        <f>SUM(H3825:H3826)</f>
        <v>9000</v>
      </c>
      <c r="I3827" s="63">
        <f>SUM(I3825:I3826)</f>
        <v>18867.810000000001</v>
      </c>
      <c r="J3827" s="64">
        <f>+I3827-H3827</f>
        <v>9867.8100000000013</v>
      </c>
    </row>
    <row r="3828" spans="1:10" ht="12.75" customHeight="1" x14ac:dyDescent="0.25">
      <c r="A3828" s="47" t="s">
        <v>7522</v>
      </c>
      <c r="B3828" s="47"/>
      <c r="C3828" s="47"/>
      <c r="D3828" s="47"/>
      <c r="E3828" s="47" t="s">
        <v>7523</v>
      </c>
      <c r="F3828" s="48"/>
      <c r="G3828" s="49">
        <v>0</v>
      </c>
      <c r="H3828" s="49"/>
      <c r="I3828" s="50"/>
      <c r="J3828" s="50"/>
    </row>
    <row r="3829" spans="1:10" ht="12.75" customHeight="1" x14ac:dyDescent="0.25">
      <c r="A3829" s="51" t="s">
        <v>7522</v>
      </c>
      <c r="B3829" s="65" t="s">
        <v>14</v>
      </c>
      <c r="C3829" s="65" t="s">
        <v>1964</v>
      </c>
      <c r="D3829" s="66">
        <v>42094</v>
      </c>
      <c r="E3829" s="54" t="s">
        <v>7524</v>
      </c>
      <c r="F3829" s="69"/>
      <c r="G3829" s="69"/>
      <c r="H3829" s="67">
        <v>0</v>
      </c>
      <c r="I3829" s="68">
        <v>8361.35</v>
      </c>
      <c r="J3829" s="68"/>
    </row>
    <row r="3830" spans="1:10" ht="12.75" customHeight="1" x14ac:dyDescent="0.25">
      <c r="A3830" s="58" t="s">
        <v>7525</v>
      </c>
      <c r="B3830" s="75"/>
      <c r="C3830" s="75"/>
      <c r="D3830" s="76"/>
      <c r="E3830" s="61"/>
      <c r="F3830" s="77"/>
      <c r="G3830" s="77"/>
      <c r="H3830" s="63">
        <f>SUM(H3829)</f>
        <v>0</v>
      </c>
      <c r="I3830" s="63">
        <f>SUM(I3829)</f>
        <v>8361.35</v>
      </c>
      <c r="J3830" s="64">
        <f>+I3830-H3830</f>
        <v>8361.35</v>
      </c>
    </row>
    <row r="3831" spans="1:10" ht="12.75" customHeight="1" x14ac:dyDescent="0.25">
      <c r="A3831" s="47" t="s">
        <v>7526</v>
      </c>
      <c r="B3831" s="47"/>
      <c r="C3831" s="47"/>
      <c r="D3831" s="47"/>
      <c r="E3831" s="47" t="s">
        <v>7527</v>
      </c>
      <c r="F3831" s="48"/>
      <c r="G3831" s="49">
        <v>0</v>
      </c>
      <c r="H3831" s="49"/>
      <c r="I3831" s="50"/>
      <c r="J3831" s="50"/>
    </row>
    <row r="3832" spans="1:10" ht="12.75" customHeight="1" x14ac:dyDescent="0.25">
      <c r="A3832" s="51" t="s">
        <v>7526</v>
      </c>
      <c r="B3832" s="65" t="s">
        <v>14</v>
      </c>
      <c r="C3832" s="65" t="s">
        <v>7528</v>
      </c>
      <c r="D3832" s="66">
        <v>42094</v>
      </c>
      <c r="E3832" s="54" t="s">
        <v>7529</v>
      </c>
      <c r="F3832" s="69"/>
      <c r="G3832" s="69"/>
      <c r="H3832" s="67">
        <v>0</v>
      </c>
      <c r="I3832" s="68">
        <v>34051.620000000003</v>
      </c>
      <c r="J3832" s="68"/>
    </row>
    <row r="3833" spans="1:10" ht="12.75" customHeight="1" x14ac:dyDescent="0.25">
      <c r="A3833" s="58" t="s">
        <v>7530</v>
      </c>
      <c r="B3833" s="75"/>
      <c r="C3833" s="75"/>
      <c r="D3833" s="76"/>
      <c r="E3833" s="61"/>
      <c r="F3833" s="77"/>
      <c r="G3833" s="77"/>
      <c r="H3833" s="63">
        <f>SUM(H3832)</f>
        <v>0</v>
      </c>
      <c r="I3833" s="63">
        <f>SUM(I3832)</f>
        <v>34051.620000000003</v>
      </c>
      <c r="J3833" s="64">
        <f>+I3833-H3833</f>
        <v>34051.620000000003</v>
      </c>
    </row>
    <row r="3834" spans="1:10" ht="12.75" customHeight="1" x14ac:dyDescent="0.25">
      <c r="A3834" s="47" t="s">
        <v>7531</v>
      </c>
      <c r="B3834" s="47"/>
      <c r="C3834" s="47"/>
      <c r="D3834" s="47"/>
      <c r="E3834" s="47" t="s">
        <v>7532</v>
      </c>
      <c r="F3834" s="48"/>
      <c r="G3834" s="49">
        <v>0</v>
      </c>
      <c r="H3834" s="49"/>
      <c r="I3834" s="50"/>
      <c r="J3834" s="50"/>
    </row>
    <row r="3835" spans="1:10" ht="12.75" customHeight="1" x14ac:dyDescent="0.25">
      <c r="A3835" s="51" t="s">
        <v>7531</v>
      </c>
      <c r="B3835" s="65" t="s">
        <v>14</v>
      </c>
      <c r="C3835" s="65" t="s">
        <v>7533</v>
      </c>
      <c r="D3835" s="66">
        <v>42094</v>
      </c>
      <c r="E3835" s="54" t="s">
        <v>7534</v>
      </c>
      <c r="F3835" s="69"/>
      <c r="G3835" s="69"/>
      <c r="H3835" s="67">
        <v>0</v>
      </c>
      <c r="I3835" s="68">
        <v>41127.629999999997</v>
      </c>
      <c r="J3835" s="68"/>
    </row>
    <row r="3836" spans="1:10" ht="12.75" customHeight="1" x14ac:dyDescent="0.25">
      <c r="A3836" s="58" t="s">
        <v>7535</v>
      </c>
      <c r="B3836" s="75"/>
      <c r="C3836" s="75"/>
      <c r="D3836" s="76"/>
      <c r="E3836" s="61"/>
      <c r="F3836" s="77"/>
      <c r="G3836" s="77"/>
      <c r="H3836" s="63">
        <f>SUM(H3835)</f>
        <v>0</v>
      </c>
      <c r="I3836" s="63">
        <f>SUM(I3835)</f>
        <v>41127.629999999997</v>
      </c>
      <c r="J3836" s="64">
        <f>+I3836-H3836</f>
        <v>41127.629999999997</v>
      </c>
    </row>
    <row r="3837" spans="1:10" ht="12.75" customHeight="1" x14ac:dyDescent="0.25">
      <c r="A3837" s="47" t="s">
        <v>7536</v>
      </c>
      <c r="B3837" s="47"/>
      <c r="C3837" s="47"/>
      <c r="D3837" s="47"/>
      <c r="E3837" s="47" t="s">
        <v>7537</v>
      </c>
      <c r="F3837" s="48"/>
      <c r="G3837" s="49">
        <v>0</v>
      </c>
      <c r="H3837" s="49"/>
      <c r="I3837" s="50"/>
      <c r="J3837" s="50"/>
    </row>
    <row r="3838" spans="1:10" ht="12.75" customHeight="1" x14ac:dyDescent="0.25">
      <c r="A3838" s="51" t="s">
        <v>7536</v>
      </c>
      <c r="B3838" s="65" t="s">
        <v>14</v>
      </c>
      <c r="C3838" s="65" t="s">
        <v>1970</v>
      </c>
      <c r="D3838" s="66">
        <v>42094</v>
      </c>
      <c r="E3838" s="54" t="s">
        <v>7538</v>
      </c>
      <c r="F3838" s="69"/>
      <c r="G3838" s="69"/>
      <c r="H3838" s="67">
        <v>0</v>
      </c>
      <c r="I3838" s="68">
        <v>8998.7199999999993</v>
      </c>
      <c r="J3838" s="68"/>
    </row>
    <row r="3839" spans="1:10" ht="12.75" customHeight="1" x14ac:dyDescent="0.25">
      <c r="A3839" s="58" t="s">
        <v>7539</v>
      </c>
      <c r="B3839" s="75"/>
      <c r="C3839" s="75"/>
      <c r="D3839" s="76"/>
      <c r="E3839" s="61"/>
      <c r="F3839" s="77"/>
      <c r="G3839" s="77"/>
      <c r="H3839" s="63">
        <f>SUM(H3838)</f>
        <v>0</v>
      </c>
      <c r="I3839" s="63">
        <f>SUM(I3838)</f>
        <v>8998.7199999999993</v>
      </c>
      <c r="J3839" s="64">
        <f>+I3839-H3839</f>
        <v>8998.7199999999993</v>
      </c>
    </row>
    <row r="3840" spans="1:10" ht="12.75" customHeight="1" x14ac:dyDescent="0.25">
      <c r="A3840" s="47" t="s">
        <v>7540</v>
      </c>
      <c r="B3840" s="47"/>
      <c r="C3840" s="47"/>
      <c r="D3840" s="47"/>
      <c r="E3840" s="47" t="s">
        <v>7541</v>
      </c>
      <c r="F3840" s="48"/>
      <c r="G3840" s="49">
        <v>0</v>
      </c>
      <c r="H3840" s="49"/>
      <c r="I3840" s="50"/>
      <c r="J3840" s="50"/>
    </row>
    <row r="3841" spans="1:10" ht="12.75" customHeight="1" x14ac:dyDescent="0.25">
      <c r="A3841" s="51" t="s">
        <v>7540</v>
      </c>
      <c r="B3841" s="65" t="s">
        <v>14</v>
      </c>
      <c r="C3841" s="65" t="s">
        <v>1972</v>
      </c>
      <c r="D3841" s="66">
        <v>42094</v>
      </c>
      <c r="E3841" s="54" t="s">
        <v>7542</v>
      </c>
      <c r="F3841" s="69"/>
      <c r="G3841" s="69"/>
      <c r="H3841" s="67">
        <v>0</v>
      </c>
      <c r="I3841" s="68">
        <v>13201.76</v>
      </c>
      <c r="J3841" s="68"/>
    </row>
    <row r="3842" spans="1:10" ht="12.75" customHeight="1" x14ac:dyDescent="0.25">
      <c r="A3842" s="58" t="s">
        <v>7543</v>
      </c>
      <c r="B3842" s="75"/>
      <c r="C3842" s="75"/>
      <c r="D3842" s="76"/>
      <c r="E3842" s="61"/>
      <c r="F3842" s="77"/>
      <c r="G3842" s="77"/>
      <c r="H3842" s="63">
        <f>SUM(H3841)</f>
        <v>0</v>
      </c>
      <c r="I3842" s="63">
        <f>SUM(I3841)</f>
        <v>13201.76</v>
      </c>
      <c r="J3842" s="64">
        <f>+I3842-H3842</f>
        <v>13201.76</v>
      </c>
    </row>
    <row r="3843" spans="1:10" ht="12.75" customHeight="1" x14ac:dyDescent="0.25">
      <c r="A3843" s="47" t="s">
        <v>7544</v>
      </c>
      <c r="B3843" s="47"/>
      <c r="C3843" s="47"/>
      <c r="D3843" s="47"/>
      <c r="E3843" s="47" t="s">
        <v>7545</v>
      </c>
      <c r="F3843" s="48"/>
      <c r="G3843" s="49">
        <v>0</v>
      </c>
      <c r="H3843" s="49"/>
      <c r="I3843" s="50"/>
      <c r="J3843" s="50"/>
    </row>
    <row r="3844" spans="1:10" ht="12.75" customHeight="1" x14ac:dyDescent="0.25">
      <c r="A3844" s="51" t="s">
        <v>7544</v>
      </c>
      <c r="B3844" s="65" t="s">
        <v>14</v>
      </c>
      <c r="C3844" s="65" t="s">
        <v>7546</v>
      </c>
      <c r="D3844" s="66">
        <v>42094</v>
      </c>
      <c r="E3844" s="54" t="s">
        <v>7547</v>
      </c>
      <c r="F3844" s="69"/>
      <c r="G3844" s="69"/>
      <c r="H3844" s="67">
        <v>0</v>
      </c>
      <c r="I3844" s="68">
        <v>8403.36</v>
      </c>
      <c r="J3844" s="68"/>
    </row>
    <row r="3845" spans="1:10" ht="12.75" customHeight="1" x14ac:dyDescent="0.25">
      <c r="A3845" s="58" t="s">
        <v>7548</v>
      </c>
      <c r="B3845" s="75"/>
      <c r="C3845" s="75"/>
      <c r="D3845" s="76"/>
      <c r="E3845" s="61"/>
      <c r="F3845" s="77"/>
      <c r="G3845" s="77"/>
      <c r="H3845" s="63">
        <f>SUM(H3844)</f>
        <v>0</v>
      </c>
      <c r="I3845" s="63">
        <f>SUM(I3844)</f>
        <v>8403.36</v>
      </c>
      <c r="J3845" s="64">
        <f>+I3845-H3845</f>
        <v>8403.36</v>
      </c>
    </row>
    <row r="3846" spans="1:10" ht="12.75" customHeight="1" x14ac:dyDescent="0.25">
      <c r="A3846" s="47" t="s">
        <v>7549</v>
      </c>
      <c r="B3846" s="47"/>
      <c r="C3846" s="47"/>
      <c r="D3846" s="47"/>
      <c r="E3846" s="47" t="s">
        <v>7550</v>
      </c>
      <c r="F3846" s="48"/>
      <c r="G3846" s="49">
        <v>0</v>
      </c>
      <c r="H3846" s="49"/>
      <c r="I3846" s="50"/>
      <c r="J3846" s="50"/>
    </row>
    <row r="3847" spans="1:10" ht="12.75" customHeight="1" x14ac:dyDescent="0.25">
      <c r="A3847" s="51" t="s">
        <v>7549</v>
      </c>
      <c r="B3847" s="65" t="s">
        <v>14</v>
      </c>
      <c r="C3847" s="65" t="s">
        <v>7551</v>
      </c>
      <c r="D3847" s="66">
        <v>42094</v>
      </c>
      <c r="E3847" s="54" t="s">
        <v>7552</v>
      </c>
      <c r="F3847" s="69"/>
      <c r="G3847" s="69"/>
      <c r="H3847" s="67">
        <v>0</v>
      </c>
      <c r="I3847" s="68">
        <v>10303.030000000001</v>
      </c>
      <c r="J3847" s="68"/>
    </row>
    <row r="3848" spans="1:10" ht="12.75" customHeight="1" x14ac:dyDescent="0.25">
      <c r="A3848" s="58" t="s">
        <v>7553</v>
      </c>
      <c r="B3848" s="75"/>
      <c r="C3848" s="75"/>
      <c r="D3848" s="76"/>
      <c r="E3848" s="61"/>
      <c r="F3848" s="77"/>
      <c r="G3848" s="77"/>
      <c r="H3848" s="63">
        <f>SUM(H3847)</f>
        <v>0</v>
      </c>
      <c r="I3848" s="63">
        <f>SUM(I3847)</f>
        <v>10303.030000000001</v>
      </c>
      <c r="J3848" s="64">
        <f>+I3848-H3848</f>
        <v>10303.030000000001</v>
      </c>
    </row>
    <row r="3849" spans="1:10" ht="12.75" customHeight="1" x14ac:dyDescent="0.25">
      <c r="A3849" s="47" t="s">
        <v>7554</v>
      </c>
      <c r="B3849" s="47"/>
      <c r="C3849" s="47"/>
      <c r="D3849" s="47"/>
      <c r="E3849" s="47" t="s">
        <v>7555</v>
      </c>
      <c r="F3849" s="48"/>
      <c r="G3849" s="49">
        <v>0</v>
      </c>
      <c r="H3849" s="49"/>
      <c r="I3849" s="50"/>
      <c r="J3849" s="50"/>
    </row>
    <row r="3850" spans="1:10" ht="12.75" customHeight="1" x14ac:dyDescent="0.25">
      <c r="A3850" s="51" t="s">
        <v>7554</v>
      </c>
      <c r="B3850" s="65" t="s">
        <v>14</v>
      </c>
      <c r="C3850" s="65" t="s">
        <v>1974</v>
      </c>
      <c r="D3850" s="66">
        <v>42094</v>
      </c>
      <c r="E3850" s="54" t="s">
        <v>7556</v>
      </c>
      <c r="F3850" s="69"/>
      <c r="G3850" s="69"/>
      <c r="H3850" s="67">
        <v>0</v>
      </c>
      <c r="I3850" s="68">
        <v>8745.01</v>
      </c>
      <c r="J3850" s="68"/>
    </row>
    <row r="3851" spans="1:10" ht="12.75" customHeight="1" x14ac:dyDescent="0.25">
      <c r="A3851" s="51" t="s">
        <v>7554</v>
      </c>
      <c r="B3851" s="65" t="s">
        <v>205</v>
      </c>
      <c r="C3851" s="65" t="s">
        <v>7557</v>
      </c>
      <c r="D3851" s="66">
        <v>42342</v>
      </c>
      <c r="E3851" s="54" t="s">
        <v>7558</v>
      </c>
      <c r="F3851" s="69"/>
      <c r="G3851" s="69"/>
      <c r="H3851" s="67">
        <v>6303.04</v>
      </c>
      <c r="I3851" s="68">
        <v>0</v>
      </c>
      <c r="J3851" s="68"/>
    </row>
    <row r="3852" spans="1:10" ht="12.75" customHeight="1" x14ac:dyDescent="0.25">
      <c r="A3852" s="58" t="s">
        <v>7559</v>
      </c>
      <c r="B3852" s="75"/>
      <c r="C3852" s="75"/>
      <c r="D3852" s="76"/>
      <c r="E3852" s="61"/>
      <c r="F3852" s="77"/>
      <c r="G3852" s="77"/>
      <c r="H3852" s="63">
        <f>SUM(H3850:H3851)</f>
        <v>6303.04</v>
      </c>
      <c r="I3852" s="63">
        <f>SUM(I3850:I3851)</f>
        <v>8745.01</v>
      </c>
      <c r="J3852" s="64">
        <f>+I3852-H3852</f>
        <v>2441.9700000000003</v>
      </c>
    </row>
    <row r="3853" spans="1:10" ht="12.75" customHeight="1" x14ac:dyDescent="0.25">
      <c r="A3853" s="47" t="s">
        <v>7560</v>
      </c>
      <c r="B3853" s="47"/>
      <c r="C3853" s="47"/>
      <c r="D3853" s="47"/>
      <c r="E3853" s="47" t="s">
        <v>6979</v>
      </c>
      <c r="F3853" s="48"/>
      <c r="G3853" s="49">
        <v>0</v>
      </c>
      <c r="H3853" s="49"/>
      <c r="I3853" s="50"/>
      <c r="J3853" s="50"/>
    </row>
    <row r="3854" spans="1:10" ht="12.75" customHeight="1" x14ac:dyDescent="0.25">
      <c r="A3854" s="51" t="s">
        <v>7560</v>
      </c>
      <c r="B3854" s="65" t="s">
        <v>14</v>
      </c>
      <c r="C3854" s="65" t="s">
        <v>1976</v>
      </c>
      <c r="D3854" s="66">
        <v>42094</v>
      </c>
      <c r="E3854" s="54" t="s">
        <v>7561</v>
      </c>
      <c r="F3854" s="69"/>
      <c r="G3854" s="69"/>
      <c r="H3854" s="67">
        <v>0</v>
      </c>
      <c r="I3854" s="68">
        <v>6553.65</v>
      </c>
      <c r="J3854" s="68"/>
    </row>
    <row r="3855" spans="1:10" ht="12.75" customHeight="1" x14ac:dyDescent="0.25">
      <c r="A3855" s="51" t="s">
        <v>7560</v>
      </c>
      <c r="B3855" s="52" t="s">
        <v>205</v>
      </c>
      <c r="C3855" s="52" t="s">
        <v>7562</v>
      </c>
      <c r="D3855" s="53">
        <v>42828</v>
      </c>
      <c r="E3855" s="54" t="s">
        <v>7563</v>
      </c>
      <c r="F3855" s="78" t="s">
        <v>7564</v>
      </c>
      <c r="G3855" s="78"/>
      <c r="H3855" s="56">
        <v>6165.04</v>
      </c>
      <c r="I3855" s="57">
        <v>0</v>
      </c>
      <c r="J3855" s="57"/>
    </row>
    <row r="3856" spans="1:10" ht="12.75" customHeight="1" x14ac:dyDescent="0.25">
      <c r="A3856" s="58" t="s">
        <v>7565</v>
      </c>
      <c r="B3856" s="59"/>
      <c r="C3856" s="59"/>
      <c r="D3856" s="60"/>
      <c r="E3856" s="61"/>
      <c r="F3856" s="62"/>
      <c r="G3856" s="62"/>
      <c r="H3856" s="63">
        <f>SUM(H3854:H3855)</f>
        <v>6165.04</v>
      </c>
      <c r="I3856" s="63">
        <f>SUM(I3854:I3855)</f>
        <v>6553.65</v>
      </c>
      <c r="J3856" s="64">
        <f>+I3856-H3856</f>
        <v>388.60999999999967</v>
      </c>
    </row>
    <row r="3857" spans="1:10" ht="12.75" customHeight="1" x14ac:dyDescent="0.25">
      <c r="A3857" s="47" t="s">
        <v>7566</v>
      </c>
      <c r="B3857" s="47"/>
      <c r="C3857" s="47"/>
      <c r="D3857" s="47"/>
      <c r="E3857" s="47" t="s">
        <v>7567</v>
      </c>
      <c r="F3857" s="48"/>
      <c r="G3857" s="49">
        <v>0</v>
      </c>
      <c r="H3857" s="49"/>
      <c r="I3857" s="50"/>
      <c r="J3857" s="50"/>
    </row>
    <row r="3858" spans="1:10" ht="12.75" customHeight="1" x14ac:dyDescent="0.25">
      <c r="A3858" s="51" t="s">
        <v>7566</v>
      </c>
      <c r="B3858" s="65" t="s">
        <v>14</v>
      </c>
      <c r="C3858" s="65" t="s">
        <v>7568</v>
      </c>
      <c r="D3858" s="66">
        <v>42094</v>
      </c>
      <c r="E3858" s="54" t="s">
        <v>7569</v>
      </c>
      <c r="F3858" s="69"/>
      <c r="G3858" s="69"/>
      <c r="H3858" s="67">
        <v>0</v>
      </c>
      <c r="I3858" s="68">
        <v>1848.56</v>
      </c>
      <c r="J3858" s="68"/>
    </row>
    <row r="3859" spans="1:10" ht="12.75" customHeight="1" x14ac:dyDescent="0.25">
      <c r="A3859" s="58" t="s">
        <v>7570</v>
      </c>
      <c r="B3859" s="75"/>
      <c r="C3859" s="75"/>
      <c r="D3859" s="76"/>
      <c r="E3859" s="61"/>
      <c r="F3859" s="77"/>
      <c r="G3859" s="77"/>
      <c r="H3859" s="63">
        <f>SUM(H3858)</f>
        <v>0</v>
      </c>
      <c r="I3859" s="63">
        <f>SUM(I3858)</f>
        <v>1848.56</v>
      </c>
      <c r="J3859" s="64">
        <f>+I3859-H3859</f>
        <v>1848.56</v>
      </c>
    </row>
    <row r="3860" spans="1:10" ht="12.75" customHeight="1" x14ac:dyDescent="0.25">
      <c r="A3860" s="47" t="s">
        <v>7571</v>
      </c>
      <c r="B3860" s="47"/>
      <c r="C3860" s="47"/>
      <c r="D3860" s="47"/>
      <c r="E3860" s="47" t="s">
        <v>7572</v>
      </c>
      <c r="F3860" s="48"/>
      <c r="G3860" s="49">
        <v>0</v>
      </c>
      <c r="H3860" s="49"/>
      <c r="I3860" s="50"/>
      <c r="J3860" s="50"/>
    </row>
    <row r="3861" spans="1:10" ht="12.75" customHeight="1" x14ac:dyDescent="0.25">
      <c r="A3861" s="51" t="s">
        <v>7571</v>
      </c>
      <c r="B3861" s="65" t="s">
        <v>14</v>
      </c>
      <c r="C3861" s="65" t="s">
        <v>1980</v>
      </c>
      <c r="D3861" s="66">
        <v>42094</v>
      </c>
      <c r="E3861" s="54" t="s">
        <v>7573</v>
      </c>
      <c r="F3861" s="69"/>
      <c r="G3861" s="69"/>
      <c r="H3861" s="67">
        <v>0</v>
      </c>
      <c r="I3861" s="68">
        <v>14084.48</v>
      </c>
      <c r="J3861" s="68"/>
    </row>
    <row r="3862" spans="1:10" ht="12.75" customHeight="1" x14ac:dyDescent="0.25">
      <c r="A3862" s="58" t="s">
        <v>7574</v>
      </c>
      <c r="B3862" s="75"/>
      <c r="C3862" s="75"/>
      <c r="D3862" s="76"/>
      <c r="E3862" s="61"/>
      <c r="F3862" s="77"/>
      <c r="G3862" s="77"/>
      <c r="H3862" s="63">
        <f>SUM(H3861)</f>
        <v>0</v>
      </c>
      <c r="I3862" s="63">
        <f>SUM(I3861)</f>
        <v>14084.48</v>
      </c>
      <c r="J3862" s="64">
        <f>+I3862-H3862</f>
        <v>14084.48</v>
      </c>
    </row>
    <row r="3863" spans="1:10" ht="12.75" customHeight="1" x14ac:dyDescent="0.25">
      <c r="A3863" s="47" t="s">
        <v>7575</v>
      </c>
      <c r="B3863" s="47"/>
      <c r="C3863" s="47"/>
      <c r="D3863" s="47"/>
      <c r="E3863" s="47" t="s">
        <v>7576</v>
      </c>
      <c r="F3863" s="48"/>
      <c r="G3863" s="49">
        <v>0</v>
      </c>
      <c r="H3863" s="49"/>
      <c r="I3863" s="50"/>
      <c r="J3863" s="50"/>
    </row>
    <row r="3864" spans="1:10" ht="12.75" customHeight="1" x14ac:dyDescent="0.25">
      <c r="A3864" s="51" t="s">
        <v>7575</v>
      </c>
      <c r="B3864" s="65" t="s">
        <v>14</v>
      </c>
      <c r="C3864" s="65" t="s">
        <v>1984</v>
      </c>
      <c r="D3864" s="66">
        <v>42094</v>
      </c>
      <c r="E3864" s="54" t="s">
        <v>7577</v>
      </c>
      <c r="F3864" s="69"/>
      <c r="G3864" s="69"/>
      <c r="H3864" s="67">
        <v>0</v>
      </c>
      <c r="I3864" s="68">
        <v>10753.22</v>
      </c>
      <c r="J3864" s="68"/>
    </row>
    <row r="3865" spans="1:10" ht="12.75" customHeight="1" x14ac:dyDescent="0.25">
      <c r="A3865" s="58" t="s">
        <v>7578</v>
      </c>
      <c r="B3865" s="75"/>
      <c r="C3865" s="75"/>
      <c r="D3865" s="76"/>
      <c r="E3865" s="61"/>
      <c r="F3865" s="77"/>
      <c r="G3865" s="77"/>
      <c r="H3865" s="63">
        <f>SUM(H3864)</f>
        <v>0</v>
      </c>
      <c r="I3865" s="63">
        <f>SUM(I3864)</f>
        <v>10753.22</v>
      </c>
      <c r="J3865" s="64">
        <f>+I3865-H3865</f>
        <v>10753.22</v>
      </c>
    </row>
    <row r="3866" spans="1:10" ht="12.75" customHeight="1" x14ac:dyDescent="0.25">
      <c r="A3866" s="47" t="s">
        <v>7579</v>
      </c>
      <c r="B3866" s="47"/>
      <c r="C3866" s="47"/>
      <c r="D3866" s="47"/>
      <c r="E3866" s="47" t="s">
        <v>7580</v>
      </c>
      <c r="F3866" s="48"/>
      <c r="G3866" s="49">
        <v>0</v>
      </c>
      <c r="H3866" s="49"/>
      <c r="I3866" s="50"/>
      <c r="J3866" s="50"/>
    </row>
    <row r="3867" spans="1:10" ht="12.75" customHeight="1" x14ac:dyDescent="0.25">
      <c r="A3867" s="51" t="s">
        <v>7579</v>
      </c>
      <c r="B3867" s="65" t="s">
        <v>14</v>
      </c>
      <c r="C3867" s="65" t="s">
        <v>7581</v>
      </c>
      <c r="D3867" s="66">
        <v>42094</v>
      </c>
      <c r="E3867" s="54" t="s">
        <v>7582</v>
      </c>
      <c r="F3867" s="69"/>
      <c r="G3867" s="69"/>
      <c r="H3867" s="67">
        <v>0</v>
      </c>
      <c r="I3867" s="68">
        <v>38815.629999999997</v>
      </c>
      <c r="J3867" s="68"/>
    </row>
    <row r="3868" spans="1:10" ht="12.75" customHeight="1" x14ac:dyDescent="0.25">
      <c r="A3868" s="58" t="s">
        <v>7583</v>
      </c>
      <c r="B3868" s="75"/>
      <c r="C3868" s="75"/>
      <c r="D3868" s="76"/>
      <c r="E3868" s="61"/>
      <c r="F3868" s="77"/>
      <c r="G3868" s="77"/>
      <c r="H3868" s="63">
        <f>SUM(H3867)</f>
        <v>0</v>
      </c>
      <c r="I3868" s="63">
        <f>SUM(I3867)</f>
        <v>38815.629999999997</v>
      </c>
      <c r="J3868" s="64">
        <f>+I3868-H3868</f>
        <v>38815.629999999997</v>
      </c>
    </row>
    <row r="3869" spans="1:10" ht="12.75" customHeight="1" x14ac:dyDescent="0.25">
      <c r="A3869" s="47" t="s">
        <v>7584</v>
      </c>
      <c r="B3869" s="47"/>
      <c r="C3869" s="47"/>
      <c r="D3869" s="47"/>
      <c r="E3869" s="47" t="s">
        <v>7585</v>
      </c>
      <c r="F3869" s="48"/>
      <c r="G3869" s="49">
        <v>0</v>
      </c>
      <c r="H3869" s="49"/>
      <c r="I3869" s="50"/>
      <c r="J3869" s="50"/>
    </row>
    <row r="3870" spans="1:10" ht="12.75" customHeight="1" x14ac:dyDescent="0.25">
      <c r="A3870" s="51" t="s">
        <v>7584</v>
      </c>
      <c r="B3870" s="65" t="s">
        <v>14</v>
      </c>
      <c r="C3870" s="65" t="s">
        <v>7586</v>
      </c>
      <c r="D3870" s="66">
        <v>42094</v>
      </c>
      <c r="E3870" s="54" t="s">
        <v>7587</v>
      </c>
      <c r="F3870" s="69"/>
      <c r="G3870" s="69"/>
      <c r="H3870" s="67">
        <v>0</v>
      </c>
      <c r="I3870" s="68">
        <v>13041.11</v>
      </c>
      <c r="J3870" s="68"/>
    </row>
    <row r="3871" spans="1:10" ht="12.75" customHeight="1" x14ac:dyDescent="0.25">
      <c r="A3871" s="58" t="s">
        <v>7588</v>
      </c>
      <c r="B3871" s="75"/>
      <c r="C3871" s="75"/>
      <c r="D3871" s="76"/>
      <c r="E3871" s="61"/>
      <c r="F3871" s="77"/>
      <c r="G3871" s="77"/>
      <c r="H3871" s="63">
        <f>SUM(H3870)</f>
        <v>0</v>
      </c>
      <c r="I3871" s="63">
        <f>SUM(I3870)</f>
        <v>13041.11</v>
      </c>
      <c r="J3871" s="64">
        <f>+I3871-H3871</f>
        <v>13041.11</v>
      </c>
    </row>
    <row r="3872" spans="1:10" ht="12.75" customHeight="1" x14ac:dyDescent="0.25">
      <c r="A3872" s="47" t="s">
        <v>7589</v>
      </c>
      <c r="B3872" s="47"/>
      <c r="C3872" s="47"/>
      <c r="D3872" s="47"/>
      <c r="E3872" s="47" t="s">
        <v>7590</v>
      </c>
      <c r="F3872" s="48"/>
      <c r="G3872" s="49">
        <v>0</v>
      </c>
      <c r="H3872" s="49"/>
      <c r="I3872" s="50"/>
      <c r="J3872" s="50"/>
    </row>
    <row r="3873" spans="1:10" ht="12.75" customHeight="1" x14ac:dyDescent="0.25">
      <c r="A3873" s="51" t="s">
        <v>7589</v>
      </c>
      <c r="B3873" s="65" t="s">
        <v>14</v>
      </c>
      <c r="C3873" s="65" t="s">
        <v>1242</v>
      </c>
      <c r="D3873" s="66">
        <v>42094</v>
      </c>
      <c r="E3873" s="54" t="s">
        <v>7591</v>
      </c>
      <c r="F3873" s="69"/>
      <c r="G3873" s="69"/>
      <c r="H3873" s="67">
        <v>0</v>
      </c>
      <c r="I3873" s="68">
        <v>13791.44</v>
      </c>
      <c r="J3873" s="68"/>
    </row>
    <row r="3874" spans="1:10" ht="12.75" customHeight="1" x14ac:dyDescent="0.25">
      <c r="A3874" s="58" t="s">
        <v>7592</v>
      </c>
      <c r="B3874" s="75"/>
      <c r="C3874" s="75"/>
      <c r="D3874" s="76"/>
      <c r="E3874" s="61"/>
      <c r="F3874" s="77"/>
      <c r="G3874" s="77"/>
      <c r="H3874" s="63">
        <f>SUM(H3873)</f>
        <v>0</v>
      </c>
      <c r="I3874" s="63">
        <f>SUM(I3873)</f>
        <v>13791.44</v>
      </c>
      <c r="J3874" s="64">
        <f>+I3874-H3874</f>
        <v>13791.44</v>
      </c>
    </row>
    <row r="3875" spans="1:10" ht="12.75" customHeight="1" x14ac:dyDescent="0.25">
      <c r="A3875" s="47" t="s">
        <v>7593</v>
      </c>
      <c r="B3875" s="47"/>
      <c r="C3875" s="47"/>
      <c r="D3875" s="47"/>
      <c r="E3875" s="47" t="s">
        <v>7594</v>
      </c>
      <c r="F3875" s="48"/>
      <c r="G3875" s="49">
        <v>0</v>
      </c>
      <c r="H3875" s="49"/>
      <c r="I3875" s="50"/>
      <c r="J3875" s="50"/>
    </row>
    <row r="3876" spans="1:10" ht="12.75" customHeight="1" x14ac:dyDescent="0.25">
      <c r="A3876" s="51" t="s">
        <v>7593</v>
      </c>
      <c r="B3876" s="65" t="s">
        <v>14</v>
      </c>
      <c r="C3876" s="65" t="s">
        <v>7595</v>
      </c>
      <c r="D3876" s="66">
        <v>42094</v>
      </c>
      <c r="E3876" s="54" t="s">
        <v>7596</v>
      </c>
      <c r="F3876" s="69"/>
      <c r="G3876" s="69"/>
      <c r="H3876" s="67">
        <v>0</v>
      </c>
      <c r="I3876" s="68">
        <v>13722.42</v>
      </c>
      <c r="J3876" s="68"/>
    </row>
    <row r="3877" spans="1:10" ht="12.75" customHeight="1" x14ac:dyDescent="0.25">
      <c r="A3877" s="58" t="s">
        <v>7597</v>
      </c>
      <c r="B3877" s="75"/>
      <c r="C3877" s="75"/>
      <c r="D3877" s="76"/>
      <c r="E3877" s="61"/>
      <c r="F3877" s="77"/>
      <c r="G3877" s="77"/>
      <c r="H3877" s="63">
        <f>SUM(H3876)</f>
        <v>0</v>
      </c>
      <c r="I3877" s="63">
        <f>SUM(I3876)</f>
        <v>13722.42</v>
      </c>
      <c r="J3877" s="64">
        <f>+I3877-H3877</f>
        <v>13722.42</v>
      </c>
    </row>
    <row r="3878" spans="1:10" ht="12.75" customHeight="1" x14ac:dyDescent="0.25">
      <c r="A3878" s="47" t="s">
        <v>7598</v>
      </c>
      <c r="B3878" s="47"/>
      <c r="C3878" s="47"/>
      <c r="D3878" s="47"/>
      <c r="E3878" s="47" t="s">
        <v>7599</v>
      </c>
      <c r="F3878" s="48"/>
      <c r="G3878" s="49">
        <v>0</v>
      </c>
      <c r="H3878" s="49"/>
      <c r="I3878" s="50"/>
      <c r="J3878" s="50"/>
    </row>
    <row r="3879" spans="1:10" ht="12.75" customHeight="1" x14ac:dyDescent="0.25">
      <c r="A3879" s="51" t="s">
        <v>7598</v>
      </c>
      <c r="B3879" s="65" t="s">
        <v>14</v>
      </c>
      <c r="C3879" s="65" t="s">
        <v>6659</v>
      </c>
      <c r="D3879" s="66">
        <v>42094</v>
      </c>
      <c r="E3879" s="54" t="s">
        <v>7600</v>
      </c>
      <c r="F3879" s="69"/>
      <c r="G3879" s="69"/>
      <c r="H3879" s="67">
        <v>0</v>
      </c>
      <c r="I3879" s="68">
        <v>94347.47</v>
      </c>
      <c r="J3879" s="68"/>
    </row>
    <row r="3880" spans="1:10" ht="12.75" customHeight="1" x14ac:dyDescent="0.25">
      <c r="A3880" s="58" t="s">
        <v>7601</v>
      </c>
      <c r="B3880" s="75"/>
      <c r="C3880" s="75"/>
      <c r="D3880" s="76"/>
      <c r="E3880" s="61"/>
      <c r="F3880" s="77"/>
      <c r="G3880" s="77"/>
      <c r="H3880" s="63">
        <f>SUM(H3879)</f>
        <v>0</v>
      </c>
      <c r="I3880" s="63">
        <f>SUM(I3879)</f>
        <v>94347.47</v>
      </c>
      <c r="J3880" s="64">
        <f>+I3880-H3880</f>
        <v>94347.47</v>
      </c>
    </row>
    <row r="3881" spans="1:10" ht="12.75" customHeight="1" x14ac:dyDescent="0.25">
      <c r="A3881" s="47" t="s">
        <v>7602</v>
      </c>
      <c r="B3881" s="47"/>
      <c r="C3881" s="47"/>
      <c r="D3881" s="47"/>
      <c r="E3881" s="47" t="s">
        <v>7603</v>
      </c>
      <c r="F3881" s="48"/>
      <c r="G3881" s="49">
        <v>0</v>
      </c>
      <c r="H3881" s="49"/>
      <c r="I3881" s="50"/>
      <c r="J3881" s="50"/>
    </row>
    <row r="3882" spans="1:10" ht="12.75" customHeight="1" x14ac:dyDescent="0.25">
      <c r="A3882" s="51" t="s">
        <v>7602</v>
      </c>
      <c r="B3882" s="65" t="s">
        <v>14</v>
      </c>
      <c r="C3882" s="65" t="s">
        <v>6584</v>
      </c>
      <c r="D3882" s="66">
        <v>42094</v>
      </c>
      <c r="E3882" s="54" t="s">
        <v>7604</v>
      </c>
      <c r="F3882" s="69"/>
      <c r="G3882" s="69"/>
      <c r="H3882" s="67">
        <v>0</v>
      </c>
      <c r="I3882" s="68">
        <v>2740.94</v>
      </c>
      <c r="J3882" s="68"/>
    </row>
    <row r="3883" spans="1:10" ht="12.75" customHeight="1" x14ac:dyDescent="0.25">
      <c r="A3883" s="58" t="s">
        <v>7605</v>
      </c>
      <c r="B3883" s="75"/>
      <c r="C3883" s="75"/>
      <c r="D3883" s="76"/>
      <c r="E3883" s="61"/>
      <c r="F3883" s="77"/>
      <c r="G3883" s="77"/>
      <c r="H3883" s="63">
        <f>SUM(H3882)</f>
        <v>0</v>
      </c>
      <c r="I3883" s="63">
        <f>SUM(I3882)</f>
        <v>2740.94</v>
      </c>
      <c r="J3883" s="64">
        <f>+I3883-H3883</f>
        <v>2740.94</v>
      </c>
    </row>
    <row r="3884" spans="1:10" ht="12.75" customHeight="1" x14ac:dyDescent="0.25">
      <c r="A3884" s="47" t="s">
        <v>7606</v>
      </c>
      <c r="B3884" s="47"/>
      <c r="C3884" s="47"/>
      <c r="D3884" s="47"/>
      <c r="E3884" s="47" t="s">
        <v>7607</v>
      </c>
      <c r="F3884" s="48"/>
      <c r="G3884" s="49">
        <v>0</v>
      </c>
      <c r="H3884" s="49"/>
      <c r="I3884" s="50"/>
      <c r="J3884" s="50"/>
    </row>
    <row r="3885" spans="1:10" ht="12.75" customHeight="1" x14ac:dyDescent="0.25">
      <c r="A3885" s="51" t="s">
        <v>7606</v>
      </c>
      <c r="B3885" s="65" t="s">
        <v>14</v>
      </c>
      <c r="C3885" s="65" t="s">
        <v>1946</v>
      </c>
      <c r="D3885" s="66">
        <v>42094</v>
      </c>
      <c r="E3885" s="54" t="s">
        <v>7608</v>
      </c>
      <c r="F3885" s="69"/>
      <c r="G3885" s="69"/>
      <c r="H3885" s="67">
        <v>0</v>
      </c>
      <c r="I3885" s="68">
        <v>9653.33</v>
      </c>
      <c r="J3885" s="68"/>
    </row>
    <row r="3886" spans="1:10" ht="12.75" customHeight="1" x14ac:dyDescent="0.25">
      <c r="A3886" s="58" t="s">
        <v>7609</v>
      </c>
      <c r="B3886" s="75"/>
      <c r="C3886" s="75"/>
      <c r="D3886" s="76"/>
      <c r="E3886" s="61"/>
      <c r="F3886" s="77"/>
      <c r="G3886" s="77"/>
      <c r="H3886" s="63">
        <f>SUM(H3885)</f>
        <v>0</v>
      </c>
      <c r="I3886" s="63">
        <f>SUM(I3885)</f>
        <v>9653.33</v>
      </c>
      <c r="J3886" s="64">
        <f>+I3886-H3886</f>
        <v>9653.33</v>
      </c>
    </row>
    <row r="3887" spans="1:10" ht="12.75" customHeight="1" x14ac:dyDescent="0.25">
      <c r="A3887" s="47" t="s">
        <v>7610</v>
      </c>
      <c r="B3887" s="47"/>
      <c r="C3887" s="47"/>
      <c r="D3887" s="47"/>
      <c r="E3887" s="47" t="s">
        <v>7611</v>
      </c>
      <c r="F3887" s="48"/>
      <c r="G3887" s="49">
        <v>0</v>
      </c>
      <c r="H3887" s="49"/>
      <c r="I3887" s="50"/>
      <c r="J3887" s="50"/>
    </row>
    <row r="3888" spans="1:10" ht="12.75" customHeight="1" x14ac:dyDescent="0.25">
      <c r="A3888" s="51" t="s">
        <v>7610</v>
      </c>
      <c r="B3888" s="65" t="s">
        <v>14</v>
      </c>
      <c r="C3888" s="65" t="s">
        <v>7612</v>
      </c>
      <c r="D3888" s="66">
        <v>42094</v>
      </c>
      <c r="E3888" s="54" t="s">
        <v>7613</v>
      </c>
      <c r="F3888" s="69"/>
      <c r="G3888" s="69"/>
      <c r="H3888" s="67">
        <v>0</v>
      </c>
      <c r="I3888" s="68">
        <v>16299.18</v>
      </c>
      <c r="J3888" s="68"/>
    </row>
    <row r="3889" spans="1:10" ht="12.75" customHeight="1" x14ac:dyDescent="0.25">
      <c r="A3889" s="58" t="s">
        <v>7614</v>
      </c>
      <c r="B3889" s="75"/>
      <c r="C3889" s="75"/>
      <c r="D3889" s="76"/>
      <c r="E3889" s="61"/>
      <c r="F3889" s="77"/>
      <c r="G3889" s="77"/>
      <c r="H3889" s="63">
        <f>SUM(H3888)</f>
        <v>0</v>
      </c>
      <c r="I3889" s="63">
        <f>SUM(I3888)</f>
        <v>16299.18</v>
      </c>
      <c r="J3889" s="64">
        <f>+I3889-H3889</f>
        <v>16299.18</v>
      </c>
    </row>
    <row r="3890" spans="1:10" ht="12.75" customHeight="1" x14ac:dyDescent="0.25">
      <c r="A3890" s="47" t="s">
        <v>7615</v>
      </c>
      <c r="B3890" s="47"/>
      <c r="C3890" s="47"/>
      <c r="D3890" s="47"/>
      <c r="E3890" s="47" t="s">
        <v>7616</v>
      </c>
      <c r="F3890" s="48"/>
      <c r="G3890" s="49">
        <v>0</v>
      </c>
      <c r="H3890" s="49"/>
      <c r="I3890" s="50"/>
      <c r="J3890" s="50"/>
    </row>
    <row r="3891" spans="1:10" ht="12.75" customHeight="1" x14ac:dyDescent="0.25">
      <c r="A3891" s="51" t="s">
        <v>7615</v>
      </c>
      <c r="B3891" s="65" t="s">
        <v>14</v>
      </c>
      <c r="C3891" s="65" t="s">
        <v>7617</v>
      </c>
      <c r="D3891" s="66">
        <v>42094</v>
      </c>
      <c r="E3891" s="54" t="s">
        <v>7618</v>
      </c>
      <c r="F3891" s="69"/>
      <c r="G3891" s="69"/>
      <c r="H3891" s="67">
        <v>0</v>
      </c>
      <c r="I3891" s="68">
        <v>17544.03</v>
      </c>
      <c r="J3891" s="68"/>
    </row>
    <row r="3892" spans="1:10" ht="12.75" customHeight="1" x14ac:dyDescent="0.25">
      <c r="A3892" s="58" t="s">
        <v>7619</v>
      </c>
      <c r="B3892" s="75"/>
      <c r="C3892" s="75"/>
      <c r="D3892" s="76"/>
      <c r="E3892" s="61"/>
      <c r="F3892" s="77"/>
      <c r="G3892" s="77"/>
      <c r="H3892" s="63">
        <f>SUM(H3891)</f>
        <v>0</v>
      </c>
      <c r="I3892" s="63">
        <f>SUM(I3891)</f>
        <v>17544.03</v>
      </c>
      <c r="J3892" s="64">
        <f>+I3892-H3892</f>
        <v>17544.03</v>
      </c>
    </row>
    <row r="3893" spans="1:10" ht="12.75" customHeight="1" x14ac:dyDescent="0.25">
      <c r="A3893" s="47" t="s">
        <v>7620</v>
      </c>
      <c r="B3893" s="47"/>
      <c r="C3893" s="47"/>
      <c r="D3893" s="47"/>
      <c r="E3893" s="47" t="s">
        <v>7621</v>
      </c>
      <c r="F3893" s="48"/>
      <c r="G3893" s="49">
        <v>0</v>
      </c>
      <c r="H3893" s="49"/>
      <c r="I3893" s="50"/>
      <c r="J3893" s="50"/>
    </row>
    <row r="3894" spans="1:10" ht="12.75" customHeight="1" x14ac:dyDescent="0.25">
      <c r="A3894" s="51" t="s">
        <v>7620</v>
      </c>
      <c r="B3894" s="65" t="s">
        <v>14</v>
      </c>
      <c r="C3894" s="65" t="s">
        <v>1948</v>
      </c>
      <c r="D3894" s="66">
        <v>42094</v>
      </c>
      <c r="E3894" s="54" t="s">
        <v>7622</v>
      </c>
      <c r="F3894" s="69"/>
      <c r="G3894" s="69"/>
      <c r="H3894" s="67">
        <v>0</v>
      </c>
      <c r="I3894" s="68">
        <v>29798.9</v>
      </c>
      <c r="J3894" s="68"/>
    </row>
    <row r="3895" spans="1:10" ht="12.75" customHeight="1" x14ac:dyDescent="0.25">
      <c r="A3895" s="58" t="s">
        <v>7623</v>
      </c>
      <c r="B3895" s="75"/>
      <c r="C3895" s="75"/>
      <c r="D3895" s="76"/>
      <c r="E3895" s="61"/>
      <c r="F3895" s="77"/>
      <c r="G3895" s="77"/>
      <c r="H3895" s="63">
        <f>SUM(H3894)</f>
        <v>0</v>
      </c>
      <c r="I3895" s="63">
        <f>SUM(I3894)</f>
        <v>29798.9</v>
      </c>
      <c r="J3895" s="64">
        <f>+I3895-H3895</f>
        <v>29798.9</v>
      </c>
    </row>
    <row r="3896" spans="1:10" ht="12.75" customHeight="1" x14ac:dyDescent="0.25">
      <c r="A3896" s="47" t="s">
        <v>7624</v>
      </c>
      <c r="B3896" s="47"/>
      <c r="C3896" s="47"/>
      <c r="D3896" s="47"/>
      <c r="E3896" s="47" t="s">
        <v>7625</v>
      </c>
      <c r="F3896" s="48"/>
      <c r="G3896" s="49">
        <v>0</v>
      </c>
      <c r="H3896" s="49"/>
      <c r="I3896" s="50"/>
      <c r="J3896" s="50"/>
    </row>
    <row r="3897" spans="1:10" ht="12.75" customHeight="1" x14ac:dyDescent="0.25">
      <c r="A3897" s="51" t="s">
        <v>7624</v>
      </c>
      <c r="B3897" s="65" t="s">
        <v>14</v>
      </c>
      <c r="C3897" s="65" t="s">
        <v>7626</v>
      </c>
      <c r="D3897" s="66">
        <v>42094</v>
      </c>
      <c r="E3897" s="54" t="s">
        <v>7627</v>
      </c>
      <c r="F3897" s="69"/>
      <c r="G3897" s="69"/>
      <c r="H3897" s="67">
        <v>0</v>
      </c>
      <c r="I3897" s="68">
        <v>9865.92</v>
      </c>
      <c r="J3897" s="68"/>
    </row>
    <row r="3898" spans="1:10" ht="12.75" customHeight="1" x14ac:dyDescent="0.25">
      <c r="A3898" s="58" t="s">
        <v>7628</v>
      </c>
      <c r="B3898" s="75"/>
      <c r="C3898" s="75"/>
      <c r="D3898" s="76"/>
      <c r="E3898" s="61"/>
      <c r="F3898" s="77"/>
      <c r="G3898" s="77"/>
      <c r="H3898" s="63">
        <f>SUM(H3897)</f>
        <v>0</v>
      </c>
      <c r="I3898" s="63">
        <f>SUM(I3897)</f>
        <v>9865.92</v>
      </c>
      <c r="J3898" s="64">
        <f>+I3898-H3898</f>
        <v>9865.92</v>
      </c>
    </row>
    <row r="3899" spans="1:10" ht="12.75" customHeight="1" x14ac:dyDescent="0.25">
      <c r="A3899" s="47" t="s">
        <v>7629</v>
      </c>
      <c r="B3899" s="47"/>
      <c r="C3899" s="47"/>
      <c r="D3899" s="47"/>
      <c r="E3899" s="47" t="s">
        <v>7630</v>
      </c>
      <c r="F3899" s="48"/>
      <c r="G3899" s="49">
        <v>0</v>
      </c>
      <c r="H3899" s="49"/>
      <c r="I3899" s="50"/>
      <c r="J3899" s="50"/>
    </row>
    <row r="3900" spans="1:10" ht="12.75" customHeight="1" x14ac:dyDescent="0.25">
      <c r="A3900" s="51" t="s">
        <v>7629</v>
      </c>
      <c r="B3900" s="65" t="s">
        <v>14</v>
      </c>
      <c r="C3900" s="65" t="s">
        <v>3974</v>
      </c>
      <c r="D3900" s="66">
        <v>42094</v>
      </c>
      <c r="E3900" s="54" t="s">
        <v>7631</v>
      </c>
      <c r="F3900" s="69"/>
      <c r="G3900" s="69"/>
      <c r="H3900" s="67">
        <v>0</v>
      </c>
      <c r="I3900" s="68">
        <v>121983.02</v>
      </c>
      <c r="J3900" s="68"/>
    </row>
    <row r="3901" spans="1:10" ht="12.75" customHeight="1" x14ac:dyDescent="0.25">
      <c r="A3901" s="58" t="s">
        <v>7632</v>
      </c>
      <c r="B3901" s="75"/>
      <c r="C3901" s="75"/>
      <c r="D3901" s="76"/>
      <c r="E3901" s="61"/>
      <c r="F3901" s="77"/>
      <c r="G3901" s="77"/>
      <c r="H3901" s="63">
        <f>SUM(H3900)</f>
        <v>0</v>
      </c>
      <c r="I3901" s="63">
        <f>SUM(I3900)</f>
        <v>121983.02</v>
      </c>
      <c r="J3901" s="64">
        <f>+I3901-H3901</f>
        <v>121983.02</v>
      </c>
    </row>
    <row r="3902" spans="1:10" ht="12.75" customHeight="1" x14ac:dyDescent="0.25">
      <c r="A3902" s="47" t="s">
        <v>7633</v>
      </c>
      <c r="B3902" s="47"/>
      <c r="C3902" s="47"/>
      <c r="D3902" s="47"/>
      <c r="E3902" s="47" t="s">
        <v>7634</v>
      </c>
      <c r="F3902" s="48"/>
      <c r="G3902" s="49">
        <v>0</v>
      </c>
      <c r="H3902" s="49"/>
      <c r="I3902" s="50"/>
      <c r="J3902" s="50"/>
    </row>
    <row r="3903" spans="1:10" ht="12.75" customHeight="1" x14ac:dyDescent="0.25">
      <c r="A3903" s="51" t="s">
        <v>7633</v>
      </c>
      <c r="B3903" s="65" t="s">
        <v>14</v>
      </c>
      <c r="C3903" s="65" t="s">
        <v>7635</v>
      </c>
      <c r="D3903" s="66">
        <v>42094</v>
      </c>
      <c r="E3903" s="54" t="s">
        <v>7636</v>
      </c>
      <c r="F3903" s="69"/>
      <c r="G3903" s="69"/>
      <c r="H3903" s="67">
        <v>0</v>
      </c>
      <c r="I3903" s="68">
        <v>14726.72</v>
      </c>
      <c r="J3903" s="68"/>
    </row>
    <row r="3904" spans="1:10" ht="12.75" customHeight="1" x14ac:dyDescent="0.25">
      <c r="A3904" s="58" t="s">
        <v>7637</v>
      </c>
      <c r="B3904" s="75"/>
      <c r="C3904" s="75"/>
      <c r="D3904" s="76"/>
      <c r="E3904" s="61"/>
      <c r="F3904" s="77"/>
      <c r="G3904" s="77"/>
      <c r="H3904" s="63">
        <f>SUM(H3903)</f>
        <v>0</v>
      </c>
      <c r="I3904" s="63">
        <f>SUM(I3903)</f>
        <v>14726.72</v>
      </c>
      <c r="J3904" s="64">
        <f>+I3904-H3904</f>
        <v>14726.72</v>
      </c>
    </row>
    <row r="3905" spans="1:10" ht="12.75" customHeight="1" x14ac:dyDescent="0.25">
      <c r="A3905" s="47" t="s">
        <v>7638</v>
      </c>
      <c r="B3905" s="47"/>
      <c r="C3905" s="47"/>
      <c r="D3905" s="47"/>
      <c r="E3905" s="47" t="s">
        <v>7639</v>
      </c>
      <c r="F3905" s="48"/>
      <c r="G3905" s="49">
        <v>0</v>
      </c>
      <c r="H3905" s="49"/>
      <c r="I3905" s="50"/>
      <c r="J3905" s="50"/>
    </row>
    <row r="3906" spans="1:10" ht="12.75" customHeight="1" x14ac:dyDescent="0.25">
      <c r="A3906" s="51" t="s">
        <v>7638</v>
      </c>
      <c r="B3906" s="65" t="s">
        <v>14</v>
      </c>
      <c r="C3906" s="65" t="s">
        <v>7640</v>
      </c>
      <c r="D3906" s="66">
        <v>42094</v>
      </c>
      <c r="E3906" s="54" t="s">
        <v>7641</v>
      </c>
      <c r="F3906" s="69"/>
      <c r="G3906" s="69"/>
      <c r="H3906" s="67">
        <v>0</v>
      </c>
      <c r="I3906" s="68">
        <v>89791.88</v>
      </c>
      <c r="J3906" s="68"/>
    </row>
    <row r="3907" spans="1:10" ht="12.75" customHeight="1" x14ac:dyDescent="0.25">
      <c r="A3907" s="58" t="s">
        <v>7642</v>
      </c>
      <c r="B3907" s="75"/>
      <c r="C3907" s="75"/>
      <c r="D3907" s="76"/>
      <c r="E3907" s="61"/>
      <c r="F3907" s="77"/>
      <c r="G3907" s="77"/>
      <c r="H3907" s="63">
        <f>SUM(H3906)</f>
        <v>0</v>
      </c>
      <c r="I3907" s="63">
        <f>SUM(I3906)</f>
        <v>89791.88</v>
      </c>
      <c r="J3907" s="64">
        <f>+I3907-H3907</f>
        <v>89791.88</v>
      </c>
    </row>
    <row r="3908" spans="1:10" ht="12.75" customHeight="1" x14ac:dyDescent="0.25">
      <c r="A3908" s="47" t="s">
        <v>7643</v>
      </c>
      <c r="B3908" s="47"/>
      <c r="C3908" s="47"/>
      <c r="D3908" s="47"/>
      <c r="E3908" s="47" t="s">
        <v>7644</v>
      </c>
      <c r="F3908" s="48"/>
      <c r="G3908" s="49">
        <v>0</v>
      </c>
      <c r="H3908" s="49"/>
      <c r="I3908" s="50"/>
      <c r="J3908" s="50"/>
    </row>
    <row r="3909" spans="1:10" ht="12.75" customHeight="1" x14ac:dyDescent="0.25">
      <c r="A3909" s="51" t="s">
        <v>7643</v>
      </c>
      <c r="B3909" s="65" t="s">
        <v>14</v>
      </c>
      <c r="C3909" s="65" t="s">
        <v>1952</v>
      </c>
      <c r="D3909" s="66">
        <v>42094</v>
      </c>
      <c r="E3909" s="54" t="s">
        <v>7645</v>
      </c>
      <c r="F3909" s="69"/>
      <c r="G3909" s="69"/>
      <c r="H3909" s="67">
        <v>0</v>
      </c>
      <c r="I3909" s="68">
        <v>10995.43</v>
      </c>
      <c r="J3909" s="68"/>
    </row>
    <row r="3910" spans="1:10" ht="12.75" customHeight="1" x14ac:dyDescent="0.25">
      <c r="A3910" s="58" t="s">
        <v>7646</v>
      </c>
      <c r="B3910" s="75"/>
      <c r="C3910" s="75"/>
      <c r="D3910" s="76"/>
      <c r="E3910" s="61"/>
      <c r="F3910" s="77"/>
      <c r="G3910" s="77"/>
      <c r="H3910" s="63">
        <f>SUM(H3909)</f>
        <v>0</v>
      </c>
      <c r="I3910" s="63">
        <f>SUM(I3909)</f>
        <v>10995.43</v>
      </c>
      <c r="J3910" s="64">
        <f>+I3910-H3910</f>
        <v>10995.43</v>
      </c>
    </row>
    <row r="3911" spans="1:10" ht="12.75" customHeight="1" x14ac:dyDescent="0.25">
      <c r="A3911" s="47" t="s">
        <v>7647</v>
      </c>
      <c r="B3911" s="47"/>
      <c r="C3911" s="47"/>
      <c r="D3911" s="47"/>
      <c r="E3911" s="47" t="s">
        <v>7648</v>
      </c>
      <c r="F3911" s="48"/>
      <c r="G3911" s="49">
        <v>0</v>
      </c>
      <c r="H3911" s="49"/>
      <c r="I3911" s="50"/>
      <c r="J3911" s="50"/>
    </row>
    <row r="3912" spans="1:10" ht="12.75" customHeight="1" x14ac:dyDescent="0.25">
      <c r="A3912" s="51" t="s">
        <v>7647</v>
      </c>
      <c r="B3912" s="65" t="s">
        <v>14</v>
      </c>
      <c r="C3912" s="65" t="s">
        <v>7649</v>
      </c>
      <c r="D3912" s="66">
        <v>42094</v>
      </c>
      <c r="E3912" s="54" t="s">
        <v>7650</v>
      </c>
      <c r="F3912" s="69"/>
      <c r="G3912" s="69"/>
      <c r="H3912" s="67">
        <v>0</v>
      </c>
      <c r="I3912" s="68">
        <v>6813.13</v>
      </c>
      <c r="J3912" s="68"/>
    </row>
    <row r="3913" spans="1:10" ht="12.75" customHeight="1" x14ac:dyDescent="0.25">
      <c r="A3913" s="58" t="s">
        <v>7651</v>
      </c>
      <c r="B3913" s="75"/>
      <c r="C3913" s="75"/>
      <c r="D3913" s="76"/>
      <c r="E3913" s="61"/>
      <c r="F3913" s="77"/>
      <c r="G3913" s="77"/>
      <c r="H3913" s="63">
        <f>SUM(H3912)</f>
        <v>0</v>
      </c>
      <c r="I3913" s="63">
        <f>SUM(I3912)</f>
        <v>6813.13</v>
      </c>
      <c r="J3913" s="64">
        <f>+I3913-H3913</f>
        <v>6813.13</v>
      </c>
    </row>
    <row r="3914" spans="1:10" ht="12.75" customHeight="1" x14ac:dyDescent="0.25">
      <c r="A3914" s="47" t="s">
        <v>7652</v>
      </c>
      <c r="B3914" s="47"/>
      <c r="C3914" s="47"/>
      <c r="D3914" s="47"/>
      <c r="E3914" s="47" t="s">
        <v>7653</v>
      </c>
      <c r="F3914" s="48"/>
      <c r="G3914" s="49">
        <v>0</v>
      </c>
      <c r="H3914" s="49"/>
      <c r="I3914" s="50"/>
      <c r="J3914" s="50"/>
    </row>
    <row r="3915" spans="1:10" ht="12.75" customHeight="1" x14ac:dyDescent="0.25">
      <c r="A3915" s="51" t="s">
        <v>7652</v>
      </c>
      <c r="B3915" s="65" t="s">
        <v>14</v>
      </c>
      <c r="C3915" s="65" t="s">
        <v>7654</v>
      </c>
      <c r="D3915" s="66">
        <v>42094</v>
      </c>
      <c r="E3915" s="54" t="s">
        <v>7655</v>
      </c>
      <c r="F3915" s="69"/>
      <c r="G3915" s="69"/>
      <c r="H3915" s="67">
        <v>0</v>
      </c>
      <c r="I3915" s="68">
        <v>18746.099999999999</v>
      </c>
      <c r="J3915" s="68"/>
    </row>
    <row r="3916" spans="1:10" ht="12.75" customHeight="1" x14ac:dyDescent="0.25">
      <c r="A3916" s="58" t="s">
        <v>7656</v>
      </c>
      <c r="B3916" s="75"/>
      <c r="C3916" s="75"/>
      <c r="D3916" s="76"/>
      <c r="E3916" s="61"/>
      <c r="F3916" s="77"/>
      <c r="G3916" s="77"/>
      <c r="H3916" s="63">
        <f>SUM(H3915)</f>
        <v>0</v>
      </c>
      <c r="I3916" s="63">
        <f>SUM(I3915)</f>
        <v>18746.099999999999</v>
      </c>
      <c r="J3916" s="64">
        <f>+I3916-H3916</f>
        <v>18746.099999999999</v>
      </c>
    </row>
    <row r="3917" spans="1:10" ht="12.75" customHeight="1" x14ac:dyDescent="0.25">
      <c r="A3917" s="47" t="s">
        <v>7657</v>
      </c>
      <c r="B3917" s="47"/>
      <c r="C3917" s="47"/>
      <c r="D3917" s="47"/>
      <c r="E3917" s="47" t="s">
        <v>7658</v>
      </c>
      <c r="F3917" s="48"/>
      <c r="G3917" s="49">
        <v>0</v>
      </c>
      <c r="H3917" s="49"/>
      <c r="I3917" s="50"/>
      <c r="J3917" s="50"/>
    </row>
    <row r="3918" spans="1:10" ht="12.75" customHeight="1" x14ac:dyDescent="0.25">
      <c r="A3918" s="51" t="s">
        <v>7657</v>
      </c>
      <c r="B3918" s="65" t="s">
        <v>14</v>
      </c>
      <c r="C3918" s="65" t="s">
        <v>4151</v>
      </c>
      <c r="D3918" s="66">
        <v>42094</v>
      </c>
      <c r="E3918" s="54" t="s">
        <v>7659</v>
      </c>
      <c r="F3918" s="69"/>
      <c r="G3918" s="69"/>
      <c r="H3918" s="67">
        <v>0</v>
      </c>
      <c r="I3918" s="68">
        <v>173955.29</v>
      </c>
      <c r="J3918" s="68"/>
    </row>
    <row r="3919" spans="1:10" ht="12.75" customHeight="1" x14ac:dyDescent="0.25">
      <c r="A3919" s="51" t="s">
        <v>7657</v>
      </c>
      <c r="B3919" s="52" t="s">
        <v>205</v>
      </c>
      <c r="C3919" s="52" t="s">
        <v>7660</v>
      </c>
      <c r="D3919" s="53">
        <v>42828</v>
      </c>
      <c r="E3919" s="54" t="s">
        <v>7661</v>
      </c>
      <c r="F3919" s="78" t="s">
        <v>7662</v>
      </c>
      <c r="G3919" s="78"/>
      <c r="H3919" s="56">
        <v>20000</v>
      </c>
      <c r="I3919" s="57">
        <v>0</v>
      </c>
      <c r="J3919" s="57"/>
    </row>
    <row r="3920" spans="1:10" ht="12.75" customHeight="1" x14ac:dyDescent="0.25">
      <c r="A3920" s="58" t="s">
        <v>7663</v>
      </c>
      <c r="B3920" s="59"/>
      <c r="C3920" s="59"/>
      <c r="D3920" s="60"/>
      <c r="E3920" s="61"/>
      <c r="F3920" s="62"/>
      <c r="G3920" s="62"/>
      <c r="H3920" s="63">
        <f>SUM(H3918:H3919)</f>
        <v>20000</v>
      </c>
      <c r="I3920" s="63">
        <f>SUM(I3918:I3919)</f>
        <v>173955.29</v>
      </c>
      <c r="J3920" s="64">
        <f>+I3920-H3920</f>
        <v>153955.29</v>
      </c>
    </row>
    <row r="3921" spans="1:10" ht="12.75" customHeight="1" x14ac:dyDescent="0.25">
      <c r="A3921" s="47" t="s">
        <v>7664</v>
      </c>
      <c r="B3921" s="47"/>
      <c r="C3921" s="47"/>
      <c r="D3921" s="47"/>
      <c r="E3921" s="47" t="s">
        <v>7665</v>
      </c>
      <c r="F3921" s="48"/>
      <c r="G3921" s="49">
        <v>0</v>
      </c>
      <c r="H3921" s="49"/>
      <c r="I3921" s="50"/>
      <c r="J3921" s="50"/>
    </row>
    <row r="3922" spans="1:10" ht="12.75" customHeight="1" x14ac:dyDescent="0.25">
      <c r="A3922" s="51" t="s">
        <v>7664</v>
      </c>
      <c r="B3922" s="65" t="s">
        <v>14</v>
      </c>
      <c r="C3922" s="65" t="s">
        <v>7666</v>
      </c>
      <c r="D3922" s="66">
        <v>42094</v>
      </c>
      <c r="E3922" s="54" t="s">
        <v>7667</v>
      </c>
      <c r="F3922" s="69"/>
      <c r="G3922" s="69"/>
      <c r="H3922" s="67">
        <v>0</v>
      </c>
      <c r="I3922" s="68">
        <v>173955.29</v>
      </c>
      <c r="J3922" s="68"/>
    </row>
    <row r="3923" spans="1:10" ht="12.75" customHeight="1" x14ac:dyDescent="0.25">
      <c r="A3923" s="51" t="s">
        <v>7664</v>
      </c>
      <c r="B3923" s="52" t="s">
        <v>205</v>
      </c>
      <c r="C3923" s="52" t="s">
        <v>7668</v>
      </c>
      <c r="D3923" s="53">
        <v>42828</v>
      </c>
      <c r="E3923" s="54" t="s">
        <v>7669</v>
      </c>
      <c r="F3923" s="78" t="s">
        <v>7670</v>
      </c>
      <c r="G3923" s="78"/>
      <c r="H3923" s="56">
        <v>20000</v>
      </c>
      <c r="I3923" s="57">
        <v>0</v>
      </c>
      <c r="J3923" s="57"/>
    </row>
    <row r="3924" spans="1:10" ht="12.75" customHeight="1" x14ac:dyDescent="0.25">
      <c r="A3924" s="58" t="s">
        <v>7671</v>
      </c>
      <c r="B3924" s="59"/>
      <c r="C3924" s="59"/>
      <c r="D3924" s="60"/>
      <c r="E3924" s="61"/>
      <c r="F3924" s="62"/>
      <c r="G3924" s="62"/>
      <c r="H3924" s="63">
        <f>SUM(H3922:H3923)</f>
        <v>20000</v>
      </c>
      <c r="I3924" s="63">
        <f>SUM(I3922:I3923)</f>
        <v>173955.29</v>
      </c>
      <c r="J3924" s="64">
        <f>+I3924-H3924</f>
        <v>153955.29</v>
      </c>
    </row>
    <row r="3925" spans="1:10" ht="12.75" customHeight="1" x14ac:dyDescent="0.25">
      <c r="A3925" s="47" t="s">
        <v>7672</v>
      </c>
      <c r="B3925" s="47"/>
      <c r="C3925" s="47"/>
      <c r="D3925" s="47"/>
      <c r="E3925" s="47" t="s">
        <v>7673</v>
      </c>
      <c r="F3925" s="48"/>
      <c r="G3925" s="49">
        <v>0</v>
      </c>
      <c r="H3925" s="49"/>
      <c r="I3925" s="50"/>
      <c r="J3925" s="50"/>
    </row>
    <row r="3926" spans="1:10" ht="12.75" customHeight="1" x14ac:dyDescent="0.25">
      <c r="A3926" s="51" t="s">
        <v>7672</v>
      </c>
      <c r="B3926" s="65" t="s">
        <v>14</v>
      </c>
      <c r="C3926" s="65" t="s">
        <v>7674</v>
      </c>
      <c r="D3926" s="66">
        <v>42094</v>
      </c>
      <c r="E3926" s="54" t="s">
        <v>7675</v>
      </c>
      <c r="F3926" s="69"/>
      <c r="G3926" s="69"/>
      <c r="H3926" s="67">
        <v>0</v>
      </c>
      <c r="I3926" s="68">
        <v>28364.880000000001</v>
      </c>
      <c r="J3926" s="68"/>
    </row>
    <row r="3927" spans="1:10" ht="12.75" customHeight="1" x14ac:dyDescent="0.25">
      <c r="A3927" s="58" t="s">
        <v>7676</v>
      </c>
      <c r="B3927" s="75"/>
      <c r="C3927" s="75"/>
      <c r="D3927" s="76"/>
      <c r="E3927" s="61"/>
      <c r="F3927" s="77"/>
      <c r="G3927" s="77"/>
      <c r="H3927" s="63">
        <f>SUM(H3926)</f>
        <v>0</v>
      </c>
      <c r="I3927" s="63">
        <f>SUM(I3926)</f>
        <v>28364.880000000001</v>
      </c>
      <c r="J3927" s="64">
        <f>+I3927-H3927</f>
        <v>28364.880000000001</v>
      </c>
    </row>
    <row r="3928" spans="1:10" ht="12.75" customHeight="1" x14ac:dyDescent="0.25">
      <c r="A3928" s="47" t="s">
        <v>7677</v>
      </c>
      <c r="B3928" s="47"/>
      <c r="C3928" s="47"/>
      <c r="D3928" s="47"/>
      <c r="E3928" s="47" t="s">
        <v>7678</v>
      </c>
      <c r="F3928" s="48"/>
      <c r="G3928" s="49">
        <v>0</v>
      </c>
      <c r="H3928" s="49"/>
      <c r="I3928" s="50"/>
      <c r="J3928" s="50"/>
    </row>
    <row r="3929" spans="1:10" ht="12.75" customHeight="1" x14ac:dyDescent="0.25">
      <c r="A3929" s="51" t="s">
        <v>7677</v>
      </c>
      <c r="B3929" s="65" t="s">
        <v>14</v>
      </c>
      <c r="C3929" s="65" t="s">
        <v>1956</v>
      </c>
      <c r="D3929" s="66">
        <v>42094</v>
      </c>
      <c r="E3929" s="54" t="s">
        <v>7679</v>
      </c>
      <c r="F3929" s="69"/>
      <c r="G3929" s="69"/>
      <c r="H3929" s="67">
        <v>0</v>
      </c>
      <c r="I3929" s="68">
        <v>6165.32</v>
      </c>
      <c r="J3929" s="68"/>
    </row>
    <row r="3930" spans="1:10" ht="12.75" customHeight="1" x14ac:dyDescent="0.25">
      <c r="A3930" s="58" t="s">
        <v>7680</v>
      </c>
      <c r="B3930" s="75"/>
      <c r="C3930" s="75"/>
      <c r="D3930" s="76"/>
      <c r="E3930" s="61"/>
      <c r="F3930" s="77"/>
      <c r="G3930" s="77"/>
      <c r="H3930" s="63">
        <f>SUM(H3929)</f>
        <v>0</v>
      </c>
      <c r="I3930" s="63">
        <f>SUM(I3929)</f>
        <v>6165.32</v>
      </c>
      <c r="J3930" s="64">
        <f>+I3930-H3930</f>
        <v>6165.32</v>
      </c>
    </row>
    <row r="3931" spans="1:10" ht="12.75" customHeight="1" x14ac:dyDescent="0.25">
      <c r="A3931" s="47" t="s">
        <v>7681</v>
      </c>
      <c r="B3931" s="47"/>
      <c r="C3931" s="47"/>
      <c r="D3931" s="47"/>
      <c r="E3931" s="47" t="s">
        <v>7682</v>
      </c>
      <c r="F3931" s="48"/>
      <c r="G3931" s="49">
        <v>0</v>
      </c>
      <c r="H3931" s="49"/>
      <c r="I3931" s="50"/>
      <c r="J3931" s="50"/>
    </row>
    <row r="3932" spans="1:10" ht="12.75" customHeight="1" x14ac:dyDescent="0.25">
      <c r="A3932" s="51" t="s">
        <v>7681</v>
      </c>
      <c r="B3932" s="65" t="s">
        <v>14</v>
      </c>
      <c r="C3932" s="65" t="s">
        <v>7683</v>
      </c>
      <c r="D3932" s="66">
        <v>42094</v>
      </c>
      <c r="E3932" s="54" t="s">
        <v>7684</v>
      </c>
      <c r="F3932" s="69"/>
      <c r="G3932" s="69"/>
      <c r="H3932" s="67">
        <v>0</v>
      </c>
      <c r="I3932" s="68">
        <v>1923.71</v>
      </c>
      <c r="J3932" s="68"/>
    </row>
    <row r="3933" spans="1:10" ht="12.75" customHeight="1" x14ac:dyDescent="0.25">
      <c r="A3933" s="58" t="s">
        <v>7685</v>
      </c>
      <c r="B3933" s="75"/>
      <c r="C3933" s="75"/>
      <c r="D3933" s="76"/>
      <c r="E3933" s="61"/>
      <c r="F3933" s="77"/>
      <c r="G3933" s="77"/>
      <c r="H3933" s="63">
        <f>SUM(H3932)</f>
        <v>0</v>
      </c>
      <c r="I3933" s="63">
        <f>SUM(I3932)</f>
        <v>1923.71</v>
      </c>
      <c r="J3933" s="64">
        <f>+I3933-H3933</f>
        <v>1923.71</v>
      </c>
    </row>
    <row r="3934" spans="1:10" ht="12.75" customHeight="1" x14ac:dyDescent="0.25">
      <c r="A3934" s="47" t="s">
        <v>7686</v>
      </c>
      <c r="B3934" s="47"/>
      <c r="C3934" s="47"/>
      <c r="D3934" s="47"/>
      <c r="E3934" s="47" t="s">
        <v>7687</v>
      </c>
      <c r="F3934" s="48"/>
      <c r="G3934" s="49">
        <v>0</v>
      </c>
      <c r="H3934" s="49"/>
      <c r="I3934" s="50"/>
      <c r="J3934" s="50"/>
    </row>
    <row r="3935" spans="1:10" ht="12.75" customHeight="1" x14ac:dyDescent="0.25">
      <c r="A3935" s="51" t="s">
        <v>7686</v>
      </c>
      <c r="B3935" s="65" t="s">
        <v>14</v>
      </c>
      <c r="C3935" s="65" t="s">
        <v>7688</v>
      </c>
      <c r="D3935" s="66">
        <v>42094</v>
      </c>
      <c r="E3935" s="54" t="s">
        <v>7689</v>
      </c>
      <c r="F3935" s="69"/>
      <c r="G3935" s="69"/>
      <c r="H3935" s="67">
        <v>0</v>
      </c>
      <c r="I3935" s="68">
        <v>5009.2700000000004</v>
      </c>
      <c r="J3935" s="68"/>
    </row>
    <row r="3936" spans="1:10" ht="12.75" customHeight="1" x14ac:dyDescent="0.25">
      <c r="A3936" s="58" t="s">
        <v>7690</v>
      </c>
      <c r="B3936" s="75"/>
      <c r="C3936" s="75"/>
      <c r="D3936" s="76"/>
      <c r="E3936" s="61"/>
      <c r="F3936" s="77"/>
      <c r="G3936" s="77"/>
      <c r="H3936" s="63">
        <f>SUM(H3935)</f>
        <v>0</v>
      </c>
      <c r="I3936" s="63">
        <f>SUM(I3935)</f>
        <v>5009.2700000000004</v>
      </c>
      <c r="J3936" s="64">
        <f>+I3936-H3936</f>
        <v>5009.2700000000004</v>
      </c>
    </row>
    <row r="3937" spans="1:10" ht="12.75" customHeight="1" x14ac:dyDescent="0.25">
      <c r="A3937" s="47" t="s">
        <v>7691</v>
      </c>
      <c r="B3937" s="47"/>
      <c r="C3937" s="47"/>
      <c r="D3937" s="47"/>
      <c r="E3937" s="47" t="s">
        <v>7692</v>
      </c>
      <c r="F3937" s="48"/>
      <c r="G3937" s="49">
        <v>0</v>
      </c>
      <c r="H3937" s="49"/>
      <c r="I3937" s="50"/>
      <c r="J3937" s="50"/>
    </row>
    <row r="3938" spans="1:10" ht="12.75" customHeight="1" x14ac:dyDescent="0.25">
      <c r="A3938" s="51" t="s">
        <v>7691</v>
      </c>
      <c r="B3938" s="65" t="s">
        <v>14</v>
      </c>
      <c r="C3938" s="65" t="s">
        <v>874</v>
      </c>
      <c r="D3938" s="66">
        <v>42094</v>
      </c>
      <c r="E3938" s="54" t="s">
        <v>7693</v>
      </c>
      <c r="F3938" s="69"/>
      <c r="G3938" s="69"/>
      <c r="H3938" s="67">
        <v>0</v>
      </c>
      <c r="I3938" s="68">
        <v>294329.90000000002</v>
      </c>
      <c r="J3938" s="68"/>
    </row>
    <row r="3939" spans="1:10" ht="12.75" customHeight="1" x14ac:dyDescent="0.25">
      <c r="A3939" s="51" t="s">
        <v>7691</v>
      </c>
      <c r="B3939" s="65" t="s">
        <v>205</v>
      </c>
      <c r="C3939" s="65" t="s">
        <v>7694</v>
      </c>
      <c r="D3939" s="66">
        <v>42326</v>
      </c>
      <c r="E3939" s="54" t="s">
        <v>7695</v>
      </c>
      <c r="F3939" s="69"/>
      <c r="G3939" s="69"/>
      <c r="H3939" s="67">
        <v>50000</v>
      </c>
      <c r="I3939" s="68">
        <v>0</v>
      </c>
      <c r="J3939" s="68"/>
    </row>
    <row r="3940" spans="1:10" ht="12.75" customHeight="1" x14ac:dyDescent="0.25">
      <c r="A3940" s="51" t="s">
        <v>7691</v>
      </c>
      <c r="B3940" s="52" t="s">
        <v>205</v>
      </c>
      <c r="C3940" s="52" t="s">
        <v>7696</v>
      </c>
      <c r="D3940" s="53">
        <v>42829</v>
      </c>
      <c r="E3940" s="54" t="s">
        <v>7697</v>
      </c>
      <c r="F3940" s="78" t="s">
        <v>7698</v>
      </c>
      <c r="G3940" s="78"/>
      <c r="H3940" s="56">
        <v>44329.9</v>
      </c>
      <c r="I3940" s="57">
        <v>0</v>
      </c>
      <c r="J3940" s="57"/>
    </row>
    <row r="3941" spans="1:10" ht="12.75" customHeight="1" x14ac:dyDescent="0.25">
      <c r="A3941" s="51" t="s">
        <v>7691</v>
      </c>
      <c r="B3941" s="52" t="s">
        <v>205</v>
      </c>
      <c r="C3941" s="52" t="s">
        <v>7699</v>
      </c>
      <c r="D3941" s="53">
        <v>43276</v>
      </c>
      <c r="E3941" s="54" t="s">
        <v>7700</v>
      </c>
      <c r="F3941" s="78" t="s">
        <v>7698</v>
      </c>
      <c r="G3941" s="78"/>
      <c r="H3941" s="56">
        <v>50000</v>
      </c>
      <c r="I3941" s="57">
        <v>0</v>
      </c>
      <c r="J3941" s="57"/>
    </row>
    <row r="3942" spans="1:10" ht="12.75" customHeight="1" x14ac:dyDescent="0.25">
      <c r="A3942" s="51" t="s">
        <v>7691</v>
      </c>
      <c r="B3942" s="52" t="s">
        <v>205</v>
      </c>
      <c r="C3942" s="52" t="s">
        <v>7701</v>
      </c>
      <c r="D3942" s="53">
        <v>43308</v>
      </c>
      <c r="E3942" s="54" t="s">
        <v>7702</v>
      </c>
      <c r="F3942" s="78" t="s">
        <v>7698</v>
      </c>
      <c r="G3942" s="78"/>
      <c r="H3942" s="56">
        <v>50000</v>
      </c>
      <c r="I3942" s="57">
        <v>0</v>
      </c>
      <c r="J3942" s="57"/>
    </row>
    <row r="3943" spans="1:10" ht="12.75" customHeight="1" x14ac:dyDescent="0.25">
      <c r="A3943" s="51" t="s">
        <v>7691</v>
      </c>
      <c r="B3943" s="52" t="s">
        <v>205</v>
      </c>
      <c r="C3943" s="52" t="s">
        <v>2056</v>
      </c>
      <c r="D3943" s="53">
        <v>43339</v>
      </c>
      <c r="E3943" s="54" t="s">
        <v>7703</v>
      </c>
      <c r="F3943" s="78" t="s">
        <v>7698</v>
      </c>
      <c r="G3943" s="78"/>
      <c r="H3943" s="56">
        <v>50000</v>
      </c>
      <c r="I3943" s="57">
        <v>0</v>
      </c>
      <c r="J3943" s="57"/>
    </row>
    <row r="3944" spans="1:10" ht="12.75" customHeight="1" x14ac:dyDescent="0.25">
      <c r="A3944" s="58" t="s">
        <v>7704</v>
      </c>
      <c r="B3944" s="59"/>
      <c r="C3944" s="59"/>
      <c r="D3944" s="60"/>
      <c r="E3944" s="61"/>
      <c r="F3944" s="62"/>
      <c r="G3944" s="62"/>
      <c r="H3944" s="71">
        <f>SUM(H3938:H3943)</f>
        <v>244329.9</v>
      </c>
      <c r="I3944" s="71">
        <f>SUM(I3938:I3943)</f>
        <v>294329.90000000002</v>
      </c>
      <c r="J3944" s="64">
        <f>+I3944-H3944</f>
        <v>50000.000000000029</v>
      </c>
    </row>
    <row r="3945" spans="1:10" ht="12.75" customHeight="1" x14ac:dyDescent="0.25">
      <c r="A3945" s="47" t="s">
        <v>7705</v>
      </c>
      <c r="B3945" s="47"/>
      <c r="C3945" s="47"/>
      <c r="D3945" s="47"/>
      <c r="E3945" s="47" t="s">
        <v>7706</v>
      </c>
      <c r="F3945" s="48"/>
      <c r="G3945" s="49">
        <v>0</v>
      </c>
      <c r="H3945" s="49"/>
      <c r="I3945" s="50"/>
      <c r="J3945" s="50"/>
    </row>
    <row r="3946" spans="1:10" ht="12.75" customHeight="1" x14ac:dyDescent="0.25">
      <c r="A3946" s="51" t="s">
        <v>7705</v>
      </c>
      <c r="B3946" s="65" t="s">
        <v>14</v>
      </c>
      <c r="C3946" s="65" t="s">
        <v>887</v>
      </c>
      <c r="D3946" s="66">
        <v>42094</v>
      </c>
      <c r="E3946" s="54" t="s">
        <v>7707</v>
      </c>
      <c r="F3946" s="69"/>
      <c r="G3946" s="69"/>
      <c r="H3946" s="67">
        <v>0</v>
      </c>
      <c r="I3946" s="68">
        <v>5252.06</v>
      </c>
      <c r="J3946" s="68"/>
    </row>
    <row r="3947" spans="1:10" ht="12.75" customHeight="1" x14ac:dyDescent="0.25">
      <c r="A3947" s="58" t="s">
        <v>7708</v>
      </c>
      <c r="B3947" s="75"/>
      <c r="C3947" s="75"/>
      <c r="D3947" s="76"/>
      <c r="E3947" s="61"/>
      <c r="F3947" s="77"/>
      <c r="G3947" s="77"/>
      <c r="H3947" s="63">
        <f>SUM(H3946)</f>
        <v>0</v>
      </c>
      <c r="I3947" s="63">
        <f>SUM(I3946)</f>
        <v>5252.06</v>
      </c>
      <c r="J3947" s="64">
        <f>+I3947-H3947</f>
        <v>5252.06</v>
      </c>
    </row>
    <row r="3948" spans="1:10" ht="12.75" customHeight="1" x14ac:dyDescent="0.25">
      <c r="A3948" s="47" t="s">
        <v>7709</v>
      </c>
      <c r="B3948" s="47"/>
      <c r="C3948" s="47"/>
      <c r="D3948" s="47"/>
      <c r="E3948" s="47" t="s">
        <v>7710</v>
      </c>
      <c r="F3948" s="48"/>
      <c r="G3948" s="49">
        <v>0</v>
      </c>
      <c r="H3948" s="49"/>
      <c r="I3948" s="50"/>
      <c r="J3948" s="50"/>
    </row>
    <row r="3949" spans="1:10" ht="12.75" customHeight="1" x14ac:dyDescent="0.25">
      <c r="A3949" s="51" t="s">
        <v>7709</v>
      </c>
      <c r="B3949" s="109" t="s">
        <v>7711</v>
      </c>
      <c r="C3949" s="65" t="s">
        <v>1930</v>
      </c>
      <c r="D3949" s="66">
        <v>42094</v>
      </c>
      <c r="E3949" s="51" t="s">
        <v>7712</v>
      </c>
      <c r="F3949" s="69"/>
      <c r="G3949" s="84"/>
      <c r="H3949" s="84">
        <v>0</v>
      </c>
      <c r="I3949" s="51">
        <v>6376.21</v>
      </c>
      <c r="J3949" s="51"/>
    </row>
    <row r="3950" spans="1:10" ht="12.75" customHeight="1" x14ac:dyDescent="0.25">
      <c r="A3950" s="51" t="s">
        <v>7709</v>
      </c>
      <c r="B3950" s="65" t="s">
        <v>14</v>
      </c>
      <c r="C3950" s="65" t="s">
        <v>1930</v>
      </c>
      <c r="D3950" s="66">
        <v>42094</v>
      </c>
      <c r="E3950" s="54" t="s">
        <v>7713</v>
      </c>
      <c r="F3950" s="69"/>
      <c r="G3950" s="69"/>
      <c r="H3950" s="67">
        <v>0</v>
      </c>
      <c r="I3950" s="68">
        <v>6376.21</v>
      </c>
      <c r="J3950" s="68"/>
    </row>
    <row r="3951" spans="1:10" ht="12.75" customHeight="1" x14ac:dyDescent="0.25">
      <c r="A3951" s="58" t="s">
        <v>7714</v>
      </c>
      <c r="B3951" s="75"/>
      <c r="C3951" s="75"/>
      <c r="D3951" s="76"/>
      <c r="E3951" s="61"/>
      <c r="F3951" s="77"/>
      <c r="G3951" s="77"/>
      <c r="H3951" s="63">
        <f>SUM(H3949:H3950)</f>
        <v>0</v>
      </c>
      <c r="I3951" s="63">
        <f>SUM(I3949:I3950)</f>
        <v>12752.42</v>
      </c>
      <c r="J3951" s="64">
        <f>+I3951-H3951</f>
        <v>12752.42</v>
      </c>
    </row>
    <row r="3952" spans="1:10" ht="12.75" customHeight="1" x14ac:dyDescent="0.25">
      <c r="A3952" s="47" t="s">
        <v>7715</v>
      </c>
      <c r="B3952" s="47"/>
      <c r="C3952" s="47"/>
      <c r="D3952" s="47"/>
      <c r="E3952" s="47" t="s">
        <v>7716</v>
      </c>
      <c r="F3952" s="48"/>
      <c r="G3952" s="49">
        <v>0</v>
      </c>
      <c r="H3952" s="49"/>
      <c r="I3952" s="50"/>
      <c r="J3952" s="50"/>
    </row>
    <row r="3953" spans="1:10" ht="12.75" customHeight="1" x14ac:dyDescent="0.25">
      <c r="A3953" s="51" t="s">
        <v>7715</v>
      </c>
      <c r="B3953" s="65" t="s">
        <v>14</v>
      </c>
      <c r="C3953" s="65" t="s">
        <v>3927</v>
      </c>
      <c r="D3953" s="66">
        <v>42094</v>
      </c>
      <c r="E3953" s="54" t="s">
        <v>7717</v>
      </c>
      <c r="F3953" s="69"/>
      <c r="G3953" s="69"/>
      <c r="H3953" s="67">
        <v>0</v>
      </c>
      <c r="I3953" s="68">
        <v>7830.97</v>
      </c>
      <c r="J3953" s="68"/>
    </row>
    <row r="3954" spans="1:10" ht="12.75" customHeight="1" x14ac:dyDescent="0.25">
      <c r="A3954" s="58" t="s">
        <v>7718</v>
      </c>
      <c r="B3954" s="75"/>
      <c r="C3954" s="75"/>
      <c r="D3954" s="76"/>
      <c r="E3954" s="61"/>
      <c r="F3954" s="77"/>
      <c r="G3954" s="77"/>
      <c r="H3954" s="63">
        <f>SUM(H3953)</f>
        <v>0</v>
      </c>
      <c r="I3954" s="63">
        <f>SUM(I3953)</f>
        <v>7830.97</v>
      </c>
      <c r="J3954" s="64">
        <f>+I3954-H3954</f>
        <v>7830.97</v>
      </c>
    </row>
    <row r="3955" spans="1:10" ht="12.75" customHeight="1" x14ac:dyDescent="0.25">
      <c r="A3955" s="47" t="s">
        <v>7719</v>
      </c>
      <c r="B3955" s="47"/>
      <c r="C3955" s="47"/>
      <c r="D3955" s="47"/>
      <c r="E3955" s="47" t="s">
        <v>7720</v>
      </c>
      <c r="F3955" s="48"/>
      <c r="G3955" s="49">
        <v>0</v>
      </c>
      <c r="H3955" s="49"/>
      <c r="I3955" s="50"/>
      <c r="J3955" s="50"/>
    </row>
    <row r="3956" spans="1:10" ht="12.75" customHeight="1" x14ac:dyDescent="0.25">
      <c r="A3956" s="51" t="s">
        <v>7719</v>
      </c>
      <c r="B3956" s="65" t="s">
        <v>14</v>
      </c>
      <c r="C3956" s="65" t="s">
        <v>7721</v>
      </c>
      <c r="D3956" s="66">
        <v>42094</v>
      </c>
      <c r="E3956" s="54" t="s">
        <v>7722</v>
      </c>
      <c r="F3956" s="69"/>
      <c r="G3956" s="69"/>
      <c r="H3956" s="67">
        <v>0</v>
      </c>
      <c r="I3956" s="68">
        <v>2379.46</v>
      </c>
      <c r="J3956" s="68"/>
    </row>
    <row r="3957" spans="1:10" ht="12.75" customHeight="1" x14ac:dyDescent="0.25">
      <c r="A3957" s="58" t="s">
        <v>7723</v>
      </c>
      <c r="B3957" s="75"/>
      <c r="C3957" s="75"/>
      <c r="D3957" s="76"/>
      <c r="E3957" s="61"/>
      <c r="F3957" s="77"/>
      <c r="G3957" s="77"/>
      <c r="H3957" s="63">
        <f>SUM(H3956)</f>
        <v>0</v>
      </c>
      <c r="I3957" s="63">
        <f>SUM(I3956)</f>
        <v>2379.46</v>
      </c>
      <c r="J3957" s="64">
        <f>+I3957-H3957</f>
        <v>2379.46</v>
      </c>
    </row>
    <row r="3958" spans="1:10" ht="12.75" customHeight="1" x14ac:dyDescent="0.25">
      <c r="A3958" s="47" t="s">
        <v>7724</v>
      </c>
      <c r="B3958" s="47"/>
      <c r="C3958" s="47"/>
      <c r="D3958" s="47"/>
      <c r="E3958" s="47" t="s">
        <v>7725</v>
      </c>
      <c r="F3958" s="48"/>
      <c r="G3958" s="49">
        <v>0</v>
      </c>
      <c r="H3958" s="49"/>
      <c r="I3958" s="50"/>
      <c r="J3958" s="50"/>
    </row>
    <row r="3959" spans="1:10" ht="12.75" customHeight="1" x14ac:dyDescent="0.25">
      <c r="A3959" s="51" t="s">
        <v>7724</v>
      </c>
      <c r="B3959" s="65" t="s">
        <v>14</v>
      </c>
      <c r="C3959" s="65" t="s">
        <v>7726</v>
      </c>
      <c r="D3959" s="66">
        <v>42094</v>
      </c>
      <c r="E3959" s="54" t="s">
        <v>7727</v>
      </c>
      <c r="F3959" s="69"/>
      <c r="G3959" s="69"/>
      <c r="H3959" s="67">
        <v>0</v>
      </c>
      <c r="I3959" s="68">
        <v>4395.25</v>
      </c>
      <c r="J3959" s="68"/>
    </row>
    <row r="3960" spans="1:10" ht="12.75" customHeight="1" x14ac:dyDescent="0.25">
      <c r="A3960" s="58" t="s">
        <v>7728</v>
      </c>
      <c r="B3960" s="75"/>
      <c r="C3960" s="75"/>
      <c r="D3960" s="76"/>
      <c r="E3960" s="61"/>
      <c r="F3960" s="77"/>
      <c r="G3960" s="77"/>
      <c r="H3960" s="63">
        <f>SUM(H3959)</f>
        <v>0</v>
      </c>
      <c r="I3960" s="63">
        <f>SUM(I3959)</f>
        <v>4395.25</v>
      </c>
      <c r="J3960" s="64">
        <f>+I3960-H3960</f>
        <v>4395.25</v>
      </c>
    </row>
    <row r="3961" spans="1:10" ht="12.75" customHeight="1" x14ac:dyDescent="0.25">
      <c r="A3961" s="47" t="s">
        <v>7729</v>
      </c>
      <c r="B3961" s="47"/>
      <c r="C3961" s="47"/>
      <c r="D3961" s="47"/>
      <c r="E3961" s="47" t="s">
        <v>7730</v>
      </c>
      <c r="F3961" s="48"/>
      <c r="G3961" s="49">
        <v>0</v>
      </c>
      <c r="H3961" s="49"/>
      <c r="I3961" s="50"/>
      <c r="J3961" s="50"/>
    </row>
    <row r="3962" spans="1:10" ht="12.75" customHeight="1" x14ac:dyDescent="0.25">
      <c r="A3962" s="51" t="s">
        <v>7729</v>
      </c>
      <c r="B3962" s="65" t="s">
        <v>14</v>
      </c>
      <c r="C3962" s="65" t="s">
        <v>1934</v>
      </c>
      <c r="D3962" s="66">
        <v>42094</v>
      </c>
      <c r="E3962" s="54" t="s">
        <v>7731</v>
      </c>
      <c r="F3962" s="69"/>
      <c r="G3962" s="69"/>
      <c r="H3962" s="67">
        <v>0</v>
      </c>
      <c r="I3962" s="68">
        <v>1879.89</v>
      </c>
      <c r="J3962" s="68"/>
    </row>
    <row r="3963" spans="1:10" ht="12.75" customHeight="1" x14ac:dyDescent="0.25">
      <c r="A3963" s="58" t="s">
        <v>7732</v>
      </c>
      <c r="B3963" s="75"/>
      <c r="C3963" s="75"/>
      <c r="D3963" s="76"/>
      <c r="E3963" s="61"/>
      <c r="F3963" s="77"/>
      <c r="G3963" s="77"/>
      <c r="H3963" s="63">
        <f>SUM(H3962)</f>
        <v>0</v>
      </c>
      <c r="I3963" s="63">
        <f>SUM(I3962)</f>
        <v>1879.89</v>
      </c>
      <c r="J3963" s="64">
        <f>+I3963-H3963</f>
        <v>1879.89</v>
      </c>
    </row>
    <row r="3964" spans="1:10" ht="12.75" customHeight="1" x14ac:dyDescent="0.25">
      <c r="A3964" s="47" t="s">
        <v>7733</v>
      </c>
      <c r="B3964" s="47"/>
      <c r="C3964" s="47"/>
      <c r="D3964" s="47"/>
      <c r="E3964" s="47" t="s">
        <v>7734</v>
      </c>
      <c r="F3964" s="48"/>
      <c r="G3964" s="49">
        <v>0</v>
      </c>
      <c r="H3964" s="49"/>
      <c r="I3964" s="50"/>
      <c r="J3964" s="50"/>
    </row>
    <row r="3965" spans="1:10" ht="12.75" customHeight="1" x14ac:dyDescent="0.25">
      <c r="A3965" s="51" t="s">
        <v>7733</v>
      </c>
      <c r="B3965" s="65" t="s">
        <v>14</v>
      </c>
      <c r="C3965" s="65" t="s">
        <v>7735</v>
      </c>
      <c r="D3965" s="66">
        <v>42094</v>
      </c>
      <c r="E3965" s="54" t="s">
        <v>7736</v>
      </c>
      <c r="F3965" s="69"/>
      <c r="G3965" s="69"/>
      <c r="H3965" s="67">
        <v>0</v>
      </c>
      <c r="I3965" s="68">
        <v>6981</v>
      </c>
      <c r="J3965" s="68"/>
    </row>
    <row r="3966" spans="1:10" ht="12.75" customHeight="1" x14ac:dyDescent="0.25">
      <c r="A3966" s="58" t="s">
        <v>7737</v>
      </c>
      <c r="B3966" s="75"/>
      <c r="C3966" s="75"/>
      <c r="D3966" s="76"/>
      <c r="E3966" s="61"/>
      <c r="F3966" s="77"/>
      <c r="G3966" s="77"/>
      <c r="H3966" s="63">
        <f>SUM(H3965)</f>
        <v>0</v>
      </c>
      <c r="I3966" s="63">
        <f>SUM(I3965)</f>
        <v>6981</v>
      </c>
      <c r="J3966" s="64">
        <f>+I3966-H3966</f>
        <v>6981</v>
      </c>
    </row>
    <row r="3967" spans="1:10" ht="12.75" customHeight="1" x14ac:dyDescent="0.25">
      <c r="A3967" s="47" t="s">
        <v>7738</v>
      </c>
      <c r="B3967" s="47"/>
      <c r="C3967" s="47"/>
      <c r="D3967" s="47"/>
      <c r="E3967" s="47" t="s">
        <v>7739</v>
      </c>
      <c r="F3967" s="48"/>
      <c r="G3967" s="49">
        <v>0</v>
      </c>
      <c r="H3967" s="49"/>
      <c r="I3967" s="50"/>
      <c r="J3967" s="50"/>
    </row>
    <row r="3968" spans="1:10" ht="12.75" customHeight="1" x14ac:dyDescent="0.25">
      <c r="A3968" s="51" t="s">
        <v>7738</v>
      </c>
      <c r="B3968" s="65" t="s">
        <v>14</v>
      </c>
      <c r="C3968" s="65" t="s">
        <v>2005</v>
      </c>
      <c r="D3968" s="66">
        <v>42094</v>
      </c>
      <c r="E3968" s="54" t="s">
        <v>7740</v>
      </c>
      <c r="F3968" s="69"/>
      <c r="G3968" s="69"/>
      <c r="H3968" s="67">
        <v>0</v>
      </c>
      <c r="I3968" s="68">
        <v>956.56</v>
      </c>
      <c r="J3968" s="68"/>
    </row>
    <row r="3969" spans="1:10" ht="12.75" customHeight="1" x14ac:dyDescent="0.25">
      <c r="A3969" s="58" t="s">
        <v>7741</v>
      </c>
      <c r="B3969" s="75"/>
      <c r="C3969" s="75"/>
      <c r="D3969" s="76"/>
      <c r="E3969" s="61"/>
      <c r="F3969" s="77"/>
      <c r="G3969" s="77"/>
      <c r="H3969" s="63">
        <f>SUM(H3968)</f>
        <v>0</v>
      </c>
      <c r="I3969" s="63">
        <f>SUM(I3968)</f>
        <v>956.56</v>
      </c>
      <c r="J3969" s="64">
        <f>+I3969-H3969</f>
        <v>956.56</v>
      </c>
    </row>
    <row r="3970" spans="1:10" ht="12.75" customHeight="1" x14ac:dyDescent="0.25">
      <c r="A3970" s="47" t="s">
        <v>7742</v>
      </c>
      <c r="B3970" s="47"/>
      <c r="C3970" s="47"/>
      <c r="D3970" s="47"/>
      <c r="E3970" s="47" t="s">
        <v>7743</v>
      </c>
      <c r="F3970" s="48"/>
      <c r="G3970" s="49">
        <v>0</v>
      </c>
      <c r="H3970" s="49"/>
      <c r="I3970" s="50"/>
      <c r="J3970" s="50"/>
    </row>
    <row r="3971" spans="1:10" ht="12.75" customHeight="1" x14ac:dyDescent="0.25">
      <c r="A3971" s="51" t="s">
        <v>7742</v>
      </c>
      <c r="B3971" s="65" t="s">
        <v>14</v>
      </c>
      <c r="C3971" s="65" t="s">
        <v>7744</v>
      </c>
      <c r="D3971" s="66">
        <v>42094</v>
      </c>
      <c r="E3971" s="54" t="s">
        <v>7745</v>
      </c>
      <c r="F3971" s="69"/>
      <c r="G3971" s="69"/>
      <c r="H3971" s="67">
        <v>0</v>
      </c>
      <c r="I3971" s="68">
        <v>7062.21</v>
      </c>
      <c r="J3971" s="68"/>
    </row>
    <row r="3972" spans="1:10" ht="12.75" customHeight="1" x14ac:dyDescent="0.25">
      <c r="A3972" s="58" t="s">
        <v>7746</v>
      </c>
      <c r="B3972" s="75"/>
      <c r="C3972" s="75"/>
      <c r="D3972" s="76"/>
      <c r="E3972" s="61"/>
      <c r="F3972" s="77"/>
      <c r="G3972" s="77"/>
      <c r="H3972" s="63">
        <f>SUM(H3971)</f>
        <v>0</v>
      </c>
      <c r="I3972" s="63">
        <f>SUM(I3971)</f>
        <v>7062.21</v>
      </c>
      <c r="J3972" s="64">
        <f>+I3972-H3972</f>
        <v>7062.21</v>
      </c>
    </row>
    <row r="3973" spans="1:10" ht="12.75" customHeight="1" x14ac:dyDescent="0.25">
      <c r="A3973" s="47" t="s">
        <v>7747</v>
      </c>
      <c r="B3973" s="47"/>
      <c r="C3973" s="47"/>
      <c r="D3973" s="47"/>
      <c r="E3973" s="47" t="s">
        <v>7748</v>
      </c>
      <c r="F3973" s="48"/>
      <c r="G3973" s="49">
        <v>0</v>
      </c>
      <c r="H3973" s="49"/>
      <c r="I3973" s="50"/>
      <c r="J3973" s="50"/>
    </row>
    <row r="3974" spans="1:10" ht="12.75" customHeight="1" x14ac:dyDescent="0.25">
      <c r="A3974" s="51" t="s">
        <v>7747</v>
      </c>
      <c r="B3974" s="65" t="s">
        <v>14</v>
      </c>
      <c r="C3974" s="65" t="s">
        <v>7749</v>
      </c>
      <c r="D3974" s="66">
        <v>42094</v>
      </c>
      <c r="E3974" s="54" t="s">
        <v>7750</v>
      </c>
      <c r="F3974" s="69"/>
      <c r="G3974" s="69"/>
      <c r="H3974" s="67">
        <v>0</v>
      </c>
      <c r="I3974" s="68">
        <v>4401.92</v>
      </c>
      <c r="J3974" s="68"/>
    </row>
    <row r="3975" spans="1:10" ht="12.75" customHeight="1" x14ac:dyDescent="0.25">
      <c r="A3975" s="51" t="s">
        <v>7747</v>
      </c>
      <c r="B3975" s="65" t="s">
        <v>205</v>
      </c>
      <c r="C3975" s="65" t="s">
        <v>7751</v>
      </c>
      <c r="D3975" s="66">
        <v>42326</v>
      </c>
      <c r="E3975" s="54" t="s">
        <v>7752</v>
      </c>
      <c r="F3975" s="69"/>
      <c r="G3975" s="69"/>
      <c r="H3975" s="67">
        <v>2705.73</v>
      </c>
      <c r="I3975" s="68">
        <v>0</v>
      </c>
      <c r="J3975" s="68"/>
    </row>
    <row r="3976" spans="1:10" ht="12.75" customHeight="1" x14ac:dyDescent="0.25">
      <c r="A3976" s="58" t="s">
        <v>7753</v>
      </c>
      <c r="B3976" s="75"/>
      <c r="C3976" s="75"/>
      <c r="D3976" s="76"/>
      <c r="E3976" s="61"/>
      <c r="F3976" s="77"/>
      <c r="G3976" s="77"/>
      <c r="H3976" s="63">
        <f>SUM(H3974:H3975)</f>
        <v>2705.73</v>
      </c>
      <c r="I3976" s="63">
        <f>SUM(I3974:I3975)</f>
        <v>4401.92</v>
      </c>
      <c r="J3976" s="64">
        <f>+I3976-H3976</f>
        <v>1696.19</v>
      </c>
    </row>
    <row r="3977" spans="1:10" ht="12.75" customHeight="1" x14ac:dyDescent="0.25">
      <c r="A3977" s="47" t="s">
        <v>7754</v>
      </c>
      <c r="B3977" s="47"/>
      <c r="C3977" s="47"/>
      <c r="D3977" s="47"/>
      <c r="E3977" s="47" t="s">
        <v>7755</v>
      </c>
      <c r="F3977" s="48"/>
      <c r="G3977" s="49">
        <v>0</v>
      </c>
      <c r="H3977" s="49"/>
      <c r="I3977" s="50"/>
      <c r="J3977" s="50"/>
    </row>
    <row r="3978" spans="1:10" ht="12.75" customHeight="1" x14ac:dyDescent="0.25">
      <c r="A3978" s="51" t="s">
        <v>7754</v>
      </c>
      <c r="B3978" s="65" t="s">
        <v>14</v>
      </c>
      <c r="C3978" s="65" t="s">
        <v>7756</v>
      </c>
      <c r="D3978" s="66">
        <v>42094</v>
      </c>
      <c r="E3978" s="54" t="s">
        <v>7757</v>
      </c>
      <c r="F3978" s="69"/>
      <c r="G3978" s="69"/>
      <c r="H3978" s="67">
        <v>0</v>
      </c>
      <c r="I3978" s="68">
        <v>18538.900000000001</v>
      </c>
      <c r="J3978" s="68"/>
    </row>
    <row r="3979" spans="1:10" ht="12.75" customHeight="1" x14ac:dyDescent="0.25">
      <c r="A3979" s="58" t="s">
        <v>7758</v>
      </c>
      <c r="B3979" s="75"/>
      <c r="C3979" s="75"/>
      <c r="D3979" s="76"/>
      <c r="E3979" s="61"/>
      <c r="F3979" s="77"/>
      <c r="G3979" s="77"/>
      <c r="H3979" s="63">
        <f>SUM(H3978)</f>
        <v>0</v>
      </c>
      <c r="I3979" s="63">
        <f>SUM(I3978)</f>
        <v>18538.900000000001</v>
      </c>
      <c r="J3979" s="64">
        <f>+I3979-H3979</f>
        <v>18538.900000000001</v>
      </c>
    </row>
    <row r="3980" spans="1:10" ht="12.75" customHeight="1" x14ac:dyDescent="0.25">
      <c r="A3980" s="47" t="s">
        <v>7759</v>
      </c>
      <c r="B3980" s="47"/>
      <c r="C3980" s="47"/>
      <c r="D3980" s="47"/>
      <c r="E3980" s="47" t="s">
        <v>7760</v>
      </c>
      <c r="F3980" s="48"/>
      <c r="G3980" s="49">
        <v>0</v>
      </c>
      <c r="H3980" s="49"/>
      <c r="I3980" s="50"/>
      <c r="J3980" s="50"/>
    </row>
    <row r="3981" spans="1:10" ht="12.75" customHeight="1" x14ac:dyDescent="0.25">
      <c r="A3981" s="51" t="s">
        <v>7759</v>
      </c>
      <c r="B3981" s="65" t="s">
        <v>14</v>
      </c>
      <c r="C3981" s="65" t="s">
        <v>7761</v>
      </c>
      <c r="D3981" s="66">
        <v>42094</v>
      </c>
      <c r="E3981" s="54" t="s">
        <v>7762</v>
      </c>
      <c r="F3981" s="69"/>
      <c r="G3981" s="69"/>
      <c r="H3981" s="67">
        <v>0</v>
      </c>
      <c r="I3981" s="68">
        <v>4569.03</v>
      </c>
      <c r="J3981" s="68"/>
    </row>
    <row r="3982" spans="1:10" ht="12.75" customHeight="1" x14ac:dyDescent="0.25">
      <c r="A3982" s="58" t="s">
        <v>7763</v>
      </c>
      <c r="B3982" s="75"/>
      <c r="C3982" s="75"/>
      <c r="D3982" s="76"/>
      <c r="E3982" s="61"/>
      <c r="F3982" s="77"/>
      <c r="G3982" s="77"/>
      <c r="H3982" s="63">
        <f>SUM(H3981)</f>
        <v>0</v>
      </c>
      <c r="I3982" s="63">
        <f>SUM(I3981)</f>
        <v>4569.03</v>
      </c>
      <c r="J3982" s="64">
        <f>+I3982-H3982</f>
        <v>4569.03</v>
      </c>
    </row>
    <row r="3983" spans="1:10" ht="12.75" customHeight="1" x14ac:dyDescent="0.25">
      <c r="A3983" s="47" t="s">
        <v>7764</v>
      </c>
      <c r="B3983" s="47"/>
      <c r="C3983" s="47"/>
      <c r="D3983" s="47"/>
      <c r="E3983" s="47" t="s">
        <v>7765</v>
      </c>
      <c r="F3983" s="48"/>
      <c r="G3983" s="49">
        <v>0</v>
      </c>
      <c r="H3983" s="49"/>
      <c r="I3983" s="50"/>
      <c r="J3983" s="50"/>
    </row>
    <row r="3984" spans="1:10" ht="12.75" customHeight="1" x14ac:dyDescent="0.25">
      <c r="A3984" s="51" t="s">
        <v>7764</v>
      </c>
      <c r="B3984" s="65" t="s">
        <v>14</v>
      </c>
      <c r="C3984" s="65" t="s">
        <v>1936</v>
      </c>
      <c r="D3984" s="66">
        <v>42094</v>
      </c>
      <c r="E3984" s="54" t="s">
        <v>7766</v>
      </c>
      <c r="F3984" s="69"/>
      <c r="G3984" s="69"/>
      <c r="H3984" s="67">
        <v>0</v>
      </c>
      <c r="I3984" s="68">
        <v>1062.68</v>
      </c>
      <c r="J3984" s="68"/>
    </row>
    <row r="3985" spans="1:10" ht="12.75" customHeight="1" x14ac:dyDescent="0.25">
      <c r="A3985" s="58" t="s">
        <v>7767</v>
      </c>
      <c r="B3985" s="75"/>
      <c r="C3985" s="75"/>
      <c r="D3985" s="76"/>
      <c r="E3985" s="61"/>
      <c r="F3985" s="77"/>
      <c r="G3985" s="77"/>
      <c r="H3985" s="63">
        <f>SUM(H3984)</f>
        <v>0</v>
      </c>
      <c r="I3985" s="63">
        <f>SUM(I3984)</f>
        <v>1062.68</v>
      </c>
      <c r="J3985" s="64">
        <f>+I3985-H3985</f>
        <v>1062.68</v>
      </c>
    </row>
    <row r="3986" spans="1:10" ht="12.75" customHeight="1" x14ac:dyDescent="0.25">
      <c r="A3986" s="47" t="s">
        <v>7768</v>
      </c>
      <c r="B3986" s="47"/>
      <c r="C3986" s="47"/>
      <c r="D3986" s="47"/>
      <c r="E3986" s="47" t="s">
        <v>7769</v>
      </c>
      <c r="F3986" s="48"/>
      <c r="G3986" s="49">
        <v>0</v>
      </c>
      <c r="H3986" s="49"/>
      <c r="I3986" s="50"/>
      <c r="J3986" s="50"/>
    </row>
    <row r="3987" spans="1:10" ht="12.75" customHeight="1" x14ac:dyDescent="0.25">
      <c r="A3987" s="51" t="s">
        <v>7768</v>
      </c>
      <c r="B3987" s="65" t="s">
        <v>14</v>
      </c>
      <c r="C3987" s="65" t="s">
        <v>1938</v>
      </c>
      <c r="D3987" s="66">
        <v>42094</v>
      </c>
      <c r="E3987" s="54" t="s">
        <v>7770</v>
      </c>
      <c r="F3987" s="69"/>
      <c r="G3987" s="69"/>
      <c r="H3987" s="67">
        <v>0</v>
      </c>
      <c r="I3987" s="68">
        <v>4569.03</v>
      </c>
      <c r="J3987" s="68"/>
    </row>
    <row r="3988" spans="1:10" ht="12.75" customHeight="1" x14ac:dyDescent="0.25">
      <c r="A3988" s="58" t="s">
        <v>7771</v>
      </c>
      <c r="B3988" s="75"/>
      <c r="C3988" s="75"/>
      <c r="D3988" s="76"/>
      <c r="E3988" s="61"/>
      <c r="F3988" s="77"/>
      <c r="G3988" s="77"/>
      <c r="H3988" s="63">
        <f>SUM(H3987)</f>
        <v>0</v>
      </c>
      <c r="I3988" s="63">
        <f>SUM(I3987)</f>
        <v>4569.03</v>
      </c>
      <c r="J3988" s="64">
        <f>+I3988-H3988</f>
        <v>4569.03</v>
      </c>
    </row>
    <row r="3989" spans="1:10" ht="12.75" customHeight="1" x14ac:dyDescent="0.25">
      <c r="A3989" s="47" t="s">
        <v>7772</v>
      </c>
      <c r="B3989" s="47"/>
      <c r="C3989" s="47"/>
      <c r="D3989" s="47"/>
      <c r="E3989" s="47" t="s">
        <v>7773</v>
      </c>
      <c r="F3989" s="48"/>
      <c r="G3989" s="49">
        <v>0</v>
      </c>
      <c r="H3989" s="49"/>
      <c r="I3989" s="50"/>
      <c r="J3989" s="50"/>
    </row>
    <row r="3990" spans="1:10" ht="12.75" customHeight="1" x14ac:dyDescent="0.25">
      <c r="A3990" s="51" t="s">
        <v>7772</v>
      </c>
      <c r="B3990" s="65" t="s">
        <v>14</v>
      </c>
      <c r="C3990" s="65" t="s">
        <v>7774</v>
      </c>
      <c r="D3990" s="66">
        <v>42094</v>
      </c>
      <c r="E3990" s="54" t="s">
        <v>7775</v>
      </c>
      <c r="F3990" s="69"/>
      <c r="G3990" s="69"/>
      <c r="H3990" s="67">
        <v>0</v>
      </c>
      <c r="I3990" s="68">
        <v>2760.39</v>
      </c>
      <c r="J3990" s="68"/>
    </row>
    <row r="3991" spans="1:10" ht="12.75" customHeight="1" x14ac:dyDescent="0.25">
      <c r="A3991" s="58" t="s">
        <v>7776</v>
      </c>
      <c r="B3991" s="75"/>
      <c r="C3991" s="75"/>
      <c r="D3991" s="76"/>
      <c r="E3991" s="61"/>
      <c r="F3991" s="77"/>
      <c r="G3991" s="77"/>
      <c r="H3991" s="63">
        <f>SUM(H3990)</f>
        <v>0</v>
      </c>
      <c r="I3991" s="63">
        <f>SUM(I3990)</f>
        <v>2760.39</v>
      </c>
      <c r="J3991" s="64">
        <f>+I3991-H3991</f>
        <v>2760.39</v>
      </c>
    </row>
    <row r="3992" spans="1:10" ht="12.75" customHeight="1" x14ac:dyDescent="0.25">
      <c r="A3992" s="47" t="s">
        <v>7777</v>
      </c>
      <c r="B3992" s="47"/>
      <c r="C3992" s="47"/>
      <c r="D3992" s="47"/>
      <c r="E3992" s="47" t="s">
        <v>7778</v>
      </c>
      <c r="F3992" s="48"/>
      <c r="G3992" s="49">
        <v>0</v>
      </c>
      <c r="H3992" s="49"/>
      <c r="I3992" s="50"/>
      <c r="J3992" s="50"/>
    </row>
    <row r="3993" spans="1:10" ht="12.75" customHeight="1" x14ac:dyDescent="0.25">
      <c r="A3993" s="51" t="s">
        <v>7777</v>
      </c>
      <c r="B3993" s="65" t="s">
        <v>14</v>
      </c>
      <c r="C3993" s="65" t="s">
        <v>1940</v>
      </c>
      <c r="D3993" s="66">
        <v>42094</v>
      </c>
      <c r="E3993" s="54" t="s">
        <v>7779</v>
      </c>
      <c r="F3993" s="69"/>
      <c r="G3993" s="69"/>
      <c r="H3993" s="67">
        <v>0</v>
      </c>
      <c r="I3993" s="68">
        <v>6108.68</v>
      </c>
      <c r="J3993" s="68"/>
    </row>
    <row r="3994" spans="1:10" ht="12.75" customHeight="1" x14ac:dyDescent="0.25">
      <c r="A3994" s="58" t="s">
        <v>7780</v>
      </c>
      <c r="B3994" s="75"/>
      <c r="C3994" s="75"/>
      <c r="D3994" s="76"/>
      <c r="E3994" s="61"/>
      <c r="F3994" s="77"/>
      <c r="G3994" s="77"/>
      <c r="H3994" s="63">
        <f>SUM(H3993)</f>
        <v>0</v>
      </c>
      <c r="I3994" s="63">
        <f>SUM(I3993)</f>
        <v>6108.68</v>
      </c>
      <c r="J3994" s="64">
        <f>+I3994-H3994</f>
        <v>6108.68</v>
      </c>
    </row>
    <row r="3995" spans="1:10" ht="12.75" customHeight="1" x14ac:dyDescent="0.25">
      <c r="A3995" s="47" t="s">
        <v>7781</v>
      </c>
      <c r="B3995" s="47"/>
      <c r="C3995" s="47"/>
      <c r="D3995" s="47"/>
      <c r="E3995" s="47" t="s">
        <v>7782</v>
      </c>
      <c r="F3995" s="48"/>
      <c r="G3995" s="49">
        <v>0</v>
      </c>
      <c r="H3995" s="49"/>
      <c r="I3995" s="50"/>
      <c r="J3995" s="50"/>
    </row>
    <row r="3996" spans="1:10" ht="12.75" customHeight="1" x14ac:dyDescent="0.25">
      <c r="A3996" s="51" t="s">
        <v>7781</v>
      </c>
      <c r="B3996" s="65" t="s">
        <v>14</v>
      </c>
      <c r="C3996" s="65" t="s">
        <v>1942</v>
      </c>
      <c r="D3996" s="66">
        <v>42094</v>
      </c>
      <c r="E3996" s="54" t="s">
        <v>7783</v>
      </c>
      <c r="F3996" s="69"/>
      <c r="G3996" s="69"/>
      <c r="H3996" s="67">
        <v>0</v>
      </c>
      <c r="I3996" s="68">
        <v>7329.23</v>
      </c>
      <c r="J3996" s="68"/>
    </row>
    <row r="3997" spans="1:10" ht="12.75" customHeight="1" x14ac:dyDescent="0.25">
      <c r="A3997" s="58" t="s">
        <v>7784</v>
      </c>
      <c r="B3997" s="75"/>
      <c r="C3997" s="75"/>
      <c r="D3997" s="76"/>
      <c r="E3997" s="61"/>
      <c r="F3997" s="77"/>
      <c r="G3997" s="77"/>
      <c r="H3997" s="63">
        <f>SUM(H3996)</f>
        <v>0</v>
      </c>
      <c r="I3997" s="63">
        <f>SUM(I3996)</f>
        <v>7329.23</v>
      </c>
      <c r="J3997" s="64">
        <f>+I3997-H3997</f>
        <v>7329.23</v>
      </c>
    </row>
    <row r="3998" spans="1:10" ht="12.75" customHeight="1" x14ac:dyDescent="0.25">
      <c r="A3998" s="47" t="s">
        <v>7785</v>
      </c>
      <c r="B3998" s="47"/>
      <c r="C3998" s="47"/>
      <c r="D3998" s="47"/>
      <c r="E3998" s="47" t="s">
        <v>7786</v>
      </c>
      <c r="F3998" s="48"/>
      <c r="G3998" s="49">
        <v>0</v>
      </c>
      <c r="H3998" s="49"/>
      <c r="I3998" s="50"/>
      <c r="J3998" s="50"/>
    </row>
    <row r="3999" spans="1:10" ht="12.75" customHeight="1" x14ac:dyDescent="0.25">
      <c r="A3999" s="51" t="s">
        <v>7785</v>
      </c>
      <c r="B3999" s="65" t="s">
        <v>14</v>
      </c>
      <c r="C3999" s="65" t="s">
        <v>7787</v>
      </c>
      <c r="D3999" s="66">
        <v>42124</v>
      </c>
      <c r="E3999" s="54" t="s">
        <v>7788</v>
      </c>
      <c r="F3999" s="69"/>
      <c r="G3999" s="69"/>
      <c r="H3999" s="67">
        <v>0</v>
      </c>
      <c r="I3999" s="68">
        <v>40930.85</v>
      </c>
      <c r="J3999" s="68"/>
    </row>
    <row r="4000" spans="1:10" ht="12.75" customHeight="1" x14ac:dyDescent="0.25">
      <c r="A4000" s="58" t="s">
        <v>7789</v>
      </c>
      <c r="B4000" s="75"/>
      <c r="C4000" s="75"/>
      <c r="D4000" s="76"/>
      <c r="E4000" s="61"/>
      <c r="F4000" s="77"/>
      <c r="G4000" s="77"/>
      <c r="H4000" s="63">
        <f>SUM(H3999)</f>
        <v>0</v>
      </c>
      <c r="I4000" s="63">
        <f>SUM(I3999)</f>
        <v>40930.85</v>
      </c>
      <c r="J4000" s="64">
        <f>+I4000-H4000</f>
        <v>40930.85</v>
      </c>
    </row>
    <row r="4001" spans="1:10" ht="12.75" customHeight="1" x14ac:dyDescent="0.25">
      <c r="A4001" s="47" t="s">
        <v>7790</v>
      </c>
      <c r="B4001" s="47"/>
      <c r="C4001" s="47"/>
      <c r="D4001" s="47"/>
      <c r="E4001" s="47" t="s">
        <v>7791</v>
      </c>
      <c r="F4001" s="48"/>
      <c r="G4001" s="49">
        <v>0</v>
      </c>
      <c r="H4001" s="49"/>
      <c r="I4001" s="50"/>
      <c r="J4001" s="50"/>
    </row>
    <row r="4002" spans="1:10" ht="12.75" customHeight="1" x14ac:dyDescent="0.25">
      <c r="A4002" s="51" t="s">
        <v>7790</v>
      </c>
      <c r="B4002" s="65" t="s">
        <v>14</v>
      </c>
      <c r="C4002" s="65" t="s">
        <v>7792</v>
      </c>
      <c r="D4002" s="66">
        <v>42124</v>
      </c>
      <c r="E4002" s="54" t="s">
        <v>7793</v>
      </c>
      <c r="F4002" s="69"/>
      <c r="G4002" s="69"/>
      <c r="H4002" s="67">
        <v>0</v>
      </c>
      <c r="I4002" s="68">
        <v>4205.53</v>
      </c>
      <c r="J4002" s="68"/>
    </row>
    <row r="4003" spans="1:10" ht="12.75" customHeight="1" x14ac:dyDescent="0.25">
      <c r="A4003" s="58" t="s">
        <v>7794</v>
      </c>
      <c r="B4003" s="75"/>
      <c r="C4003" s="75"/>
      <c r="D4003" s="76"/>
      <c r="E4003" s="61"/>
      <c r="F4003" s="77"/>
      <c r="G4003" s="77"/>
      <c r="H4003" s="63">
        <f>SUM(H4002)</f>
        <v>0</v>
      </c>
      <c r="I4003" s="63">
        <f>SUM(I4002)</f>
        <v>4205.53</v>
      </c>
      <c r="J4003" s="64">
        <f>+I4003-H4003</f>
        <v>4205.53</v>
      </c>
    </row>
    <row r="4004" spans="1:10" ht="12.75" customHeight="1" x14ac:dyDescent="0.25">
      <c r="A4004" s="47" t="s">
        <v>7795</v>
      </c>
      <c r="B4004" s="47"/>
      <c r="C4004" s="47"/>
      <c r="D4004" s="47"/>
      <c r="E4004" s="47" t="s">
        <v>7796</v>
      </c>
      <c r="F4004" s="48"/>
      <c r="G4004" s="49">
        <v>0</v>
      </c>
      <c r="H4004" s="49"/>
      <c r="I4004" s="50"/>
      <c r="J4004" s="50"/>
    </row>
    <row r="4005" spans="1:10" ht="12.75" customHeight="1" x14ac:dyDescent="0.25">
      <c r="A4005" s="51" t="s">
        <v>7795</v>
      </c>
      <c r="B4005" s="65" t="s">
        <v>14</v>
      </c>
      <c r="C4005" s="65" t="s">
        <v>7797</v>
      </c>
      <c r="D4005" s="66">
        <v>42094</v>
      </c>
      <c r="E4005" s="54" t="s">
        <v>7798</v>
      </c>
      <c r="F4005" s="69"/>
      <c r="G4005" s="69"/>
      <c r="H4005" s="67">
        <v>0</v>
      </c>
      <c r="I4005" s="68">
        <v>6037.49</v>
      </c>
      <c r="J4005" s="68"/>
    </row>
    <row r="4006" spans="1:10" ht="12.75" customHeight="1" x14ac:dyDescent="0.25">
      <c r="A4006" s="58" t="s">
        <v>7799</v>
      </c>
      <c r="B4006" s="75"/>
      <c r="C4006" s="75"/>
      <c r="D4006" s="76"/>
      <c r="E4006" s="61"/>
      <c r="F4006" s="77"/>
      <c r="G4006" s="77"/>
      <c r="H4006" s="63">
        <f>SUM(H4005)</f>
        <v>0</v>
      </c>
      <c r="I4006" s="63">
        <f>SUM(I4005)</f>
        <v>6037.49</v>
      </c>
      <c r="J4006" s="64">
        <f>+I4006-H4006</f>
        <v>6037.49</v>
      </c>
    </row>
    <row r="4007" spans="1:10" ht="12.75" customHeight="1" x14ac:dyDescent="0.25">
      <c r="A4007" s="47" t="s">
        <v>7800</v>
      </c>
      <c r="B4007" s="47"/>
      <c r="C4007" s="47"/>
      <c r="D4007" s="47"/>
      <c r="E4007" s="47" t="s">
        <v>7801</v>
      </c>
      <c r="F4007" s="48"/>
      <c r="G4007" s="49">
        <v>0</v>
      </c>
      <c r="H4007" s="49"/>
      <c r="I4007" s="50"/>
      <c r="J4007" s="50"/>
    </row>
    <row r="4008" spans="1:10" ht="12.75" customHeight="1" x14ac:dyDescent="0.25">
      <c r="A4008" s="51" t="s">
        <v>7800</v>
      </c>
      <c r="B4008" s="65" t="s">
        <v>14</v>
      </c>
      <c r="C4008" s="65" t="s">
        <v>7802</v>
      </c>
      <c r="D4008" s="66">
        <v>42094</v>
      </c>
      <c r="E4008" s="54" t="s">
        <v>7803</v>
      </c>
      <c r="F4008" s="69"/>
      <c r="G4008" s="69"/>
      <c r="H4008" s="67">
        <v>0</v>
      </c>
      <c r="I4008" s="68">
        <v>5145.2299999999996</v>
      </c>
      <c r="J4008" s="68"/>
    </row>
    <row r="4009" spans="1:10" ht="12.75" customHeight="1" x14ac:dyDescent="0.25">
      <c r="A4009" s="58" t="s">
        <v>7804</v>
      </c>
      <c r="B4009" s="75"/>
      <c r="C4009" s="75"/>
      <c r="D4009" s="76"/>
      <c r="E4009" s="61"/>
      <c r="F4009" s="77"/>
      <c r="G4009" s="77"/>
      <c r="H4009" s="63">
        <f>SUM(H4008)</f>
        <v>0</v>
      </c>
      <c r="I4009" s="63">
        <f>SUM(I4008)</f>
        <v>5145.2299999999996</v>
      </c>
      <c r="J4009" s="64">
        <f>+I4009-H4009</f>
        <v>5145.2299999999996</v>
      </c>
    </row>
    <row r="4010" spans="1:10" ht="12.75" customHeight="1" x14ac:dyDescent="0.25">
      <c r="A4010" s="47" t="s">
        <v>7805</v>
      </c>
      <c r="B4010" s="47"/>
      <c r="C4010" s="47"/>
      <c r="D4010" s="47"/>
      <c r="E4010" s="47" t="s">
        <v>7806</v>
      </c>
      <c r="F4010" s="48"/>
      <c r="G4010" s="49">
        <v>0</v>
      </c>
      <c r="H4010" s="49"/>
      <c r="I4010" s="50"/>
      <c r="J4010" s="50"/>
    </row>
    <row r="4011" spans="1:10" ht="12.75" customHeight="1" x14ac:dyDescent="0.25">
      <c r="A4011" s="51" t="s">
        <v>7805</v>
      </c>
      <c r="B4011" s="65" t="s">
        <v>14</v>
      </c>
      <c r="C4011" s="65" t="s">
        <v>7807</v>
      </c>
      <c r="D4011" s="66">
        <v>42094</v>
      </c>
      <c r="E4011" s="54" t="s">
        <v>7808</v>
      </c>
      <c r="F4011" s="69"/>
      <c r="G4011" s="69"/>
      <c r="H4011" s="67">
        <v>0</v>
      </c>
      <c r="I4011" s="68">
        <v>5615.88</v>
      </c>
      <c r="J4011" s="68"/>
    </row>
    <row r="4012" spans="1:10" ht="12.75" customHeight="1" x14ac:dyDescent="0.25">
      <c r="A4012" s="58" t="s">
        <v>7809</v>
      </c>
      <c r="B4012" s="75"/>
      <c r="C4012" s="75"/>
      <c r="D4012" s="76"/>
      <c r="E4012" s="61"/>
      <c r="F4012" s="77"/>
      <c r="G4012" s="77"/>
      <c r="H4012" s="63">
        <f>SUM(H4011)</f>
        <v>0</v>
      </c>
      <c r="I4012" s="63">
        <f>SUM(I4011)</f>
        <v>5615.88</v>
      </c>
      <c r="J4012" s="64">
        <f>+I4012-H4012</f>
        <v>5615.88</v>
      </c>
    </row>
    <row r="4013" spans="1:10" ht="12.75" customHeight="1" x14ac:dyDescent="0.25">
      <c r="A4013" s="47" t="s">
        <v>7810</v>
      </c>
      <c r="B4013" s="47"/>
      <c r="C4013" s="47"/>
      <c r="D4013" s="47"/>
      <c r="E4013" s="47" t="s">
        <v>7811</v>
      </c>
      <c r="F4013" s="48"/>
      <c r="G4013" s="49">
        <v>0</v>
      </c>
      <c r="H4013" s="49"/>
      <c r="I4013" s="50"/>
      <c r="J4013" s="50"/>
    </row>
    <row r="4014" spans="1:10" ht="12.75" customHeight="1" x14ac:dyDescent="0.25">
      <c r="A4014" s="51" t="s">
        <v>7810</v>
      </c>
      <c r="B4014" s="65" t="s">
        <v>14</v>
      </c>
      <c r="C4014" s="65" t="s">
        <v>7812</v>
      </c>
      <c r="D4014" s="66">
        <v>42094</v>
      </c>
      <c r="E4014" s="54" t="s">
        <v>7813</v>
      </c>
      <c r="F4014" s="69"/>
      <c r="G4014" s="69"/>
      <c r="H4014" s="67">
        <v>0</v>
      </c>
      <c r="I4014" s="68">
        <v>4599.6000000000004</v>
      </c>
      <c r="J4014" s="68"/>
    </row>
    <row r="4015" spans="1:10" ht="12.75" customHeight="1" x14ac:dyDescent="0.25">
      <c r="A4015" s="58" t="s">
        <v>7814</v>
      </c>
      <c r="B4015" s="75"/>
      <c r="C4015" s="75"/>
      <c r="D4015" s="76"/>
      <c r="E4015" s="61"/>
      <c r="F4015" s="77"/>
      <c r="G4015" s="77"/>
      <c r="H4015" s="63">
        <f>SUM(H4014)</f>
        <v>0</v>
      </c>
      <c r="I4015" s="63">
        <f>SUM(I4014)</f>
        <v>4599.6000000000004</v>
      </c>
      <c r="J4015" s="64">
        <f>+I4015-H4015</f>
        <v>4599.6000000000004</v>
      </c>
    </row>
    <row r="4016" spans="1:10" ht="12.75" customHeight="1" x14ac:dyDescent="0.25">
      <c r="A4016" s="47" t="s">
        <v>7815</v>
      </c>
      <c r="B4016" s="47"/>
      <c r="C4016" s="47"/>
      <c r="D4016" s="47"/>
      <c r="E4016" s="47" t="s">
        <v>7816</v>
      </c>
      <c r="F4016" s="48"/>
      <c r="G4016" s="49">
        <v>0</v>
      </c>
      <c r="H4016" s="49"/>
      <c r="I4016" s="50"/>
      <c r="J4016" s="50"/>
    </row>
    <row r="4017" spans="1:10" ht="12.75" customHeight="1" x14ac:dyDescent="0.25">
      <c r="A4017" s="51" t="s">
        <v>7815</v>
      </c>
      <c r="B4017" s="65" t="s">
        <v>14</v>
      </c>
      <c r="C4017" s="65" t="s">
        <v>7817</v>
      </c>
      <c r="D4017" s="66">
        <v>42094</v>
      </c>
      <c r="E4017" s="54" t="s">
        <v>7818</v>
      </c>
      <c r="F4017" s="69"/>
      <c r="G4017" s="69"/>
      <c r="H4017" s="67">
        <v>0</v>
      </c>
      <c r="I4017" s="68">
        <v>6191.92</v>
      </c>
      <c r="J4017" s="68"/>
    </row>
    <row r="4018" spans="1:10" ht="12.75" customHeight="1" x14ac:dyDescent="0.25">
      <c r="A4018" s="58" t="s">
        <v>7819</v>
      </c>
      <c r="B4018" s="75"/>
      <c r="C4018" s="75"/>
      <c r="D4018" s="76"/>
      <c r="E4018" s="61"/>
      <c r="F4018" s="77"/>
      <c r="G4018" s="77"/>
      <c r="H4018" s="63">
        <f>SUM(H4017)</f>
        <v>0</v>
      </c>
      <c r="I4018" s="63">
        <f>SUM(I4017)</f>
        <v>6191.92</v>
      </c>
      <c r="J4018" s="64">
        <f>+I4018-H4018</f>
        <v>6191.92</v>
      </c>
    </row>
    <row r="4019" spans="1:10" ht="12.75" customHeight="1" x14ac:dyDescent="0.25">
      <c r="A4019" s="47" t="s">
        <v>7820</v>
      </c>
      <c r="B4019" s="47"/>
      <c r="C4019" s="47"/>
      <c r="D4019" s="47"/>
      <c r="E4019" s="47" t="s">
        <v>7821</v>
      </c>
      <c r="F4019" s="48"/>
      <c r="G4019" s="49">
        <v>0</v>
      </c>
      <c r="H4019" s="49"/>
      <c r="I4019" s="50"/>
      <c r="J4019" s="50"/>
    </row>
    <row r="4020" spans="1:10" ht="12.75" customHeight="1" x14ac:dyDescent="0.25">
      <c r="A4020" s="51" t="s">
        <v>7820</v>
      </c>
      <c r="B4020" s="65" t="s">
        <v>14</v>
      </c>
      <c r="C4020" s="65" t="s">
        <v>7822</v>
      </c>
      <c r="D4020" s="66">
        <v>42094</v>
      </c>
      <c r="E4020" s="54" t="s">
        <v>7823</v>
      </c>
      <c r="F4020" s="69"/>
      <c r="G4020" s="69"/>
      <c r="H4020" s="67">
        <v>0</v>
      </c>
      <c r="I4020" s="68">
        <v>6877.66</v>
      </c>
      <c r="J4020" s="68"/>
    </row>
    <row r="4021" spans="1:10" ht="12.75" customHeight="1" x14ac:dyDescent="0.25">
      <c r="A4021" s="58" t="s">
        <v>7824</v>
      </c>
      <c r="B4021" s="75"/>
      <c r="C4021" s="75"/>
      <c r="D4021" s="76"/>
      <c r="E4021" s="61"/>
      <c r="F4021" s="77"/>
      <c r="G4021" s="77"/>
      <c r="H4021" s="63">
        <f>SUM(H4020)</f>
        <v>0</v>
      </c>
      <c r="I4021" s="63">
        <f>SUM(I4020)</f>
        <v>6877.66</v>
      </c>
      <c r="J4021" s="64">
        <f>+I4021-H4021</f>
        <v>6877.66</v>
      </c>
    </row>
    <row r="4022" spans="1:10" ht="12.75" customHeight="1" x14ac:dyDescent="0.25">
      <c r="A4022" s="47" t="s">
        <v>7825</v>
      </c>
      <c r="B4022" s="47"/>
      <c r="C4022" s="47"/>
      <c r="D4022" s="47"/>
      <c r="E4022" s="47" t="s">
        <v>7826</v>
      </c>
      <c r="F4022" s="48"/>
      <c r="G4022" s="49">
        <v>0</v>
      </c>
      <c r="H4022" s="49"/>
      <c r="I4022" s="50"/>
      <c r="J4022" s="50"/>
    </row>
    <row r="4023" spans="1:10" ht="12.75" customHeight="1" x14ac:dyDescent="0.25">
      <c r="A4023" s="51" t="s">
        <v>7825</v>
      </c>
      <c r="B4023" s="65" t="s">
        <v>14</v>
      </c>
      <c r="C4023" s="65" t="s">
        <v>7827</v>
      </c>
      <c r="D4023" s="66">
        <v>42094</v>
      </c>
      <c r="E4023" s="54" t="s">
        <v>7828</v>
      </c>
      <c r="F4023" s="69"/>
      <c r="G4023" s="69"/>
      <c r="H4023" s="67">
        <v>0</v>
      </c>
      <c r="I4023" s="68">
        <v>8970.75</v>
      </c>
      <c r="J4023" s="68"/>
    </row>
    <row r="4024" spans="1:10" ht="12.75" customHeight="1" x14ac:dyDescent="0.25">
      <c r="A4024" s="58" t="s">
        <v>7829</v>
      </c>
      <c r="B4024" s="75"/>
      <c r="C4024" s="75"/>
      <c r="D4024" s="76"/>
      <c r="E4024" s="61"/>
      <c r="F4024" s="77"/>
      <c r="G4024" s="77"/>
      <c r="H4024" s="63">
        <f>SUM(H4023)</f>
        <v>0</v>
      </c>
      <c r="I4024" s="63">
        <f>SUM(I4023)</f>
        <v>8970.75</v>
      </c>
      <c r="J4024" s="64">
        <f>+I4024-H4024</f>
        <v>8970.75</v>
      </c>
    </row>
    <row r="4025" spans="1:10" ht="12.75" customHeight="1" x14ac:dyDescent="0.25">
      <c r="A4025" s="47" t="s">
        <v>7830</v>
      </c>
      <c r="B4025" s="47"/>
      <c r="C4025" s="47"/>
      <c r="D4025" s="47"/>
      <c r="E4025" s="47" t="s">
        <v>7831</v>
      </c>
      <c r="F4025" s="48"/>
      <c r="G4025" s="49">
        <v>0</v>
      </c>
      <c r="H4025" s="49"/>
      <c r="I4025" s="50"/>
      <c r="J4025" s="50"/>
    </row>
    <row r="4026" spans="1:10" ht="12.75" customHeight="1" x14ac:dyDescent="0.25">
      <c r="A4026" s="51" t="s">
        <v>7830</v>
      </c>
      <c r="B4026" s="65" t="s">
        <v>14</v>
      </c>
      <c r="C4026" s="65" t="s">
        <v>7832</v>
      </c>
      <c r="D4026" s="66">
        <v>42094</v>
      </c>
      <c r="E4026" s="54" t="s">
        <v>7833</v>
      </c>
      <c r="F4026" s="69"/>
      <c r="G4026" s="69"/>
      <c r="H4026" s="67">
        <v>0</v>
      </c>
      <c r="I4026" s="68">
        <v>4189.0200000000004</v>
      </c>
      <c r="J4026" s="68"/>
    </row>
    <row r="4027" spans="1:10" ht="12.75" customHeight="1" x14ac:dyDescent="0.25">
      <c r="A4027" s="58" t="s">
        <v>7834</v>
      </c>
      <c r="B4027" s="75"/>
      <c r="C4027" s="75"/>
      <c r="D4027" s="76"/>
      <c r="E4027" s="61"/>
      <c r="F4027" s="77"/>
      <c r="G4027" s="77"/>
      <c r="H4027" s="63">
        <f>SUM(H4026)</f>
        <v>0</v>
      </c>
      <c r="I4027" s="63">
        <f>SUM(I4026)</f>
        <v>4189.0200000000004</v>
      </c>
      <c r="J4027" s="64">
        <f>+I4027-H4027</f>
        <v>4189.0200000000004</v>
      </c>
    </row>
    <row r="4028" spans="1:10" ht="12.75" customHeight="1" x14ac:dyDescent="0.25">
      <c r="A4028" s="47" t="s">
        <v>7835</v>
      </c>
      <c r="B4028" s="47"/>
      <c r="C4028" s="47"/>
      <c r="D4028" s="47"/>
      <c r="E4028" s="47" t="s">
        <v>7836</v>
      </c>
      <c r="F4028" s="48"/>
      <c r="G4028" s="49">
        <v>0</v>
      </c>
      <c r="H4028" s="49"/>
      <c r="I4028" s="50"/>
      <c r="J4028" s="50"/>
    </row>
    <row r="4029" spans="1:10" ht="12.75" customHeight="1" x14ac:dyDescent="0.25">
      <c r="A4029" s="51" t="s">
        <v>7835</v>
      </c>
      <c r="B4029" s="65" t="s">
        <v>14</v>
      </c>
      <c r="C4029" s="65" t="s">
        <v>5206</v>
      </c>
      <c r="D4029" s="66">
        <v>42094</v>
      </c>
      <c r="E4029" s="54" t="s">
        <v>7837</v>
      </c>
      <c r="F4029" s="69"/>
      <c r="G4029" s="69"/>
      <c r="H4029" s="67">
        <v>0</v>
      </c>
      <c r="I4029" s="68">
        <v>5145.2299999999996</v>
      </c>
      <c r="J4029" s="68"/>
    </row>
    <row r="4030" spans="1:10" ht="12.75" customHeight="1" x14ac:dyDescent="0.25">
      <c r="A4030" s="58" t="s">
        <v>7838</v>
      </c>
      <c r="B4030" s="75"/>
      <c r="C4030" s="75"/>
      <c r="D4030" s="76"/>
      <c r="E4030" s="61"/>
      <c r="F4030" s="77"/>
      <c r="G4030" s="77"/>
      <c r="H4030" s="63">
        <f>SUM(H4029)</f>
        <v>0</v>
      </c>
      <c r="I4030" s="63">
        <f>SUM(I4029)</f>
        <v>5145.2299999999996</v>
      </c>
      <c r="J4030" s="64">
        <f>+I4030-H4030</f>
        <v>5145.2299999999996</v>
      </c>
    </row>
    <row r="4031" spans="1:10" ht="12.75" customHeight="1" x14ac:dyDescent="0.25">
      <c r="A4031" s="47" t="s">
        <v>7839</v>
      </c>
      <c r="B4031" s="47"/>
      <c r="C4031" s="47"/>
      <c r="D4031" s="47"/>
      <c r="E4031" s="47" t="s">
        <v>7840</v>
      </c>
      <c r="F4031" s="48"/>
      <c r="G4031" s="49">
        <v>0</v>
      </c>
      <c r="H4031" s="49"/>
      <c r="I4031" s="50"/>
      <c r="J4031" s="50"/>
    </row>
    <row r="4032" spans="1:10" ht="12.75" customHeight="1" x14ac:dyDescent="0.25">
      <c r="A4032" s="51" t="s">
        <v>7839</v>
      </c>
      <c r="B4032" s="65" t="s">
        <v>14</v>
      </c>
      <c r="C4032" s="65" t="s">
        <v>7841</v>
      </c>
      <c r="D4032" s="66">
        <v>42094</v>
      </c>
      <c r="E4032" s="54" t="s">
        <v>7842</v>
      </c>
      <c r="F4032" s="69"/>
      <c r="G4032" s="69"/>
      <c r="H4032" s="67">
        <v>0</v>
      </c>
      <c r="I4032" s="68">
        <v>6873.79</v>
      </c>
      <c r="J4032" s="68"/>
    </row>
    <row r="4033" spans="1:10" ht="12.75" customHeight="1" x14ac:dyDescent="0.25">
      <c r="A4033" s="58" t="s">
        <v>7843</v>
      </c>
      <c r="B4033" s="75"/>
      <c r="C4033" s="75"/>
      <c r="D4033" s="76"/>
      <c r="E4033" s="61"/>
      <c r="F4033" s="77"/>
      <c r="G4033" s="77"/>
      <c r="H4033" s="63">
        <f>SUM(H4032)</f>
        <v>0</v>
      </c>
      <c r="I4033" s="63">
        <f>SUM(I4032)</f>
        <v>6873.79</v>
      </c>
      <c r="J4033" s="64">
        <f>+I4033-H4033</f>
        <v>6873.79</v>
      </c>
    </row>
    <row r="4034" spans="1:10" ht="12.75" customHeight="1" x14ac:dyDescent="0.25">
      <c r="A4034" s="47" t="s">
        <v>7844</v>
      </c>
      <c r="B4034" s="47"/>
      <c r="C4034" s="47"/>
      <c r="D4034" s="47"/>
      <c r="E4034" s="47" t="s">
        <v>7845</v>
      </c>
      <c r="F4034" s="48"/>
      <c r="G4034" s="49">
        <v>0</v>
      </c>
      <c r="H4034" s="49"/>
      <c r="I4034" s="50"/>
      <c r="J4034" s="50"/>
    </row>
    <row r="4035" spans="1:10" ht="12.75" customHeight="1" x14ac:dyDescent="0.25">
      <c r="A4035" s="51" t="s">
        <v>7844</v>
      </c>
      <c r="B4035" s="65" t="s">
        <v>14</v>
      </c>
      <c r="C4035" s="65" t="s">
        <v>7846</v>
      </c>
      <c r="D4035" s="66">
        <v>42124</v>
      </c>
      <c r="E4035" s="54" t="s">
        <v>7847</v>
      </c>
      <c r="F4035" s="69"/>
      <c r="G4035" s="69"/>
      <c r="H4035" s="67">
        <v>0</v>
      </c>
      <c r="I4035" s="68">
        <v>7415.52</v>
      </c>
      <c r="J4035" s="68"/>
    </row>
    <row r="4036" spans="1:10" ht="12.75" customHeight="1" x14ac:dyDescent="0.25">
      <c r="A4036" s="58" t="s">
        <v>7848</v>
      </c>
      <c r="B4036" s="75"/>
      <c r="C4036" s="75"/>
      <c r="D4036" s="76"/>
      <c r="E4036" s="61"/>
      <c r="F4036" s="77"/>
      <c r="G4036" s="77"/>
      <c r="H4036" s="63">
        <f>SUM(H4035)</f>
        <v>0</v>
      </c>
      <c r="I4036" s="63">
        <f>SUM(I4035)</f>
        <v>7415.52</v>
      </c>
      <c r="J4036" s="64">
        <f>+I4036-H4036</f>
        <v>7415.52</v>
      </c>
    </row>
    <row r="4037" spans="1:10" ht="12.75" customHeight="1" x14ac:dyDescent="0.25">
      <c r="A4037" s="47" t="s">
        <v>7849</v>
      </c>
      <c r="B4037" s="47"/>
      <c r="C4037" s="47"/>
      <c r="D4037" s="47"/>
      <c r="E4037" s="47" t="s">
        <v>7850</v>
      </c>
      <c r="F4037" s="48"/>
      <c r="G4037" s="49">
        <v>0</v>
      </c>
      <c r="H4037" s="49"/>
      <c r="I4037" s="50"/>
      <c r="J4037" s="50"/>
    </row>
    <row r="4038" spans="1:10" ht="12.75" customHeight="1" x14ac:dyDescent="0.25">
      <c r="A4038" s="51" t="s">
        <v>7849</v>
      </c>
      <c r="B4038" s="65" t="s">
        <v>14</v>
      </c>
      <c r="C4038" s="65" t="s">
        <v>7851</v>
      </c>
      <c r="D4038" s="66">
        <v>42094</v>
      </c>
      <c r="E4038" s="54" t="s">
        <v>7852</v>
      </c>
      <c r="F4038" s="69"/>
      <c r="G4038" s="69"/>
      <c r="H4038" s="67">
        <v>0</v>
      </c>
      <c r="I4038" s="68">
        <v>6877.66</v>
      </c>
      <c r="J4038" s="68"/>
    </row>
    <row r="4039" spans="1:10" ht="12.75" customHeight="1" x14ac:dyDescent="0.25">
      <c r="A4039" s="58" t="s">
        <v>7853</v>
      </c>
      <c r="B4039" s="75"/>
      <c r="C4039" s="75"/>
      <c r="D4039" s="76"/>
      <c r="E4039" s="61"/>
      <c r="F4039" s="77"/>
      <c r="G4039" s="77"/>
      <c r="H4039" s="63">
        <f>SUM(H4038)</f>
        <v>0</v>
      </c>
      <c r="I4039" s="63">
        <f>SUM(I4038)</f>
        <v>6877.66</v>
      </c>
      <c r="J4039" s="64">
        <f>+I4039-H4039</f>
        <v>6877.66</v>
      </c>
    </row>
    <row r="4040" spans="1:10" ht="12.75" customHeight="1" x14ac:dyDescent="0.25">
      <c r="A4040" s="47" t="s">
        <v>7854</v>
      </c>
      <c r="B4040" s="47"/>
      <c r="C4040" s="47"/>
      <c r="D4040" s="47"/>
      <c r="E4040" s="47" t="s">
        <v>7855</v>
      </c>
      <c r="F4040" s="48"/>
      <c r="G4040" s="49">
        <v>0</v>
      </c>
      <c r="H4040" s="49"/>
      <c r="I4040" s="50"/>
      <c r="J4040" s="50"/>
    </row>
    <row r="4041" spans="1:10" ht="12.75" customHeight="1" x14ac:dyDescent="0.25">
      <c r="A4041" s="51" t="s">
        <v>7854</v>
      </c>
      <c r="B4041" s="65" t="s">
        <v>14</v>
      </c>
      <c r="C4041" s="65" t="s">
        <v>5211</v>
      </c>
      <c r="D4041" s="66">
        <v>42094</v>
      </c>
      <c r="E4041" s="54" t="s">
        <v>7856</v>
      </c>
      <c r="F4041" s="69"/>
      <c r="G4041" s="69"/>
      <c r="H4041" s="67">
        <v>0</v>
      </c>
      <c r="I4041" s="68">
        <v>7764.64</v>
      </c>
      <c r="J4041" s="68"/>
    </row>
    <row r="4042" spans="1:10" ht="12.75" customHeight="1" x14ac:dyDescent="0.25">
      <c r="A4042" s="58" t="s">
        <v>7857</v>
      </c>
      <c r="B4042" s="75"/>
      <c r="C4042" s="75"/>
      <c r="D4042" s="76"/>
      <c r="E4042" s="61"/>
      <c r="F4042" s="77"/>
      <c r="G4042" s="77"/>
      <c r="H4042" s="63">
        <f>SUM(H4041)</f>
        <v>0</v>
      </c>
      <c r="I4042" s="63">
        <f>SUM(I4041)</f>
        <v>7764.64</v>
      </c>
      <c r="J4042" s="64">
        <f>+I4042-H4042</f>
        <v>7764.64</v>
      </c>
    </row>
    <row r="4043" spans="1:10" ht="12.75" customHeight="1" x14ac:dyDescent="0.25">
      <c r="A4043" s="47" t="s">
        <v>7858</v>
      </c>
      <c r="B4043" s="47"/>
      <c r="C4043" s="47"/>
      <c r="D4043" s="47"/>
      <c r="E4043" s="47" t="s">
        <v>7859</v>
      </c>
      <c r="F4043" s="48"/>
      <c r="G4043" s="49">
        <v>0</v>
      </c>
      <c r="H4043" s="49"/>
      <c r="I4043" s="50"/>
      <c r="J4043" s="50"/>
    </row>
    <row r="4044" spans="1:10" ht="12.75" customHeight="1" x14ac:dyDescent="0.25">
      <c r="A4044" s="51" t="s">
        <v>7858</v>
      </c>
      <c r="B4044" s="65" t="s">
        <v>14</v>
      </c>
      <c r="C4044" s="65" t="s">
        <v>7860</v>
      </c>
      <c r="D4044" s="66">
        <v>42094</v>
      </c>
      <c r="E4044" s="54" t="s">
        <v>7861</v>
      </c>
      <c r="F4044" s="69"/>
      <c r="G4044" s="69"/>
      <c r="H4044" s="67">
        <v>0</v>
      </c>
      <c r="I4044" s="68">
        <v>4917.47</v>
      </c>
      <c r="J4044" s="68"/>
    </row>
    <row r="4045" spans="1:10" ht="12.75" customHeight="1" x14ac:dyDescent="0.25">
      <c r="A4045" s="58" t="s">
        <v>7862</v>
      </c>
      <c r="B4045" s="75"/>
      <c r="C4045" s="75"/>
      <c r="D4045" s="76"/>
      <c r="E4045" s="61"/>
      <c r="F4045" s="77"/>
      <c r="G4045" s="77"/>
      <c r="H4045" s="63">
        <f>SUM(H4044)</f>
        <v>0</v>
      </c>
      <c r="I4045" s="63">
        <f>SUM(I4044)</f>
        <v>4917.47</v>
      </c>
      <c r="J4045" s="64">
        <f>+I4045-H4045</f>
        <v>4917.47</v>
      </c>
    </row>
    <row r="4046" spans="1:10" ht="12.75" customHeight="1" x14ac:dyDescent="0.25">
      <c r="A4046" s="47" t="s">
        <v>7863</v>
      </c>
      <c r="B4046" s="47"/>
      <c r="C4046" s="47"/>
      <c r="D4046" s="47"/>
      <c r="E4046" s="47" t="s">
        <v>7864</v>
      </c>
      <c r="F4046" s="48"/>
      <c r="G4046" s="49">
        <v>0</v>
      </c>
      <c r="H4046" s="49"/>
      <c r="I4046" s="50"/>
      <c r="J4046" s="50"/>
    </row>
    <row r="4047" spans="1:10" ht="12.75" customHeight="1" x14ac:dyDescent="0.25">
      <c r="A4047" s="51" t="s">
        <v>7863</v>
      </c>
      <c r="B4047" s="65" t="s">
        <v>14</v>
      </c>
      <c r="C4047" s="65" t="s">
        <v>7865</v>
      </c>
      <c r="D4047" s="66">
        <v>42094</v>
      </c>
      <c r="E4047" s="54" t="s">
        <v>7866</v>
      </c>
      <c r="F4047" s="69"/>
      <c r="G4047" s="69"/>
      <c r="H4047" s="67">
        <v>0</v>
      </c>
      <c r="I4047" s="68">
        <v>6429.46</v>
      </c>
      <c r="J4047" s="68"/>
    </row>
    <row r="4048" spans="1:10" ht="12.75" customHeight="1" x14ac:dyDescent="0.25">
      <c r="A4048" s="58" t="s">
        <v>7867</v>
      </c>
      <c r="B4048" s="75"/>
      <c r="C4048" s="75"/>
      <c r="D4048" s="76"/>
      <c r="E4048" s="61"/>
      <c r="F4048" s="77"/>
      <c r="G4048" s="77"/>
      <c r="H4048" s="63">
        <f>SUM(H4047)</f>
        <v>0</v>
      </c>
      <c r="I4048" s="63">
        <f>SUM(I4047)</f>
        <v>6429.46</v>
      </c>
      <c r="J4048" s="64">
        <f>+I4048-H4048</f>
        <v>6429.46</v>
      </c>
    </row>
    <row r="4049" spans="1:10" ht="12.75" customHeight="1" x14ac:dyDescent="0.25">
      <c r="A4049" s="47" t="s">
        <v>7868</v>
      </c>
      <c r="B4049" s="47"/>
      <c r="C4049" s="47"/>
      <c r="D4049" s="47"/>
      <c r="E4049" s="47" t="s">
        <v>7869</v>
      </c>
      <c r="F4049" s="48"/>
      <c r="G4049" s="49">
        <v>0</v>
      </c>
      <c r="H4049" s="49"/>
      <c r="I4049" s="50"/>
      <c r="J4049" s="50"/>
    </row>
    <row r="4050" spans="1:10" ht="12.75" customHeight="1" x14ac:dyDescent="0.25">
      <c r="A4050" s="51" t="s">
        <v>7868</v>
      </c>
      <c r="B4050" s="65" t="s">
        <v>14</v>
      </c>
      <c r="C4050" s="65" t="s">
        <v>1657</v>
      </c>
      <c r="D4050" s="66">
        <v>42094</v>
      </c>
      <c r="E4050" s="54" t="s">
        <v>7870</v>
      </c>
      <c r="F4050" s="69"/>
      <c r="G4050" s="69"/>
      <c r="H4050" s="67">
        <v>0</v>
      </c>
      <c r="I4050" s="68">
        <v>8989.3700000000008</v>
      </c>
      <c r="J4050" s="68"/>
    </row>
    <row r="4051" spans="1:10" ht="12.75" customHeight="1" x14ac:dyDescent="0.25">
      <c r="A4051" s="58" t="s">
        <v>7871</v>
      </c>
      <c r="B4051" s="75"/>
      <c r="C4051" s="75"/>
      <c r="D4051" s="76"/>
      <c r="E4051" s="61"/>
      <c r="F4051" s="77"/>
      <c r="G4051" s="77"/>
      <c r="H4051" s="63">
        <f>SUM(H4050)</f>
        <v>0</v>
      </c>
      <c r="I4051" s="63">
        <f>SUM(I4050)</f>
        <v>8989.3700000000008</v>
      </c>
      <c r="J4051" s="64">
        <f>+I4051-H4051</f>
        <v>8989.3700000000008</v>
      </c>
    </row>
    <row r="4052" spans="1:10" ht="12.75" customHeight="1" x14ac:dyDescent="0.25">
      <c r="A4052" s="47" t="s">
        <v>7872</v>
      </c>
      <c r="B4052" s="47"/>
      <c r="C4052" s="47"/>
      <c r="D4052" s="47"/>
      <c r="E4052" s="47" t="s">
        <v>7873</v>
      </c>
      <c r="F4052" s="48"/>
      <c r="G4052" s="49">
        <v>0</v>
      </c>
      <c r="H4052" s="49"/>
      <c r="I4052" s="50"/>
      <c r="J4052" s="50"/>
    </row>
    <row r="4053" spans="1:10" ht="12.75" customHeight="1" x14ac:dyDescent="0.25">
      <c r="A4053" s="51" t="s">
        <v>7872</v>
      </c>
      <c r="B4053" s="65" t="s">
        <v>14</v>
      </c>
      <c r="C4053" s="65" t="s">
        <v>1659</v>
      </c>
      <c r="D4053" s="66">
        <v>42094</v>
      </c>
      <c r="E4053" s="54" t="s">
        <v>7874</v>
      </c>
      <c r="F4053" s="69"/>
      <c r="G4053" s="69"/>
      <c r="H4053" s="67">
        <v>0</v>
      </c>
      <c r="I4053" s="68">
        <v>6872.79</v>
      </c>
      <c r="J4053" s="68"/>
    </row>
    <row r="4054" spans="1:10" ht="12.75" customHeight="1" x14ac:dyDescent="0.25">
      <c r="A4054" s="58" t="s">
        <v>7875</v>
      </c>
      <c r="B4054" s="75"/>
      <c r="C4054" s="75"/>
      <c r="D4054" s="76"/>
      <c r="E4054" s="61"/>
      <c r="F4054" s="77"/>
      <c r="G4054" s="77"/>
      <c r="H4054" s="63">
        <f>SUM(H4053)</f>
        <v>0</v>
      </c>
      <c r="I4054" s="63">
        <f>SUM(I4053)</f>
        <v>6872.79</v>
      </c>
      <c r="J4054" s="64">
        <f>+I4054-H4054</f>
        <v>6872.79</v>
      </c>
    </row>
    <row r="4055" spans="1:10" ht="12.75" customHeight="1" x14ac:dyDescent="0.25">
      <c r="A4055" s="47" t="s">
        <v>7876</v>
      </c>
      <c r="B4055" s="47"/>
      <c r="C4055" s="47"/>
      <c r="D4055" s="47"/>
      <c r="E4055" s="47" t="s">
        <v>7877</v>
      </c>
      <c r="F4055" s="48"/>
      <c r="G4055" s="49">
        <v>0</v>
      </c>
      <c r="H4055" s="49"/>
      <c r="I4055" s="50"/>
      <c r="J4055" s="50"/>
    </row>
    <row r="4056" spans="1:10" ht="12.75" customHeight="1" x14ac:dyDescent="0.25">
      <c r="A4056" s="51" t="s">
        <v>7876</v>
      </c>
      <c r="B4056" s="65" t="s">
        <v>14</v>
      </c>
      <c r="C4056" s="65" t="s">
        <v>1918</v>
      </c>
      <c r="D4056" s="66">
        <v>42124</v>
      </c>
      <c r="E4056" s="54" t="s">
        <v>7878</v>
      </c>
      <c r="F4056" s="69"/>
      <c r="G4056" s="69"/>
      <c r="H4056" s="67">
        <v>0</v>
      </c>
      <c r="I4056" s="68">
        <v>4794.8999999999996</v>
      </c>
      <c r="J4056" s="68"/>
    </row>
    <row r="4057" spans="1:10" ht="12.75" customHeight="1" x14ac:dyDescent="0.25">
      <c r="A4057" s="58" t="s">
        <v>7879</v>
      </c>
      <c r="B4057" s="75"/>
      <c r="C4057" s="75"/>
      <c r="D4057" s="76"/>
      <c r="E4057" s="61"/>
      <c r="F4057" s="77"/>
      <c r="G4057" s="77"/>
      <c r="H4057" s="63">
        <f>SUM(H4056)</f>
        <v>0</v>
      </c>
      <c r="I4057" s="63">
        <f>SUM(I4056)</f>
        <v>4794.8999999999996</v>
      </c>
      <c r="J4057" s="64">
        <f>+I4057-H4057</f>
        <v>4794.8999999999996</v>
      </c>
    </row>
    <row r="4058" spans="1:10" ht="12.75" customHeight="1" x14ac:dyDescent="0.25">
      <c r="A4058" s="47" t="s">
        <v>7880</v>
      </c>
      <c r="B4058" s="47"/>
      <c r="C4058" s="47"/>
      <c r="D4058" s="47"/>
      <c r="E4058" s="47" t="s">
        <v>7881</v>
      </c>
      <c r="F4058" s="48"/>
      <c r="G4058" s="49">
        <v>0</v>
      </c>
      <c r="H4058" s="49"/>
      <c r="I4058" s="50"/>
      <c r="J4058" s="50"/>
    </row>
    <row r="4059" spans="1:10" ht="12.75" customHeight="1" x14ac:dyDescent="0.25">
      <c r="A4059" s="51" t="s">
        <v>7880</v>
      </c>
      <c r="B4059" s="65" t="s">
        <v>14</v>
      </c>
      <c r="C4059" s="65" t="s">
        <v>1882</v>
      </c>
      <c r="D4059" s="66">
        <v>42124</v>
      </c>
      <c r="E4059" s="54" t="s">
        <v>7882</v>
      </c>
      <c r="F4059" s="69"/>
      <c r="G4059" s="69"/>
      <c r="H4059" s="67">
        <v>0</v>
      </c>
      <c r="I4059" s="68">
        <v>462.67</v>
      </c>
      <c r="J4059" s="68"/>
    </row>
    <row r="4060" spans="1:10" ht="12.75" customHeight="1" x14ac:dyDescent="0.25">
      <c r="A4060" s="58" t="s">
        <v>7883</v>
      </c>
      <c r="B4060" s="75"/>
      <c r="C4060" s="75"/>
      <c r="D4060" s="76"/>
      <c r="E4060" s="61"/>
      <c r="F4060" s="77"/>
      <c r="G4060" s="77"/>
      <c r="H4060" s="63">
        <f>SUM(H4059)</f>
        <v>0</v>
      </c>
      <c r="I4060" s="63">
        <f>SUM(I4059)</f>
        <v>462.67</v>
      </c>
      <c r="J4060" s="64">
        <f>+I4060-H4060</f>
        <v>462.67</v>
      </c>
    </row>
    <row r="4061" spans="1:10" ht="12.75" customHeight="1" x14ac:dyDescent="0.25">
      <c r="A4061" s="47" t="s">
        <v>7884</v>
      </c>
      <c r="B4061" s="47"/>
      <c r="C4061" s="47"/>
      <c r="D4061" s="47"/>
      <c r="E4061" s="47" t="s">
        <v>7885</v>
      </c>
      <c r="F4061" s="48"/>
      <c r="G4061" s="49">
        <v>0</v>
      </c>
      <c r="H4061" s="49"/>
      <c r="I4061" s="50"/>
      <c r="J4061" s="50"/>
    </row>
    <row r="4062" spans="1:10" ht="12.75" customHeight="1" x14ac:dyDescent="0.25">
      <c r="A4062" s="51" t="s">
        <v>7884</v>
      </c>
      <c r="B4062" s="65" t="s">
        <v>14</v>
      </c>
      <c r="C4062" s="65" t="s">
        <v>7886</v>
      </c>
      <c r="D4062" s="66">
        <v>42094</v>
      </c>
      <c r="E4062" s="54" t="s">
        <v>7887</v>
      </c>
      <c r="F4062" s="69"/>
      <c r="G4062" s="69"/>
      <c r="H4062" s="67">
        <v>0</v>
      </c>
      <c r="I4062" s="68">
        <v>1789.26</v>
      </c>
      <c r="J4062" s="68"/>
    </row>
    <row r="4063" spans="1:10" ht="12.75" customHeight="1" x14ac:dyDescent="0.25">
      <c r="A4063" s="58" t="s">
        <v>7888</v>
      </c>
      <c r="B4063" s="75"/>
      <c r="C4063" s="75"/>
      <c r="D4063" s="76"/>
      <c r="E4063" s="61"/>
      <c r="F4063" s="77"/>
      <c r="G4063" s="77"/>
      <c r="H4063" s="63">
        <f>SUM(H4062)</f>
        <v>0</v>
      </c>
      <c r="I4063" s="63">
        <f>SUM(I4062)</f>
        <v>1789.26</v>
      </c>
      <c r="J4063" s="64">
        <f>+I4063-H4063</f>
        <v>1789.26</v>
      </c>
    </row>
    <row r="4064" spans="1:10" ht="12.75" customHeight="1" x14ac:dyDescent="0.25">
      <c r="A4064" s="47" t="s">
        <v>7889</v>
      </c>
      <c r="B4064" s="47"/>
      <c r="C4064" s="47"/>
      <c r="D4064" s="47"/>
      <c r="E4064" s="47" t="s">
        <v>7890</v>
      </c>
      <c r="F4064" s="48"/>
      <c r="G4064" s="49">
        <v>0</v>
      </c>
      <c r="H4064" s="49"/>
      <c r="I4064" s="50"/>
      <c r="J4064" s="50"/>
    </row>
    <row r="4065" spans="1:10" ht="12.75" customHeight="1" x14ac:dyDescent="0.25">
      <c r="A4065" s="51" t="s">
        <v>7889</v>
      </c>
      <c r="B4065" s="65" t="s">
        <v>14</v>
      </c>
      <c r="C4065" s="65" t="s">
        <v>7891</v>
      </c>
      <c r="D4065" s="66">
        <v>42124</v>
      </c>
      <c r="E4065" s="54" t="s">
        <v>7892</v>
      </c>
      <c r="F4065" s="69"/>
      <c r="G4065" s="69"/>
      <c r="H4065" s="67">
        <v>0</v>
      </c>
      <c r="I4065" s="68">
        <v>5819.04</v>
      </c>
      <c r="J4065" s="68"/>
    </row>
    <row r="4066" spans="1:10" ht="12.75" customHeight="1" x14ac:dyDescent="0.25">
      <c r="A4066" s="58" t="s">
        <v>7893</v>
      </c>
      <c r="B4066" s="75"/>
      <c r="C4066" s="75"/>
      <c r="D4066" s="76"/>
      <c r="E4066" s="61"/>
      <c r="F4066" s="77"/>
      <c r="G4066" s="77"/>
      <c r="H4066" s="63">
        <f>SUM(H4065)</f>
        <v>0</v>
      </c>
      <c r="I4066" s="63">
        <f>SUM(I4065)</f>
        <v>5819.04</v>
      </c>
      <c r="J4066" s="64">
        <f>+I4066-H4066</f>
        <v>5819.04</v>
      </c>
    </row>
    <row r="4067" spans="1:10" ht="12.75" customHeight="1" x14ac:dyDescent="0.25">
      <c r="A4067" s="47" t="s">
        <v>7894</v>
      </c>
      <c r="B4067" s="47"/>
      <c r="C4067" s="47"/>
      <c r="D4067" s="47"/>
      <c r="E4067" s="47" t="s">
        <v>7895</v>
      </c>
      <c r="F4067" s="48"/>
      <c r="G4067" s="49">
        <v>0</v>
      </c>
      <c r="H4067" s="49"/>
      <c r="I4067" s="50"/>
      <c r="J4067" s="50"/>
    </row>
    <row r="4068" spans="1:10" ht="12.75" customHeight="1" x14ac:dyDescent="0.25">
      <c r="A4068" s="51" t="s">
        <v>7894</v>
      </c>
      <c r="B4068" s="65" t="s">
        <v>14</v>
      </c>
      <c r="C4068" s="65" t="s">
        <v>1583</v>
      </c>
      <c r="D4068" s="66">
        <v>42124</v>
      </c>
      <c r="E4068" s="54" t="s">
        <v>7896</v>
      </c>
      <c r="F4068" s="69"/>
      <c r="G4068" s="69"/>
      <c r="H4068" s="67">
        <v>0</v>
      </c>
      <c r="I4068" s="68">
        <v>4761.04</v>
      </c>
      <c r="J4068" s="68"/>
    </row>
    <row r="4069" spans="1:10" ht="12.75" customHeight="1" x14ac:dyDescent="0.25">
      <c r="A4069" s="58" t="s">
        <v>7897</v>
      </c>
      <c r="B4069" s="75"/>
      <c r="C4069" s="75"/>
      <c r="D4069" s="76"/>
      <c r="E4069" s="61"/>
      <c r="F4069" s="77"/>
      <c r="G4069" s="77"/>
      <c r="H4069" s="63">
        <f>SUM(H4068)</f>
        <v>0</v>
      </c>
      <c r="I4069" s="63">
        <f>SUM(I4068)</f>
        <v>4761.04</v>
      </c>
      <c r="J4069" s="64">
        <f>+I4069-H4069</f>
        <v>4761.04</v>
      </c>
    </row>
    <row r="4070" spans="1:10" ht="12.75" customHeight="1" x14ac:dyDescent="0.25">
      <c r="A4070" s="47" t="s">
        <v>7898</v>
      </c>
      <c r="B4070" s="47"/>
      <c r="C4070" s="47"/>
      <c r="D4070" s="47"/>
      <c r="E4070" s="47" t="s">
        <v>7899</v>
      </c>
      <c r="F4070" s="48"/>
      <c r="G4070" s="49">
        <v>0</v>
      </c>
      <c r="H4070" s="49"/>
      <c r="I4070" s="50"/>
      <c r="J4070" s="50"/>
    </row>
    <row r="4071" spans="1:10" ht="12.75" customHeight="1" x14ac:dyDescent="0.25">
      <c r="A4071" s="51" t="s">
        <v>7898</v>
      </c>
      <c r="B4071" s="65" t="s">
        <v>14</v>
      </c>
      <c r="C4071" s="65" t="s">
        <v>2003</v>
      </c>
      <c r="D4071" s="66">
        <v>42094</v>
      </c>
      <c r="E4071" s="54" t="s">
        <v>7900</v>
      </c>
      <c r="F4071" s="69"/>
      <c r="G4071" s="69"/>
      <c r="H4071" s="67">
        <v>0</v>
      </c>
      <c r="I4071" s="68">
        <v>2231.96</v>
      </c>
      <c r="J4071" s="68"/>
    </row>
    <row r="4072" spans="1:10" ht="12.75" customHeight="1" x14ac:dyDescent="0.25">
      <c r="A4072" s="58" t="s">
        <v>7901</v>
      </c>
      <c r="B4072" s="75"/>
      <c r="C4072" s="75"/>
      <c r="D4072" s="76"/>
      <c r="E4072" s="61"/>
      <c r="F4072" s="77"/>
      <c r="G4072" s="77"/>
      <c r="H4072" s="63">
        <f>SUM(H4071)</f>
        <v>0</v>
      </c>
      <c r="I4072" s="63">
        <f>SUM(I4071)</f>
        <v>2231.96</v>
      </c>
      <c r="J4072" s="64">
        <f>+I4072-H4072</f>
        <v>2231.96</v>
      </c>
    </row>
    <row r="4073" spans="1:10" ht="12.75" customHeight="1" x14ac:dyDescent="0.25">
      <c r="A4073" s="47" t="s">
        <v>7902</v>
      </c>
      <c r="B4073" s="47"/>
      <c r="C4073" s="47"/>
      <c r="D4073" s="47"/>
      <c r="E4073" s="47" t="s">
        <v>7903</v>
      </c>
      <c r="F4073" s="48"/>
      <c r="G4073" s="49">
        <v>0</v>
      </c>
      <c r="H4073" s="49"/>
      <c r="I4073" s="50"/>
      <c r="J4073" s="50"/>
    </row>
    <row r="4074" spans="1:10" ht="12.75" customHeight="1" x14ac:dyDescent="0.25">
      <c r="A4074" s="51" t="s">
        <v>7902</v>
      </c>
      <c r="B4074" s="65" t="s">
        <v>14</v>
      </c>
      <c r="C4074" s="65" t="s">
        <v>7904</v>
      </c>
      <c r="D4074" s="66">
        <v>42094</v>
      </c>
      <c r="E4074" s="54" t="s">
        <v>7905</v>
      </c>
      <c r="F4074" s="69"/>
      <c r="G4074" s="69"/>
      <c r="H4074" s="67">
        <v>0</v>
      </c>
      <c r="I4074" s="68">
        <v>62702.18</v>
      </c>
      <c r="J4074" s="68"/>
    </row>
    <row r="4075" spans="1:10" ht="12.75" customHeight="1" x14ac:dyDescent="0.25">
      <c r="A4075" s="58" t="s">
        <v>7906</v>
      </c>
      <c r="B4075" s="75"/>
      <c r="C4075" s="75"/>
      <c r="D4075" s="76"/>
      <c r="E4075" s="61"/>
      <c r="F4075" s="77"/>
      <c r="G4075" s="77"/>
      <c r="H4075" s="63">
        <f>SUM(H4074)</f>
        <v>0</v>
      </c>
      <c r="I4075" s="63">
        <f>SUM(I4074)</f>
        <v>62702.18</v>
      </c>
      <c r="J4075" s="64">
        <f>+I4075-H4075</f>
        <v>62702.18</v>
      </c>
    </row>
    <row r="4076" spans="1:10" ht="12.75" customHeight="1" x14ac:dyDescent="0.25">
      <c r="A4076" s="47" t="s">
        <v>7907</v>
      </c>
      <c r="B4076" s="47"/>
      <c r="C4076" s="47"/>
      <c r="D4076" s="47"/>
      <c r="E4076" s="47" t="s">
        <v>4375</v>
      </c>
      <c r="F4076" s="48"/>
      <c r="G4076" s="49">
        <v>0</v>
      </c>
      <c r="H4076" s="49"/>
      <c r="I4076" s="50"/>
      <c r="J4076" s="50"/>
    </row>
    <row r="4077" spans="1:10" ht="12.75" customHeight="1" x14ac:dyDescent="0.25">
      <c r="A4077" s="51" t="s">
        <v>7907</v>
      </c>
      <c r="B4077" s="65" t="s">
        <v>14</v>
      </c>
      <c r="C4077" s="65" t="s">
        <v>1227</v>
      </c>
      <c r="D4077" s="66">
        <v>42094</v>
      </c>
      <c r="E4077" s="54" t="s">
        <v>7908</v>
      </c>
      <c r="F4077" s="69"/>
      <c r="G4077" s="69"/>
      <c r="H4077" s="67">
        <v>0</v>
      </c>
      <c r="I4077" s="68">
        <v>4326.74</v>
      </c>
      <c r="J4077" s="68"/>
    </row>
    <row r="4078" spans="1:10" ht="12.75" customHeight="1" x14ac:dyDescent="0.25">
      <c r="A4078" s="58" t="s">
        <v>7909</v>
      </c>
      <c r="B4078" s="75"/>
      <c r="C4078" s="75"/>
      <c r="D4078" s="76"/>
      <c r="E4078" s="61"/>
      <c r="F4078" s="77"/>
      <c r="G4078" s="77"/>
      <c r="H4078" s="63">
        <f>SUM(H4077)</f>
        <v>0</v>
      </c>
      <c r="I4078" s="63">
        <f>SUM(I4077)</f>
        <v>4326.74</v>
      </c>
      <c r="J4078" s="64">
        <f>+I4078-H4078</f>
        <v>4326.74</v>
      </c>
    </row>
    <row r="4079" spans="1:10" ht="12.75" customHeight="1" x14ac:dyDescent="0.25">
      <c r="A4079" s="47" t="s">
        <v>7910</v>
      </c>
      <c r="B4079" s="47"/>
      <c r="C4079" s="47"/>
      <c r="D4079" s="47"/>
      <c r="E4079" s="47" t="s">
        <v>7911</v>
      </c>
      <c r="F4079" s="48"/>
      <c r="G4079" s="49">
        <v>0</v>
      </c>
      <c r="H4079" s="49"/>
      <c r="I4079" s="50"/>
      <c r="J4079" s="50"/>
    </row>
    <row r="4080" spans="1:10" ht="12.75" customHeight="1" x14ac:dyDescent="0.25">
      <c r="A4080" s="51" t="s">
        <v>7910</v>
      </c>
      <c r="B4080" s="65" t="s">
        <v>14</v>
      </c>
      <c r="C4080" s="65" t="s">
        <v>1674</v>
      </c>
      <c r="D4080" s="66">
        <v>42094</v>
      </c>
      <c r="E4080" s="54" t="s">
        <v>7912</v>
      </c>
      <c r="F4080" s="69"/>
      <c r="G4080" s="69"/>
      <c r="H4080" s="67">
        <v>0</v>
      </c>
      <c r="I4080" s="68">
        <v>1546.56</v>
      </c>
      <c r="J4080" s="68"/>
    </row>
    <row r="4081" spans="1:10" ht="12.75" customHeight="1" x14ac:dyDescent="0.25">
      <c r="A4081" s="58" t="s">
        <v>7913</v>
      </c>
      <c r="B4081" s="75"/>
      <c r="C4081" s="75"/>
      <c r="D4081" s="76"/>
      <c r="E4081" s="61"/>
      <c r="F4081" s="77"/>
      <c r="G4081" s="77"/>
      <c r="H4081" s="63">
        <f>SUM(H4080)</f>
        <v>0</v>
      </c>
      <c r="I4081" s="63">
        <f>SUM(I4080)</f>
        <v>1546.56</v>
      </c>
      <c r="J4081" s="64">
        <f>+I4081-H4081</f>
        <v>1546.56</v>
      </c>
    </row>
    <row r="4082" spans="1:10" ht="12.75" customHeight="1" x14ac:dyDescent="0.25">
      <c r="A4082" s="47" t="s">
        <v>7914</v>
      </c>
      <c r="B4082" s="47"/>
      <c r="C4082" s="47"/>
      <c r="D4082" s="47"/>
      <c r="E4082" s="47" t="s">
        <v>7915</v>
      </c>
      <c r="F4082" s="48"/>
      <c r="G4082" s="49">
        <v>0</v>
      </c>
      <c r="H4082" s="49"/>
      <c r="I4082" s="50"/>
      <c r="J4082" s="50"/>
    </row>
    <row r="4083" spans="1:10" ht="12.75" customHeight="1" x14ac:dyDescent="0.25">
      <c r="A4083" s="51" t="s">
        <v>7914</v>
      </c>
      <c r="B4083" s="65" t="s">
        <v>14</v>
      </c>
      <c r="C4083" s="65" t="s">
        <v>7916</v>
      </c>
      <c r="D4083" s="66">
        <v>42094</v>
      </c>
      <c r="E4083" s="54" t="s">
        <v>7917</v>
      </c>
      <c r="F4083" s="69"/>
      <c r="G4083" s="69"/>
      <c r="H4083" s="67">
        <v>0</v>
      </c>
      <c r="I4083" s="68">
        <v>113356.24</v>
      </c>
      <c r="J4083" s="68"/>
    </row>
    <row r="4084" spans="1:10" ht="12.75" customHeight="1" x14ac:dyDescent="0.25">
      <c r="A4084" s="58" t="s">
        <v>7918</v>
      </c>
      <c r="B4084" s="75"/>
      <c r="C4084" s="75"/>
      <c r="D4084" s="76"/>
      <c r="E4084" s="61"/>
      <c r="F4084" s="77"/>
      <c r="G4084" s="77"/>
      <c r="H4084" s="63">
        <f>SUM(H4083)</f>
        <v>0</v>
      </c>
      <c r="I4084" s="63">
        <f>SUM(I4083)</f>
        <v>113356.24</v>
      </c>
      <c r="J4084" s="64">
        <f>+I4084-H4084</f>
        <v>113356.24</v>
      </c>
    </row>
    <row r="4085" spans="1:10" ht="12.75" customHeight="1" x14ac:dyDescent="0.25">
      <c r="A4085" s="47" t="s">
        <v>7919</v>
      </c>
      <c r="B4085" s="47"/>
      <c r="C4085" s="47"/>
      <c r="D4085" s="47"/>
      <c r="E4085" s="47" t="s">
        <v>7920</v>
      </c>
      <c r="F4085" s="48"/>
      <c r="G4085" s="49">
        <v>0</v>
      </c>
      <c r="H4085" s="49"/>
      <c r="I4085" s="50"/>
      <c r="J4085" s="50"/>
    </row>
    <row r="4086" spans="1:10" ht="12.75" customHeight="1" x14ac:dyDescent="0.25">
      <c r="A4086" s="51" t="s">
        <v>7919</v>
      </c>
      <c r="B4086" s="65" t="s">
        <v>14</v>
      </c>
      <c r="C4086" s="65" t="s">
        <v>7921</v>
      </c>
      <c r="D4086" s="66">
        <v>42094</v>
      </c>
      <c r="E4086" s="54" t="s">
        <v>7922</v>
      </c>
      <c r="F4086" s="69"/>
      <c r="G4086" s="69"/>
      <c r="H4086" s="67">
        <v>0</v>
      </c>
      <c r="I4086" s="68">
        <v>12966.63</v>
      </c>
      <c r="J4086" s="68"/>
    </row>
    <row r="4087" spans="1:10" ht="12.75" customHeight="1" x14ac:dyDescent="0.25">
      <c r="A4087" s="58" t="s">
        <v>7923</v>
      </c>
      <c r="B4087" s="75"/>
      <c r="C4087" s="75"/>
      <c r="D4087" s="76"/>
      <c r="E4087" s="61"/>
      <c r="F4087" s="77"/>
      <c r="G4087" s="77"/>
      <c r="H4087" s="63">
        <f>SUM(H4086)</f>
        <v>0</v>
      </c>
      <c r="I4087" s="63">
        <f>SUM(I4086)</f>
        <v>12966.63</v>
      </c>
      <c r="J4087" s="64">
        <f>+I4087-H4087</f>
        <v>12966.63</v>
      </c>
    </row>
    <row r="4088" spans="1:10" ht="12.75" customHeight="1" x14ac:dyDescent="0.25">
      <c r="A4088" s="47" t="s">
        <v>7924</v>
      </c>
      <c r="B4088" s="47"/>
      <c r="C4088" s="47"/>
      <c r="D4088" s="47"/>
      <c r="E4088" s="47" t="s">
        <v>7925</v>
      </c>
      <c r="F4088" s="48"/>
      <c r="G4088" s="49">
        <v>0</v>
      </c>
      <c r="H4088" s="49"/>
      <c r="I4088" s="50"/>
      <c r="J4088" s="50"/>
    </row>
    <row r="4089" spans="1:10" ht="12.75" customHeight="1" x14ac:dyDescent="0.25">
      <c r="A4089" s="51" t="s">
        <v>7924</v>
      </c>
      <c r="B4089" s="65" t="s">
        <v>14</v>
      </c>
      <c r="C4089" s="65" t="s">
        <v>7926</v>
      </c>
      <c r="D4089" s="66">
        <v>42094</v>
      </c>
      <c r="E4089" s="54" t="s">
        <v>7927</v>
      </c>
      <c r="F4089" s="69"/>
      <c r="G4089" s="69"/>
      <c r="H4089" s="67">
        <v>0</v>
      </c>
      <c r="I4089" s="68">
        <v>8002.98</v>
      </c>
      <c r="J4089" s="68"/>
    </row>
    <row r="4090" spans="1:10" ht="12.75" customHeight="1" x14ac:dyDescent="0.25">
      <c r="A4090" s="58" t="s">
        <v>7928</v>
      </c>
      <c r="B4090" s="75"/>
      <c r="C4090" s="75"/>
      <c r="D4090" s="76"/>
      <c r="E4090" s="61"/>
      <c r="F4090" s="77"/>
      <c r="G4090" s="77"/>
      <c r="H4090" s="63">
        <f>SUM(H4089)</f>
        <v>0</v>
      </c>
      <c r="I4090" s="63">
        <f>SUM(I4089)</f>
        <v>8002.98</v>
      </c>
      <c r="J4090" s="64">
        <f>+I4090-H4090</f>
        <v>8002.98</v>
      </c>
    </row>
    <row r="4091" spans="1:10" ht="12.75" customHeight="1" x14ac:dyDescent="0.25">
      <c r="A4091" s="47" t="s">
        <v>7929</v>
      </c>
      <c r="B4091" s="47"/>
      <c r="C4091" s="47"/>
      <c r="D4091" s="47"/>
      <c r="E4091" s="47" t="s">
        <v>7930</v>
      </c>
      <c r="F4091" s="48"/>
      <c r="G4091" s="49">
        <v>0</v>
      </c>
      <c r="H4091" s="49"/>
      <c r="I4091" s="50"/>
      <c r="J4091" s="50"/>
    </row>
    <row r="4092" spans="1:10" ht="12.75" customHeight="1" x14ac:dyDescent="0.25">
      <c r="A4092" s="51" t="s">
        <v>7929</v>
      </c>
      <c r="B4092" s="65" t="s">
        <v>14</v>
      </c>
      <c r="C4092" s="65" t="s">
        <v>6794</v>
      </c>
      <c r="D4092" s="66">
        <v>42094</v>
      </c>
      <c r="E4092" s="54" t="s">
        <v>7931</v>
      </c>
      <c r="F4092" s="69"/>
      <c r="G4092" s="69"/>
      <c r="H4092" s="67">
        <v>0</v>
      </c>
      <c r="I4092" s="68">
        <v>105012.23</v>
      </c>
      <c r="J4092" s="68"/>
    </row>
    <row r="4093" spans="1:10" ht="12.75" customHeight="1" x14ac:dyDescent="0.25">
      <c r="A4093" s="58" t="s">
        <v>7932</v>
      </c>
      <c r="B4093" s="75"/>
      <c r="C4093" s="75"/>
      <c r="D4093" s="76"/>
      <c r="E4093" s="61"/>
      <c r="F4093" s="77"/>
      <c r="G4093" s="77"/>
      <c r="H4093" s="63">
        <f>SUM(H4092)</f>
        <v>0</v>
      </c>
      <c r="I4093" s="63">
        <f>SUM(I4092)</f>
        <v>105012.23</v>
      </c>
      <c r="J4093" s="64">
        <f>+I4093-H4093</f>
        <v>105012.23</v>
      </c>
    </row>
    <row r="4094" spans="1:10" ht="12.75" customHeight="1" x14ac:dyDescent="0.25">
      <c r="A4094" s="47" t="s">
        <v>7933</v>
      </c>
      <c r="B4094" s="47"/>
      <c r="C4094" s="47"/>
      <c r="D4094" s="47"/>
      <c r="E4094" s="47" t="s">
        <v>7934</v>
      </c>
      <c r="F4094" s="48"/>
      <c r="G4094" s="49">
        <v>0</v>
      </c>
      <c r="H4094" s="49"/>
      <c r="I4094" s="50"/>
      <c r="J4094" s="50"/>
    </row>
    <row r="4095" spans="1:10" ht="12.75" customHeight="1" x14ac:dyDescent="0.25">
      <c r="A4095" s="51" t="s">
        <v>7933</v>
      </c>
      <c r="B4095" s="65" t="s">
        <v>14</v>
      </c>
      <c r="C4095" s="65" t="s">
        <v>7935</v>
      </c>
      <c r="D4095" s="66">
        <v>42094</v>
      </c>
      <c r="E4095" s="54" t="s">
        <v>7936</v>
      </c>
      <c r="F4095" s="69"/>
      <c r="G4095" s="69"/>
      <c r="H4095" s="67">
        <v>0</v>
      </c>
      <c r="I4095" s="68">
        <v>141824.4</v>
      </c>
      <c r="J4095" s="68"/>
    </row>
    <row r="4096" spans="1:10" ht="12.75" customHeight="1" x14ac:dyDescent="0.25">
      <c r="A4096" s="58" t="s">
        <v>7937</v>
      </c>
      <c r="B4096" s="75"/>
      <c r="C4096" s="75"/>
      <c r="D4096" s="76"/>
      <c r="E4096" s="61"/>
      <c r="F4096" s="77"/>
      <c r="G4096" s="77"/>
      <c r="H4096" s="63">
        <f>SUM(H4095)</f>
        <v>0</v>
      </c>
      <c r="I4096" s="63">
        <f>SUM(I4095)</f>
        <v>141824.4</v>
      </c>
      <c r="J4096" s="64">
        <f>+I4096-H4096</f>
        <v>141824.4</v>
      </c>
    </row>
    <row r="4097" spans="1:10" ht="12.75" customHeight="1" x14ac:dyDescent="0.25">
      <c r="A4097" s="47" t="s">
        <v>7938</v>
      </c>
      <c r="B4097" s="47"/>
      <c r="C4097" s="47"/>
      <c r="D4097" s="47"/>
      <c r="E4097" s="47" t="s">
        <v>1193</v>
      </c>
      <c r="F4097" s="48"/>
      <c r="G4097" s="49">
        <v>0</v>
      </c>
      <c r="H4097" s="49"/>
      <c r="I4097" s="50"/>
      <c r="J4097" s="50"/>
    </row>
    <row r="4098" spans="1:10" ht="12.75" customHeight="1" x14ac:dyDescent="0.25">
      <c r="A4098" s="51" t="s">
        <v>7938</v>
      </c>
      <c r="B4098" s="65" t="s">
        <v>14</v>
      </c>
      <c r="C4098" s="65" t="s">
        <v>7939</v>
      </c>
      <c r="D4098" s="66">
        <v>42124</v>
      </c>
      <c r="E4098" s="54" t="s">
        <v>7940</v>
      </c>
      <c r="F4098" s="69"/>
      <c r="G4098" s="69"/>
      <c r="H4098" s="67">
        <v>0</v>
      </c>
      <c r="I4098" s="68">
        <v>13344.7</v>
      </c>
      <c r="J4098" s="68"/>
    </row>
    <row r="4099" spans="1:10" ht="12.75" customHeight="1" x14ac:dyDescent="0.25">
      <c r="A4099" s="58" t="s">
        <v>7941</v>
      </c>
      <c r="B4099" s="75"/>
      <c r="C4099" s="75"/>
      <c r="D4099" s="76"/>
      <c r="E4099" s="61"/>
      <c r="F4099" s="77"/>
      <c r="G4099" s="77"/>
      <c r="H4099" s="63">
        <f>SUM(H4098)</f>
        <v>0</v>
      </c>
      <c r="I4099" s="63">
        <f>SUM(I4098)</f>
        <v>13344.7</v>
      </c>
      <c r="J4099" s="64">
        <f>+I4099-H4099</f>
        <v>13344.7</v>
      </c>
    </row>
    <row r="4100" spans="1:10" ht="12.75" customHeight="1" x14ac:dyDescent="0.25">
      <c r="A4100" s="47" t="s">
        <v>7942</v>
      </c>
      <c r="B4100" s="47"/>
      <c r="C4100" s="47"/>
      <c r="D4100" s="47"/>
      <c r="E4100" s="47" t="s">
        <v>7943</v>
      </c>
      <c r="F4100" s="48"/>
      <c r="G4100" s="49">
        <v>0</v>
      </c>
      <c r="H4100" s="49"/>
      <c r="I4100" s="50"/>
      <c r="J4100" s="50"/>
    </row>
    <row r="4101" spans="1:10" ht="12.75" customHeight="1" x14ac:dyDescent="0.25">
      <c r="A4101" s="51" t="s">
        <v>7942</v>
      </c>
      <c r="B4101" s="65" t="s">
        <v>14</v>
      </c>
      <c r="C4101" s="65" t="s">
        <v>7944</v>
      </c>
      <c r="D4101" s="66">
        <v>41893</v>
      </c>
      <c r="E4101" s="54" t="s">
        <v>7945</v>
      </c>
      <c r="F4101" s="69"/>
      <c r="G4101" s="69"/>
      <c r="H4101" s="67">
        <v>0</v>
      </c>
      <c r="I4101" s="68">
        <v>76500</v>
      </c>
      <c r="J4101" s="68"/>
    </row>
    <row r="4102" spans="1:10" ht="12.75" customHeight="1" x14ac:dyDescent="0.25">
      <c r="A4102" s="51" t="s">
        <v>7942</v>
      </c>
      <c r="B4102" s="65" t="s">
        <v>205</v>
      </c>
      <c r="C4102" s="65" t="s">
        <v>6514</v>
      </c>
      <c r="D4102" s="66">
        <v>41906</v>
      </c>
      <c r="E4102" s="54" t="s">
        <v>7946</v>
      </c>
      <c r="F4102" s="69"/>
      <c r="G4102" s="69"/>
      <c r="H4102" s="67">
        <v>25500</v>
      </c>
      <c r="I4102" s="68">
        <v>0</v>
      </c>
      <c r="J4102" s="68"/>
    </row>
    <row r="4103" spans="1:10" ht="12.75" customHeight="1" x14ac:dyDescent="0.25">
      <c r="A4103" s="51" t="s">
        <v>7942</v>
      </c>
      <c r="B4103" s="65" t="s">
        <v>428</v>
      </c>
      <c r="C4103" s="65" t="s">
        <v>2043</v>
      </c>
      <c r="D4103" s="66">
        <v>42369</v>
      </c>
      <c r="E4103" s="54" t="s">
        <v>7947</v>
      </c>
      <c r="F4103" s="69"/>
      <c r="G4103" s="69"/>
      <c r="H4103" s="67">
        <v>6500</v>
      </c>
      <c r="I4103" s="68">
        <v>0</v>
      </c>
      <c r="J4103" s="68"/>
    </row>
    <row r="4104" spans="1:10" ht="12.75" customHeight="1" x14ac:dyDescent="0.25">
      <c r="A4104" s="58" t="s">
        <v>7948</v>
      </c>
      <c r="B4104" s="75"/>
      <c r="C4104" s="75"/>
      <c r="D4104" s="76"/>
      <c r="E4104" s="61"/>
      <c r="F4104" s="77"/>
      <c r="G4104" s="77"/>
      <c r="H4104" s="63">
        <f>SUM(H4101:H4103)</f>
        <v>32000</v>
      </c>
      <c r="I4104" s="63">
        <f>SUM(I4101:I4103)</f>
        <v>76500</v>
      </c>
      <c r="J4104" s="64">
        <f>+I4104-H4104</f>
        <v>44500</v>
      </c>
    </row>
    <row r="4105" spans="1:10" ht="12.75" customHeight="1" x14ac:dyDescent="0.25">
      <c r="A4105" s="47" t="s">
        <v>7949</v>
      </c>
      <c r="B4105" s="47"/>
      <c r="C4105" s="47"/>
      <c r="D4105" s="47"/>
      <c r="E4105" s="47" t="s">
        <v>7950</v>
      </c>
      <c r="F4105" s="48"/>
      <c r="G4105" s="49">
        <v>0</v>
      </c>
      <c r="H4105" s="49"/>
      <c r="I4105" s="50"/>
      <c r="J4105" s="50"/>
    </row>
    <row r="4106" spans="1:10" ht="12.75" customHeight="1" x14ac:dyDescent="0.25">
      <c r="A4106" s="51" t="s">
        <v>7949</v>
      </c>
      <c r="B4106" s="65" t="s">
        <v>205</v>
      </c>
      <c r="C4106" s="65" t="s">
        <v>6831</v>
      </c>
      <c r="D4106" s="66">
        <v>41834</v>
      </c>
      <c r="E4106" s="54" t="s">
        <v>7951</v>
      </c>
      <c r="F4106" s="51" t="s">
        <v>7952</v>
      </c>
      <c r="G4106" s="51"/>
      <c r="H4106" s="67">
        <v>58797.120000000003</v>
      </c>
      <c r="I4106" s="68">
        <v>0</v>
      </c>
      <c r="J4106" s="68"/>
    </row>
    <row r="4107" spans="1:10" ht="12.75" customHeight="1" x14ac:dyDescent="0.25">
      <c r="A4107" s="51" t="s">
        <v>7949</v>
      </c>
      <c r="B4107" s="65" t="s">
        <v>14</v>
      </c>
      <c r="C4107" s="65" t="s">
        <v>5752</v>
      </c>
      <c r="D4107" s="66">
        <v>41834</v>
      </c>
      <c r="E4107" s="54" t="s">
        <v>7953</v>
      </c>
      <c r="F4107" s="69"/>
      <c r="G4107" s="69"/>
      <c r="H4107" s="67">
        <v>0</v>
      </c>
      <c r="I4107" s="68">
        <v>229544.42</v>
      </c>
      <c r="J4107" s="68"/>
    </row>
    <row r="4108" spans="1:10" ht="12.75" customHeight="1" x14ac:dyDescent="0.25">
      <c r="A4108" s="51" t="s">
        <v>7949</v>
      </c>
      <c r="B4108" s="65" t="s">
        <v>205</v>
      </c>
      <c r="C4108" s="65" t="s">
        <v>7954</v>
      </c>
      <c r="D4108" s="66">
        <v>42142</v>
      </c>
      <c r="E4108" s="54" t="s">
        <v>7955</v>
      </c>
      <c r="F4108" s="69"/>
      <c r="G4108" s="69"/>
      <c r="H4108" s="67">
        <v>17639.14</v>
      </c>
      <c r="I4108" s="68">
        <v>0</v>
      </c>
      <c r="J4108" s="68"/>
    </row>
    <row r="4109" spans="1:10" ht="12.75" customHeight="1" x14ac:dyDescent="0.25">
      <c r="A4109" s="51" t="s">
        <v>7949</v>
      </c>
      <c r="B4109" s="65" t="s">
        <v>205</v>
      </c>
      <c r="C4109" s="65" t="s">
        <v>7956</v>
      </c>
      <c r="D4109" s="66">
        <v>42159</v>
      </c>
      <c r="E4109" s="54" t="s">
        <v>7957</v>
      </c>
      <c r="F4109" s="51" t="s">
        <v>7952</v>
      </c>
      <c r="G4109" s="51"/>
      <c r="H4109" s="67">
        <v>5315.31</v>
      </c>
      <c r="I4109" s="68">
        <v>0</v>
      </c>
      <c r="J4109" s="68"/>
    </row>
    <row r="4110" spans="1:10" ht="12.75" customHeight="1" x14ac:dyDescent="0.25">
      <c r="A4110" s="51" t="s">
        <v>7949</v>
      </c>
      <c r="B4110" s="65" t="s">
        <v>205</v>
      </c>
      <c r="C4110" s="65" t="s">
        <v>237</v>
      </c>
      <c r="D4110" s="66">
        <v>42346</v>
      </c>
      <c r="E4110" s="54" t="s">
        <v>7958</v>
      </c>
      <c r="F4110" s="51" t="s">
        <v>7952</v>
      </c>
      <c r="G4110" s="51"/>
      <c r="H4110" s="67">
        <v>11571.78</v>
      </c>
      <c r="I4110" s="68">
        <v>0</v>
      </c>
      <c r="J4110" s="68"/>
    </row>
    <row r="4111" spans="1:10" ht="12.75" customHeight="1" x14ac:dyDescent="0.25">
      <c r="A4111" s="58" t="s">
        <v>7959</v>
      </c>
      <c r="B4111" s="75"/>
      <c r="C4111" s="75"/>
      <c r="D4111" s="76"/>
      <c r="E4111" s="61"/>
      <c r="F4111" s="79"/>
      <c r="G4111" s="79"/>
      <c r="H4111" s="63">
        <f>SUM(H4106:H4110)</f>
        <v>93323.35</v>
      </c>
      <c r="I4111" s="63">
        <f>SUM(I4106:I4110)</f>
        <v>229544.42</v>
      </c>
      <c r="J4111" s="64">
        <f>+I4111-H4111</f>
        <v>136221.07</v>
      </c>
    </row>
    <row r="4112" spans="1:10" ht="12.75" customHeight="1" x14ac:dyDescent="0.25">
      <c r="A4112" s="47" t="s">
        <v>7960</v>
      </c>
      <c r="B4112" s="47"/>
      <c r="C4112" s="47"/>
      <c r="D4112" s="47"/>
      <c r="E4112" s="47" t="s">
        <v>7961</v>
      </c>
      <c r="F4112" s="48"/>
      <c r="G4112" s="49">
        <v>0</v>
      </c>
      <c r="H4112" s="49"/>
      <c r="I4112" s="50"/>
      <c r="J4112" s="50"/>
    </row>
    <row r="4113" spans="1:10" ht="12.75" customHeight="1" x14ac:dyDescent="0.25">
      <c r="A4113" s="51" t="s">
        <v>7960</v>
      </c>
      <c r="B4113" s="65" t="s">
        <v>205</v>
      </c>
      <c r="C4113" s="65" t="s">
        <v>7962</v>
      </c>
      <c r="D4113" s="66">
        <v>41834</v>
      </c>
      <c r="E4113" s="54" t="s">
        <v>7963</v>
      </c>
      <c r="F4113" s="51" t="s">
        <v>7964</v>
      </c>
      <c r="G4113" s="51"/>
      <c r="H4113" s="67">
        <v>171430.77</v>
      </c>
      <c r="I4113" s="68">
        <v>0</v>
      </c>
      <c r="J4113" s="68"/>
    </row>
    <row r="4114" spans="1:10" ht="12.75" customHeight="1" x14ac:dyDescent="0.25">
      <c r="A4114" s="51" t="s">
        <v>7960</v>
      </c>
      <c r="B4114" s="65" t="s">
        <v>14</v>
      </c>
      <c r="C4114" s="65" t="s">
        <v>7965</v>
      </c>
      <c r="D4114" s="66">
        <v>41834</v>
      </c>
      <c r="E4114" s="54" t="s">
        <v>7966</v>
      </c>
      <c r="F4114" s="69"/>
      <c r="G4114" s="69"/>
      <c r="H4114" s="67">
        <v>0</v>
      </c>
      <c r="I4114" s="68">
        <v>674227.74</v>
      </c>
      <c r="J4114" s="68"/>
    </row>
    <row r="4115" spans="1:10" ht="12.75" customHeight="1" x14ac:dyDescent="0.25">
      <c r="A4115" s="51" t="s">
        <v>7960</v>
      </c>
      <c r="B4115" s="65" t="s">
        <v>205</v>
      </c>
      <c r="C4115" s="65" t="s">
        <v>6380</v>
      </c>
      <c r="D4115" s="66">
        <v>42142</v>
      </c>
      <c r="E4115" s="54" t="s">
        <v>7967</v>
      </c>
      <c r="F4115" s="69"/>
      <c r="G4115" s="69"/>
      <c r="H4115" s="67">
        <v>51457.16</v>
      </c>
      <c r="I4115" s="68">
        <v>0</v>
      </c>
      <c r="J4115" s="68"/>
    </row>
    <row r="4116" spans="1:10" ht="12.75" customHeight="1" x14ac:dyDescent="0.25">
      <c r="A4116" s="51" t="s">
        <v>7960</v>
      </c>
      <c r="B4116" s="65" t="s">
        <v>205</v>
      </c>
      <c r="C4116" s="65" t="s">
        <v>7968</v>
      </c>
      <c r="D4116" s="66">
        <v>42159</v>
      </c>
      <c r="E4116" s="54" t="s">
        <v>7969</v>
      </c>
      <c r="F4116" s="51" t="s">
        <v>7964</v>
      </c>
      <c r="G4116" s="51"/>
      <c r="H4116" s="67">
        <v>15965.62</v>
      </c>
      <c r="I4116" s="68">
        <v>0</v>
      </c>
      <c r="J4116" s="68"/>
    </row>
    <row r="4117" spans="1:10" ht="12.75" customHeight="1" x14ac:dyDescent="0.25">
      <c r="A4117" s="51" t="s">
        <v>7960</v>
      </c>
      <c r="B4117" s="65" t="s">
        <v>205</v>
      </c>
      <c r="C4117" s="65" t="s">
        <v>7970</v>
      </c>
      <c r="D4117" s="66">
        <v>42346</v>
      </c>
      <c r="E4117" s="54" t="s">
        <v>7971</v>
      </c>
      <c r="F4117" s="51" t="s">
        <v>7964</v>
      </c>
      <c r="G4117" s="51"/>
      <c r="H4117" s="67">
        <v>50567.08</v>
      </c>
      <c r="I4117" s="68">
        <v>0</v>
      </c>
      <c r="J4117" s="68"/>
    </row>
    <row r="4118" spans="1:10" ht="12.75" customHeight="1" x14ac:dyDescent="0.25">
      <c r="A4118" s="51" t="s">
        <v>7960</v>
      </c>
      <c r="B4118" s="65" t="s">
        <v>205</v>
      </c>
      <c r="C4118" s="65" t="s">
        <v>4872</v>
      </c>
      <c r="D4118" s="66">
        <v>42725</v>
      </c>
      <c r="E4118" s="54" t="s">
        <v>7972</v>
      </c>
      <c r="F4118" s="69"/>
      <c r="G4118" s="69"/>
      <c r="H4118" s="67">
        <v>50000</v>
      </c>
      <c r="I4118" s="68">
        <v>0</v>
      </c>
      <c r="J4118" s="68"/>
    </row>
    <row r="4119" spans="1:10" ht="12.75" customHeight="1" x14ac:dyDescent="0.25">
      <c r="A4119" s="58" t="s">
        <v>7973</v>
      </c>
      <c r="B4119" s="75"/>
      <c r="C4119" s="75"/>
      <c r="D4119" s="76"/>
      <c r="E4119" s="61"/>
      <c r="F4119" s="77"/>
      <c r="G4119" s="77"/>
      <c r="H4119" s="63">
        <f>SUM(H4113:H4118)</f>
        <v>339420.63</v>
      </c>
      <c r="I4119" s="63">
        <f>SUM(I4113:I4118)</f>
        <v>674227.74</v>
      </c>
      <c r="J4119" s="64">
        <f>+I4119-H4119</f>
        <v>334807.11</v>
      </c>
    </row>
    <row r="4120" spans="1:10" ht="12.75" customHeight="1" x14ac:dyDescent="0.25">
      <c r="A4120" s="47" t="s">
        <v>7974</v>
      </c>
      <c r="B4120" s="47"/>
      <c r="C4120" s="47"/>
      <c r="D4120" s="47"/>
      <c r="E4120" s="47" t="s">
        <v>7975</v>
      </c>
      <c r="F4120" s="48"/>
      <c r="G4120" s="49">
        <v>0</v>
      </c>
      <c r="H4120" s="49"/>
      <c r="I4120" s="50"/>
      <c r="J4120" s="50"/>
    </row>
    <row r="4121" spans="1:10" ht="12.75" customHeight="1" x14ac:dyDescent="0.25">
      <c r="A4121" s="51" t="s">
        <v>7974</v>
      </c>
      <c r="B4121" s="65" t="s">
        <v>14</v>
      </c>
      <c r="C4121" s="65" t="s">
        <v>1016</v>
      </c>
      <c r="D4121" s="66">
        <v>41870</v>
      </c>
      <c r="E4121" s="54" t="s">
        <v>7976</v>
      </c>
      <c r="F4121" s="69"/>
      <c r="G4121" s="69"/>
      <c r="H4121" s="67">
        <v>0</v>
      </c>
      <c r="I4121" s="68">
        <v>13659.8</v>
      </c>
      <c r="J4121" s="68"/>
    </row>
    <row r="4122" spans="1:10" ht="12.75" customHeight="1" x14ac:dyDescent="0.25">
      <c r="A4122" s="58" t="s">
        <v>7977</v>
      </c>
      <c r="B4122" s="75"/>
      <c r="C4122" s="75"/>
      <c r="D4122" s="76"/>
      <c r="E4122" s="61"/>
      <c r="F4122" s="77"/>
      <c r="G4122" s="77"/>
      <c r="H4122" s="63">
        <f>SUM(H4121)</f>
        <v>0</v>
      </c>
      <c r="I4122" s="63">
        <f>SUM(I4121)</f>
        <v>13659.8</v>
      </c>
      <c r="J4122" s="64">
        <f>+I4122-H4122</f>
        <v>13659.8</v>
      </c>
    </row>
    <row r="4123" spans="1:10" ht="12.75" customHeight="1" x14ac:dyDescent="0.25">
      <c r="A4123" s="47" t="s">
        <v>7978</v>
      </c>
      <c r="B4123" s="47"/>
      <c r="C4123" s="47"/>
      <c r="D4123" s="47"/>
      <c r="E4123" s="47" t="s">
        <v>7979</v>
      </c>
      <c r="F4123" s="48"/>
      <c r="G4123" s="49">
        <v>0</v>
      </c>
      <c r="H4123" s="49"/>
      <c r="I4123" s="50"/>
      <c r="J4123" s="50"/>
    </row>
    <row r="4124" spans="1:10" ht="12.75" customHeight="1" x14ac:dyDescent="0.25">
      <c r="A4124" s="51" t="s">
        <v>7978</v>
      </c>
      <c r="B4124" s="65" t="s">
        <v>205</v>
      </c>
      <c r="C4124" s="65" t="s">
        <v>7980</v>
      </c>
      <c r="D4124" s="66">
        <v>41841</v>
      </c>
      <c r="E4124" s="54" t="s">
        <v>7981</v>
      </c>
      <c r="F4124" s="51" t="s">
        <v>7982</v>
      </c>
      <c r="G4124" s="51"/>
      <c r="H4124" s="67">
        <v>187694.66</v>
      </c>
      <c r="I4124" s="68">
        <v>0</v>
      </c>
      <c r="J4124" s="68"/>
    </row>
    <row r="4125" spans="1:10" ht="12.75" customHeight="1" x14ac:dyDescent="0.25">
      <c r="A4125" s="51" t="s">
        <v>7978</v>
      </c>
      <c r="B4125" s="65" t="s">
        <v>14</v>
      </c>
      <c r="C4125" s="65" t="s">
        <v>5939</v>
      </c>
      <c r="D4125" s="66">
        <v>41841</v>
      </c>
      <c r="E4125" s="54" t="s">
        <v>7983</v>
      </c>
      <c r="F4125" s="69"/>
      <c r="G4125" s="69"/>
      <c r="H4125" s="67">
        <v>0</v>
      </c>
      <c r="I4125" s="68">
        <v>750778.63</v>
      </c>
      <c r="J4125" s="68"/>
    </row>
    <row r="4126" spans="1:10" ht="12.75" customHeight="1" x14ac:dyDescent="0.25">
      <c r="A4126" s="51" t="s">
        <v>7978</v>
      </c>
      <c r="B4126" s="65" t="s">
        <v>205</v>
      </c>
      <c r="C4126" s="65" t="s">
        <v>7984</v>
      </c>
      <c r="D4126" s="66">
        <v>42142</v>
      </c>
      <c r="E4126" s="54" t="s">
        <v>7985</v>
      </c>
      <c r="F4126" s="51" t="s">
        <v>7982</v>
      </c>
      <c r="G4126" s="51"/>
      <c r="H4126" s="67">
        <v>56308.4</v>
      </c>
      <c r="I4126" s="68">
        <v>0</v>
      </c>
      <c r="J4126" s="68"/>
    </row>
    <row r="4127" spans="1:10" ht="12.75" customHeight="1" x14ac:dyDescent="0.25">
      <c r="A4127" s="51" t="s">
        <v>7978</v>
      </c>
      <c r="B4127" s="65" t="s">
        <v>205</v>
      </c>
      <c r="C4127" s="65" t="s">
        <v>7986</v>
      </c>
      <c r="D4127" s="66">
        <v>42159</v>
      </c>
      <c r="E4127" s="54" t="s">
        <v>7987</v>
      </c>
      <c r="F4127" s="51" t="s">
        <v>7982</v>
      </c>
      <c r="G4127" s="51"/>
      <c r="H4127" s="67">
        <v>18769.47</v>
      </c>
      <c r="I4127" s="68">
        <v>0</v>
      </c>
      <c r="J4127" s="68"/>
    </row>
    <row r="4128" spans="1:10" ht="12.75" customHeight="1" x14ac:dyDescent="0.25">
      <c r="A4128" s="51" t="s">
        <v>7978</v>
      </c>
      <c r="B4128" s="65" t="s">
        <v>205</v>
      </c>
      <c r="C4128" s="65" t="s">
        <v>6070</v>
      </c>
      <c r="D4128" s="66">
        <v>42346</v>
      </c>
      <c r="E4128" s="54" t="s">
        <v>7988</v>
      </c>
      <c r="F4128" s="51" t="s">
        <v>7982</v>
      </c>
      <c r="G4128" s="51"/>
      <c r="H4128" s="67">
        <v>56308.4</v>
      </c>
      <c r="I4128" s="68">
        <v>0</v>
      </c>
      <c r="J4128" s="68"/>
    </row>
    <row r="4129" spans="1:10" ht="12.75" customHeight="1" x14ac:dyDescent="0.25">
      <c r="A4129" s="51" t="s">
        <v>7978</v>
      </c>
      <c r="B4129" s="65" t="s">
        <v>205</v>
      </c>
      <c r="C4129" s="65" t="s">
        <v>7989</v>
      </c>
      <c r="D4129" s="66">
        <v>42725</v>
      </c>
      <c r="E4129" s="54" t="s">
        <v>7990</v>
      </c>
      <c r="F4129" s="69"/>
      <c r="G4129" s="69"/>
      <c r="H4129" s="67">
        <v>50000</v>
      </c>
      <c r="I4129" s="68">
        <v>0</v>
      </c>
      <c r="J4129" s="68"/>
    </row>
    <row r="4130" spans="1:10" ht="12.75" customHeight="1" x14ac:dyDescent="0.25">
      <c r="A4130" s="58" t="s">
        <v>7991</v>
      </c>
      <c r="B4130" s="75"/>
      <c r="C4130" s="75"/>
      <c r="D4130" s="76"/>
      <c r="E4130" s="61"/>
      <c r="F4130" s="77"/>
      <c r="G4130" s="77"/>
      <c r="H4130" s="63">
        <f>SUM(H4124:H4129)</f>
        <v>369080.93000000005</v>
      </c>
      <c r="I4130" s="63">
        <f>SUM(I4124:I4129)</f>
        <v>750778.63</v>
      </c>
      <c r="J4130" s="64">
        <f>+I4130-H4130</f>
        <v>381697.69999999995</v>
      </c>
    </row>
    <row r="4131" spans="1:10" ht="12.75" customHeight="1" x14ac:dyDescent="0.25">
      <c r="A4131" s="47" t="s">
        <v>7992</v>
      </c>
      <c r="B4131" s="47"/>
      <c r="C4131" s="47"/>
      <c r="D4131" s="47"/>
      <c r="E4131" s="47" t="s">
        <v>7993</v>
      </c>
      <c r="F4131" s="48"/>
      <c r="G4131" s="49">
        <v>0</v>
      </c>
      <c r="H4131" s="49"/>
      <c r="I4131" s="50"/>
      <c r="J4131" s="50"/>
    </row>
    <row r="4132" spans="1:10" ht="12.75" customHeight="1" x14ac:dyDescent="0.25">
      <c r="A4132" s="51" t="s">
        <v>7992</v>
      </c>
      <c r="B4132" s="65" t="s">
        <v>14</v>
      </c>
      <c r="C4132" s="65" t="s">
        <v>7986</v>
      </c>
      <c r="D4132" s="66">
        <v>41834</v>
      </c>
      <c r="E4132" s="54" t="s">
        <v>7994</v>
      </c>
      <c r="F4132" s="69"/>
      <c r="G4132" s="69"/>
      <c r="H4132" s="67">
        <v>0</v>
      </c>
      <c r="I4132" s="68">
        <v>119502.05</v>
      </c>
      <c r="J4132" s="68"/>
    </row>
    <row r="4133" spans="1:10" ht="12.75" customHeight="1" x14ac:dyDescent="0.25">
      <c r="A4133" s="51" t="s">
        <v>7992</v>
      </c>
      <c r="B4133" s="65" t="s">
        <v>205</v>
      </c>
      <c r="C4133" s="65" t="s">
        <v>3481</v>
      </c>
      <c r="D4133" s="66">
        <v>41834</v>
      </c>
      <c r="E4133" s="54" t="s">
        <v>7995</v>
      </c>
      <c r="F4133" s="51" t="s">
        <v>7996</v>
      </c>
      <c r="G4133" s="51"/>
      <c r="H4133" s="67">
        <v>29876.49</v>
      </c>
      <c r="I4133" s="68">
        <v>0</v>
      </c>
      <c r="J4133" s="68"/>
    </row>
    <row r="4134" spans="1:10" ht="12.75" customHeight="1" x14ac:dyDescent="0.25">
      <c r="A4134" s="51" t="s">
        <v>7992</v>
      </c>
      <c r="B4134" s="65" t="s">
        <v>205</v>
      </c>
      <c r="C4134" s="65" t="s">
        <v>7997</v>
      </c>
      <c r="D4134" s="66">
        <v>42142</v>
      </c>
      <c r="E4134" s="54" t="s">
        <v>7998</v>
      </c>
      <c r="F4134" s="69"/>
      <c r="G4134" s="69"/>
      <c r="H4134" s="67">
        <v>8962.56</v>
      </c>
      <c r="I4134" s="68">
        <v>0</v>
      </c>
      <c r="J4134" s="68"/>
    </row>
    <row r="4135" spans="1:10" ht="12.75" customHeight="1" x14ac:dyDescent="0.25">
      <c r="A4135" s="51" t="s">
        <v>7992</v>
      </c>
      <c r="B4135" s="65" t="s">
        <v>205</v>
      </c>
      <c r="C4135" s="65" t="s">
        <v>7999</v>
      </c>
      <c r="D4135" s="66">
        <v>42159</v>
      </c>
      <c r="E4135" s="54" t="s">
        <v>8000</v>
      </c>
      <c r="F4135" s="69"/>
      <c r="G4135" s="69"/>
      <c r="H4135" s="67">
        <v>2987.65</v>
      </c>
      <c r="I4135" s="68">
        <v>0</v>
      </c>
      <c r="J4135" s="68"/>
    </row>
    <row r="4136" spans="1:10" ht="12.75" customHeight="1" x14ac:dyDescent="0.25">
      <c r="A4136" s="51" t="s">
        <v>7992</v>
      </c>
      <c r="B4136" s="65" t="s">
        <v>205</v>
      </c>
      <c r="C4136" s="65" t="s">
        <v>8001</v>
      </c>
      <c r="D4136" s="66">
        <v>42345</v>
      </c>
      <c r="E4136" s="54" t="s">
        <v>8002</v>
      </c>
      <c r="F4136" s="51" t="s">
        <v>7996</v>
      </c>
      <c r="G4136" s="51"/>
      <c r="H4136" s="67">
        <v>10000</v>
      </c>
      <c r="I4136" s="68">
        <v>0</v>
      </c>
      <c r="J4136" s="68"/>
    </row>
    <row r="4137" spans="1:10" ht="12.75" customHeight="1" x14ac:dyDescent="0.25">
      <c r="A4137" s="58" t="s">
        <v>8003</v>
      </c>
      <c r="B4137" s="74"/>
      <c r="C4137" s="74"/>
      <c r="D4137" s="74"/>
      <c r="E4137" s="58"/>
      <c r="F4137" s="70"/>
      <c r="G4137" s="71"/>
      <c r="H4137" s="71">
        <f>SUM(H4132:H4136)</f>
        <v>51826.700000000004</v>
      </c>
      <c r="I4137" s="71">
        <f>SUM(I4132:I4136)</f>
        <v>119502.05</v>
      </c>
      <c r="J4137" s="64">
        <f>+I4137-H4137</f>
        <v>67675.350000000006</v>
      </c>
    </row>
    <row r="4138" spans="1:10" ht="12.75" customHeight="1" x14ac:dyDescent="0.25">
      <c r="A4138" s="47" t="s">
        <v>8004</v>
      </c>
      <c r="B4138" s="47"/>
      <c r="C4138" s="47"/>
      <c r="D4138" s="47"/>
      <c r="E4138" s="47" t="s">
        <v>8005</v>
      </c>
      <c r="F4138" s="48"/>
      <c r="G4138" s="49">
        <v>0</v>
      </c>
      <c r="H4138" s="49"/>
      <c r="I4138" s="50"/>
      <c r="J4138" s="50"/>
    </row>
    <row r="4139" spans="1:10" ht="12.75" customHeight="1" x14ac:dyDescent="0.25">
      <c r="A4139" s="51" t="s">
        <v>8004</v>
      </c>
      <c r="B4139" s="65" t="s">
        <v>14</v>
      </c>
      <c r="C4139" s="65" t="s">
        <v>8006</v>
      </c>
      <c r="D4139" s="66">
        <v>41870</v>
      </c>
      <c r="E4139" s="54" t="s">
        <v>8007</v>
      </c>
      <c r="F4139" s="69"/>
      <c r="G4139" s="69"/>
      <c r="H4139" s="67">
        <v>0</v>
      </c>
      <c r="I4139" s="68">
        <v>6116.68</v>
      </c>
      <c r="J4139" s="68"/>
    </row>
    <row r="4140" spans="1:10" ht="12.75" customHeight="1" x14ac:dyDescent="0.25">
      <c r="A4140" s="58" t="s">
        <v>8008</v>
      </c>
      <c r="B4140" s="75"/>
      <c r="C4140" s="75"/>
      <c r="D4140" s="76"/>
      <c r="E4140" s="61"/>
      <c r="F4140" s="77"/>
      <c r="G4140" s="77"/>
      <c r="H4140" s="63">
        <f>SUM(H4139)</f>
        <v>0</v>
      </c>
      <c r="I4140" s="63">
        <f>SUM(I4139)</f>
        <v>6116.68</v>
      </c>
      <c r="J4140" s="64">
        <f>+I4140-H4140</f>
        <v>6116.68</v>
      </c>
    </row>
    <row r="4141" spans="1:10" ht="12.75" customHeight="1" x14ac:dyDescent="0.25">
      <c r="A4141" s="47" t="s">
        <v>8009</v>
      </c>
      <c r="B4141" s="47"/>
      <c r="C4141" s="47"/>
      <c r="D4141" s="47"/>
      <c r="E4141" s="47" t="s">
        <v>8010</v>
      </c>
      <c r="F4141" s="48"/>
      <c r="G4141" s="49">
        <v>0</v>
      </c>
      <c r="H4141" s="49"/>
      <c r="I4141" s="50"/>
      <c r="J4141" s="50"/>
    </row>
    <row r="4142" spans="1:10" ht="12.75" customHeight="1" x14ac:dyDescent="0.25">
      <c r="A4142" s="51" t="s">
        <v>8009</v>
      </c>
      <c r="B4142" s="65" t="s">
        <v>14</v>
      </c>
      <c r="C4142" s="65" t="s">
        <v>8011</v>
      </c>
      <c r="D4142" s="66">
        <v>41870</v>
      </c>
      <c r="E4142" s="54" t="s">
        <v>8012</v>
      </c>
      <c r="F4142" s="69"/>
      <c r="G4142" s="69"/>
      <c r="H4142" s="67">
        <v>0</v>
      </c>
      <c r="I4142" s="68">
        <v>22248.62</v>
      </c>
      <c r="J4142" s="68"/>
    </row>
    <row r="4143" spans="1:10" ht="12.75" customHeight="1" x14ac:dyDescent="0.25">
      <c r="A4143" s="58" t="s">
        <v>8013</v>
      </c>
      <c r="B4143" s="75"/>
      <c r="C4143" s="75"/>
      <c r="D4143" s="76"/>
      <c r="E4143" s="61"/>
      <c r="F4143" s="77"/>
      <c r="G4143" s="77"/>
      <c r="H4143" s="63">
        <f>SUM(H4142)</f>
        <v>0</v>
      </c>
      <c r="I4143" s="63">
        <f>SUM(I4142)</f>
        <v>22248.62</v>
      </c>
      <c r="J4143" s="64">
        <f>+I4143-H4143</f>
        <v>22248.62</v>
      </c>
    </row>
    <row r="4144" spans="1:10" ht="12.75" customHeight="1" x14ac:dyDescent="0.25">
      <c r="A4144" s="47" t="s">
        <v>8014</v>
      </c>
      <c r="B4144" s="47"/>
      <c r="C4144" s="47"/>
      <c r="D4144" s="47"/>
      <c r="E4144" s="47" t="s">
        <v>8015</v>
      </c>
      <c r="F4144" s="48"/>
      <c r="G4144" s="49">
        <v>0</v>
      </c>
      <c r="H4144" s="49"/>
      <c r="I4144" s="50"/>
      <c r="J4144" s="50"/>
    </row>
    <row r="4145" spans="1:10" ht="12.75" customHeight="1" x14ac:dyDescent="0.25">
      <c r="A4145" s="51" t="s">
        <v>8014</v>
      </c>
      <c r="B4145" s="65" t="s">
        <v>14</v>
      </c>
      <c r="C4145" s="65" t="s">
        <v>6287</v>
      </c>
      <c r="D4145" s="66">
        <v>41834</v>
      </c>
      <c r="E4145" s="54" t="s">
        <v>8016</v>
      </c>
      <c r="F4145" s="69"/>
      <c r="G4145" s="69"/>
      <c r="H4145" s="67">
        <v>0</v>
      </c>
      <c r="I4145" s="68">
        <v>759521.04</v>
      </c>
      <c r="J4145" s="68"/>
    </row>
    <row r="4146" spans="1:10" ht="12.75" customHeight="1" x14ac:dyDescent="0.25">
      <c r="A4146" s="51" t="s">
        <v>8014</v>
      </c>
      <c r="B4146" s="65" t="s">
        <v>14</v>
      </c>
      <c r="C4146" s="65" t="s">
        <v>4005</v>
      </c>
      <c r="D4146" s="66">
        <v>41834</v>
      </c>
      <c r="E4146" s="54" t="s">
        <v>8017</v>
      </c>
      <c r="F4146" s="69"/>
      <c r="G4146" s="69"/>
      <c r="H4146" s="67">
        <v>0</v>
      </c>
      <c r="I4146" s="68">
        <v>9813.24</v>
      </c>
      <c r="J4146" s="68"/>
    </row>
    <row r="4147" spans="1:10" ht="12.75" customHeight="1" x14ac:dyDescent="0.25">
      <c r="A4147" s="51" t="s">
        <v>8014</v>
      </c>
      <c r="B4147" s="65" t="s">
        <v>205</v>
      </c>
      <c r="C4147" s="65" t="s">
        <v>8018</v>
      </c>
      <c r="D4147" s="66">
        <v>41834</v>
      </c>
      <c r="E4147" s="54" t="s">
        <v>8019</v>
      </c>
      <c r="F4147" s="51" t="s">
        <v>8020</v>
      </c>
      <c r="G4147" s="51"/>
      <c r="H4147" s="67">
        <v>192333.57</v>
      </c>
      <c r="I4147" s="68">
        <v>0</v>
      </c>
      <c r="J4147" s="68"/>
    </row>
    <row r="4148" spans="1:10" ht="12.75" customHeight="1" x14ac:dyDescent="0.25">
      <c r="A4148" s="51" t="s">
        <v>8014</v>
      </c>
      <c r="B4148" s="65" t="s">
        <v>205</v>
      </c>
      <c r="C4148" s="65" t="s">
        <v>8021</v>
      </c>
      <c r="D4148" s="66">
        <v>42142</v>
      </c>
      <c r="E4148" s="54" t="s">
        <v>8022</v>
      </c>
      <c r="F4148" s="69"/>
      <c r="G4148" s="69"/>
      <c r="H4148" s="67">
        <v>57700.07</v>
      </c>
      <c r="I4148" s="68">
        <v>0</v>
      </c>
      <c r="J4148" s="68"/>
    </row>
    <row r="4149" spans="1:10" ht="12.75" customHeight="1" x14ac:dyDescent="0.25">
      <c r="A4149" s="51" t="s">
        <v>8014</v>
      </c>
      <c r="B4149" s="65" t="s">
        <v>205</v>
      </c>
      <c r="C4149" s="65" t="s">
        <v>5294</v>
      </c>
      <c r="D4149" s="66">
        <v>42159</v>
      </c>
      <c r="E4149" s="54" t="s">
        <v>8023</v>
      </c>
      <c r="F4149" s="51" t="s">
        <v>8020</v>
      </c>
      <c r="G4149" s="51"/>
      <c r="H4149" s="67">
        <v>18252.03</v>
      </c>
      <c r="I4149" s="68">
        <v>0</v>
      </c>
      <c r="J4149" s="68"/>
    </row>
    <row r="4150" spans="1:10" ht="12.75" customHeight="1" x14ac:dyDescent="0.25">
      <c r="A4150" s="51" t="s">
        <v>8014</v>
      </c>
      <c r="B4150" s="65" t="s">
        <v>205</v>
      </c>
      <c r="C4150" s="65" t="s">
        <v>1072</v>
      </c>
      <c r="D4150" s="66">
        <v>42345</v>
      </c>
      <c r="E4150" s="54" t="s">
        <v>8024</v>
      </c>
      <c r="F4150" s="51" t="s">
        <v>8020</v>
      </c>
      <c r="G4150" s="51"/>
      <c r="H4150" s="67">
        <v>56964.08</v>
      </c>
      <c r="I4150" s="68">
        <v>0</v>
      </c>
      <c r="J4150" s="68"/>
    </row>
    <row r="4151" spans="1:10" ht="12.75" customHeight="1" x14ac:dyDescent="0.25">
      <c r="A4151" s="58" t="s">
        <v>8025</v>
      </c>
      <c r="B4151" s="75"/>
      <c r="C4151" s="75"/>
      <c r="D4151" s="76"/>
      <c r="E4151" s="61"/>
      <c r="F4151" s="79"/>
      <c r="G4151" s="79"/>
      <c r="H4151" s="63">
        <f>SUM(H4145:H4150)</f>
        <v>325249.75000000006</v>
      </c>
      <c r="I4151" s="63">
        <f>SUM(I4145:I4150)</f>
        <v>769334.28</v>
      </c>
      <c r="J4151" s="64">
        <f>+I4151-H4151</f>
        <v>444084.52999999997</v>
      </c>
    </row>
    <row r="4152" spans="1:10" ht="12.75" customHeight="1" x14ac:dyDescent="0.25">
      <c r="A4152" s="47" t="s">
        <v>8026</v>
      </c>
      <c r="B4152" s="104"/>
      <c r="C4152" s="104"/>
      <c r="D4152" s="105"/>
      <c r="E4152" s="47" t="s">
        <v>4880</v>
      </c>
      <c r="F4152" s="110"/>
      <c r="G4152" s="110"/>
      <c r="H4152" s="73"/>
      <c r="I4152" s="111"/>
      <c r="J4152" s="98"/>
    </row>
    <row r="4153" spans="1:10" ht="12.75" customHeight="1" x14ac:dyDescent="0.25">
      <c r="A4153" s="51" t="s">
        <v>8026</v>
      </c>
      <c r="B4153" s="65" t="s">
        <v>14</v>
      </c>
      <c r="C4153" s="65" t="s">
        <v>8027</v>
      </c>
      <c r="D4153" s="66">
        <v>41834</v>
      </c>
      <c r="E4153" s="54" t="s">
        <v>8028</v>
      </c>
      <c r="F4153" s="69"/>
      <c r="G4153" s="69"/>
      <c r="H4153" s="67">
        <v>0</v>
      </c>
      <c r="I4153" s="68">
        <v>965987.73</v>
      </c>
      <c r="J4153" s="68"/>
    </row>
    <row r="4154" spans="1:10" ht="12.75" customHeight="1" x14ac:dyDescent="0.25">
      <c r="A4154" s="51" t="s">
        <v>8026</v>
      </c>
      <c r="B4154" s="65" t="s">
        <v>205</v>
      </c>
      <c r="C4154" s="65" t="s">
        <v>8029</v>
      </c>
      <c r="D4154" s="66">
        <v>41834</v>
      </c>
      <c r="E4154" s="54" t="s">
        <v>8030</v>
      </c>
      <c r="F4154" s="51" t="s">
        <v>1145</v>
      </c>
      <c r="G4154" s="51"/>
      <c r="H4154" s="67">
        <v>242601.14</v>
      </c>
      <c r="I4154" s="68">
        <v>0</v>
      </c>
      <c r="J4154" s="68"/>
    </row>
    <row r="4155" spans="1:10" ht="12.75" customHeight="1" x14ac:dyDescent="0.25">
      <c r="A4155" s="51" t="s">
        <v>8026</v>
      </c>
      <c r="B4155" s="65" t="s">
        <v>205</v>
      </c>
      <c r="C4155" s="65" t="s">
        <v>8031</v>
      </c>
      <c r="D4155" s="66">
        <v>42142</v>
      </c>
      <c r="E4155" s="54" t="s">
        <v>8032</v>
      </c>
      <c r="F4155" s="51" t="s">
        <v>1145</v>
      </c>
      <c r="G4155" s="51"/>
      <c r="H4155" s="67">
        <v>72780.34</v>
      </c>
      <c r="I4155" s="68">
        <v>0</v>
      </c>
      <c r="J4155" s="68"/>
    </row>
    <row r="4156" spans="1:10" ht="12.75" customHeight="1" x14ac:dyDescent="0.25">
      <c r="A4156" s="51" t="s">
        <v>8026</v>
      </c>
      <c r="B4156" s="65" t="s">
        <v>205</v>
      </c>
      <c r="C4156" s="65" t="s">
        <v>8033</v>
      </c>
      <c r="D4156" s="66">
        <v>42159</v>
      </c>
      <c r="E4156" s="54" t="s">
        <v>8034</v>
      </c>
      <c r="F4156" s="69"/>
      <c r="G4156" s="69"/>
      <c r="H4156" s="67">
        <v>23818.43</v>
      </c>
      <c r="I4156" s="68">
        <v>0</v>
      </c>
      <c r="J4156" s="68"/>
    </row>
    <row r="4157" spans="1:10" ht="12.75" customHeight="1" x14ac:dyDescent="0.25">
      <c r="A4157" s="51" t="s">
        <v>8026</v>
      </c>
      <c r="B4157" s="65" t="s">
        <v>205</v>
      </c>
      <c r="C4157" s="65" t="s">
        <v>8035</v>
      </c>
      <c r="D4157" s="66">
        <v>42346</v>
      </c>
      <c r="E4157" s="54" t="s">
        <v>8036</v>
      </c>
      <c r="F4157" s="51" t="s">
        <v>1145</v>
      </c>
      <c r="G4157" s="51"/>
      <c r="H4157" s="67">
        <v>68032.259999999995</v>
      </c>
      <c r="I4157" s="68">
        <v>0</v>
      </c>
      <c r="J4157" s="68"/>
    </row>
    <row r="4158" spans="1:10" ht="12.75" customHeight="1" x14ac:dyDescent="0.25">
      <c r="A4158" s="58" t="s">
        <v>8037</v>
      </c>
      <c r="B4158" s="75"/>
      <c r="C4158" s="75"/>
      <c r="D4158" s="76"/>
      <c r="E4158" s="61"/>
      <c r="F4158" s="79"/>
      <c r="G4158" s="79"/>
      <c r="H4158" s="63">
        <f>SUM(H4153:H4157)</f>
        <v>407232.17</v>
      </c>
      <c r="I4158" s="63">
        <f>SUM(I4153:I4157)</f>
        <v>965987.73</v>
      </c>
      <c r="J4158" s="64">
        <f>+I4158-H4158</f>
        <v>558755.56000000006</v>
      </c>
    </row>
    <row r="4159" spans="1:10" ht="12.75" customHeight="1" x14ac:dyDescent="0.25">
      <c r="A4159" s="47" t="s">
        <v>8038</v>
      </c>
      <c r="B4159" s="47"/>
      <c r="C4159" s="47"/>
      <c r="D4159" s="47"/>
      <c r="E4159" s="47" t="s">
        <v>8039</v>
      </c>
      <c r="F4159" s="48"/>
      <c r="G4159" s="49">
        <v>0</v>
      </c>
      <c r="H4159" s="49"/>
      <c r="I4159" s="50"/>
      <c r="J4159" s="50"/>
    </row>
    <row r="4160" spans="1:10" ht="12.75" customHeight="1" x14ac:dyDescent="0.25">
      <c r="A4160" s="51" t="s">
        <v>8038</v>
      </c>
      <c r="B4160" s="65" t="s">
        <v>14</v>
      </c>
      <c r="C4160" s="65" t="s">
        <v>1263</v>
      </c>
      <c r="D4160" s="66">
        <v>41870</v>
      </c>
      <c r="E4160" s="54" t="s">
        <v>8040</v>
      </c>
      <c r="F4160" s="69"/>
      <c r="G4160" s="69"/>
      <c r="H4160" s="67">
        <v>0</v>
      </c>
      <c r="I4160" s="68">
        <v>2195.5100000000002</v>
      </c>
      <c r="J4160" s="68"/>
    </row>
    <row r="4161" spans="1:10" ht="12.75" customHeight="1" x14ac:dyDescent="0.25">
      <c r="A4161" s="58" t="s">
        <v>8041</v>
      </c>
      <c r="B4161" s="75"/>
      <c r="C4161" s="75"/>
      <c r="D4161" s="76"/>
      <c r="E4161" s="61"/>
      <c r="F4161" s="77"/>
      <c r="G4161" s="77"/>
      <c r="H4161" s="63">
        <f>SUM(H4160)</f>
        <v>0</v>
      </c>
      <c r="I4161" s="63">
        <f>SUM(I4160)</f>
        <v>2195.5100000000002</v>
      </c>
      <c r="J4161" s="64">
        <f>+I4161-H4161</f>
        <v>2195.5100000000002</v>
      </c>
    </row>
    <row r="4162" spans="1:10" ht="12.75" customHeight="1" x14ac:dyDescent="0.25">
      <c r="A4162" s="47" t="s">
        <v>8042</v>
      </c>
      <c r="B4162" s="47"/>
      <c r="C4162" s="47"/>
      <c r="D4162" s="47"/>
      <c r="E4162" s="47" t="s">
        <v>8043</v>
      </c>
      <c r="F4162" s="48"/>
      <c r="G4162" s="49">
        <v>0</v>
      </c>
      <c r="H4162" s="49"/>
      <c r="I4162" s="50"/>
      <c r="J4162" s="50"/>
    </row>
    <row r="4163" spans="1:10" ht="12.75" customHeight="1" x14ac:dyDescent="0.25">
      <c r="A4163" s="51" t="s">
        <v>8042</v>
      </c>
      <c r="B4163" s="65" t="s">
        <v>205</v>
      </c>
      <c r="C4163" s="65" t="s">
        <v>5368</v>
      </c>
      <c r="D4163" s="66">
        <v>41834</v>
      </c>
      <c r="E4163" s="54" t="s">
        <v>8044</v>
      </c>
      <c r="F4163" s="69"/>
      <c r="G4163" s="69"/>
      <c r="H4163" s="67">
        <v>64232.38</v>
      </c>
      <c r="I4163" s="68">
        <v>0</v>
      </c>
      <c r="J4163" s="68"/>
    </row>
    <row r="4164" spans="1:10" ht="12.75" customHeight="1" x14ac:dyDescent="0.25">
      <c r="A4164" s="51" t="s">
        <v>8042</v>
      </c>
      <c r="B4164" s="65" t="s">
        <v>14</v>
      </c>
      <c r="C4164" s="65" t="s">
        <v>3976</v>
      </c>
      <c r="D4164" s="66">
        <v>41834</v>
      </c>
      <c r="E4164" s="54" t="s">
        <v>8045</v>
      </c>
      <c r="F4164" s="69"/>
      <c r="G4164" s="69"/>
      <c r="H4164" s="67">
        <v>0</v>
      </c>
      <c r="I4164" s="68">
        <v>246420.49</v>
      </c>
      <c r="J4164" s="68"/>
    </row>
    <row r="4165" spans="1:10" ht="12.75" customHeight="1" x14ac:dyDescent="0.25">
      <c r="A4165" s="51" t="s">
        <v>8042</v>
      </c>
      <c r="B4165" s="65" t="s">
        <v>205</v>
      </c>
      <c r="C4165" s="65" t="s">
        <v>8046</v>
      </c>
      <c r="D4165" s="66">
        <v>42142</v>
      </c>
      <c r="E4165" s="54" t="s">
        <v>8047</v>
      </c>
      <c r="F4165" s="69"/>
      <c r="G4165" s="69"/>
      <c r="H4165" s="67">
        <v>19269.71</v>
      </c>
      <c r="I4165" s="68">
        <v>0</v>
      </c>
      <c r="J4165" s="68"/>
    </row>
    <row r="4166" spans="1:10" ht="12.75" customHeight="1" x14ac:dyDescent="0.25">
      <c r="A4166" s="51" t="s">
        <v>8042</v>
      </c>
      <c r="B4166" s="65" t="s">
        <v>205</v>
      </c>
      <c r="C4166" s="65" t="s">
        <v>8048</v>
      </c>
      <c r="D4166" s="66">
        <v>42159</v>
      </c>
      <c r="E4166" s="54" t="s">
        <v>8049</v>
      </c>
      <c r="F4166" s="69"/>
      <c r="G4166" s="69"/>
      <c r="H4166" s="67">
        <v>5372.34</v>
      </c>
      <c r="I4166" s="68">
        <v>0</v>
      </c>
      <c r="J4166" s="68"/>
    </row>
    <row r="4167" spans="1:10" ht="12.75" customHeight="1" x14ac:dyDescent="0.25">
      <c r="A4167" s="51" t="s">
        <v>8042</v>
      </c>
      <c r="B4167" s="65" t="s">
        <v>205</v>
      </c>
      <c r="C4167" s="65" t="s">
        <v>8050</v>
      </c>
      <c r="D4167" s="66">
        <v>42346</v>
      </c>
      <c r="E4167" s="54" t="s">
        <v>8051</v>
      </c>
      <c r="F4167" s="51" t="s">
        <v>8052</v>
      </c>
      <c r="G4167" s="51"/>
      <c r="H4167" s="67">
        <v>18481.54</v>
      </c>
      <c r="I4167" s="68">
        <v>0</v>
      </c>
      <c r="J4167" s="68"/>
    </row>
    <row r="4168" spans="1:10" ht="12.75" customHeight="1" x14ac:dyDescent="0.25">
      <c r="A4168" s="51" t="s">
        <v>8042</v>
      </c>
      <c r="B4168" s="65" t="s">
        <v>205</v>
      </c>
      <c r="C4168" s="65" t="s">
        <v>6432</v>
      </c>
      <c r="D4168" s="66">
        <v>42725</v>
      </c>
      <c r="E4168" s="54" t="s">
        <v>8053</v>
      </c>
      <c r="F4168" s="69"/>
      <c r="G4168" s="69"/>
      <c r="H4168" s="67">
        <v>50000</v>
      </c>
      <c r="I4168" s="68">
        <v>0</v>
      </c>
      <c r="J4168" s="68"/>
    </row>
    <row r="4169" spans="1:10" ht="12.75" customHeight="1" x14ac:dyDescent="0.25">
      <c r="A4169" s="58" t="s">
        <v>8054</v>
      </c>
      <c r="B4169" s="75"/>
      <c r="C4169" s="75"/>
      <c r="D4169" s="76"/>
      <c r="E4169" s="61"/>
      <c r="F4169" s="77"/>
      <c r="G4169" s="77"/>
      <c r="H4169" s="63">
        <f>SUM(H4163:H4168)</f>
        <v>157355.97</v>
      </c>
      <c r="I4169" s="63">
        <f>SUM(I4163:I4168)</f>
        <v>246420.49</v>
      </c>
      <c r="J4169" s="64">
        <f>+I4169-H4169</f>
        <v>89064.51999999999</v>
      </c>
    </row>
    <row r="4170" spans="1:10" ht="12.75" customHeight="1" x14ac:dyDescent="0.25">
      <c r="A4170" s="47" t="s">
        <v>8055</v>
      </c>
      <c r="B4170" s="47"/>
      <c r="C4170" s="47"/>
      <c r="D4170" s="47"/>
      <c r="E4170" s="47" t="s">
        <v>8056</v>
      </c>
      <c r="F4170" s="48"/>
      <c r="G4170" s="49">
        <v>0</v>
      </c>
      <c r="H4170" s="49"/>
      <c r="I4170" s="50"/>
      <c r="J4170" s="50"/>
    </row>
    <row r="4171" spans="1:10" ht="12.75" customHeight="1" x14ac:dyDescent="0.25">
      <c r="A4171" s="51" t="s">
        <v>8055</v>
      </c>
      <c r="B4171" s="65" t="s">
        <v>14</v>
      </c>
      <c r="C4171" s="65" t="s">
        <v>3757</v>
      </c>
      <c r="D4171" s="66">
        <v>41870</v>
      </c>
      <c r="E4171" s="54" t="s">
        <v>8057</v>
      </c>
      <c r="F4171" s="69"/>
      <c r="G4171" s="69"/>
      <c r="H4171" s="67">
        <v>0</v>
      </c>
      <c r="I4171" s="68">
        <v>28891.09</v>
      </c>
      <c r="J4171" s="68"/>
    </row>
    <row r="4172" spans="1:10" ht="12.75" customHeight="1" x14ac:dyDescent="0.25">
      <c r="A4172" s="58" t="s">
        <v>8058</v>
      </c>
      <c r="B4172" s="75"/>
      <c r="C4172" s="75"/>
      <c r="D4172" s="76"/>
      <c r="E4172" s="61"/>
      <c r="F4172" s="77"/>
      <c r="G4172" s="77"/>
      <c r="H4172" s="63">
        <f>SUM(H4171)</f>
        <v>0</v>
      </c>
      <c r="I4172" s="63">
        <f>SUM(I4171)</f>
        <v>28891.09</v>
      </c>
      <c r="J4172" s="64">
        <f>+I4172-H4172</f>
        <v>28891.09</v>
      </c>
    </row>
    <row r="4173" spans="1:10" ht="12.75" customHeight="1" x14ac:dyDescent="0.25">
      <c r="A4173" s="47" t="s">
        <v>8059</v>
      </c>
      <c r="B4173" s="47"/>
      <c r="C4173" s="47"/>
      <c r="D4173" s="47"/>
      <c r="E4173" s="47" t="s">
        <v>8060</v>
      </c>
      <c r="F4173" s="48"/>
      <c r="G4173" s="49">
        <v>0</v>
      </c>
      <c r="H4173" s="49"/>
      <c r="I4173" s="50"/>
      <c r="J4173" s="50"/>
    </row>
    <row r="4174" spans="1:10" ht="12.75" customHeight="1" x14ac:dyDescent="0.25">
      <c r="A4174" s="51" t="s">
        <v>8059</v>
      </c>
      <c r="B4174" s="65" t="s">
        <v>205</v>
      </c>
      <c r="C4174" s="65" t="s">
        <v>8061</v>
      </c>
      <c r="D4174" s="66">
        <v>41835</v>
      </c>
      <c r="E4174" s="54" t="s">
        <v>8062</v>
      </c>
      <c r="F4174" s="51" t="s">
        <v>8063</v>
      </c>
      <c r="G4174" s="51"/>
      <c r="H4174" s="67">
        <v>325417.56</v>
      </c>
      <c r="I4174" s="68">
        <v>0</v>
      </c>
      <c r="J4174" s="68"/>
    </row>
    <row r="4175" spans="1:10" ht="12.75" customHeight="1" x14ac:dyDescent="0.25">
      <c r="A4175" s="51" t="s">
        <v>8059</v>
      </c>
      <c r="B4175" s="65" t="s">
        <v>14</v>
      </c>
      <c r="C4175" s="65" t="s">
        <v>5453</v>
      </c>
      <c r="D4175" s="66">
        <v>41835</v>
      </c>
      <c r="E4175" s="54" t="s">
        <v>8064</v>
      </c>
      <c r="F4175" s="69"/>
      <c r="G4175" s="69"/>
      <c r="H4175" s="67">
        <v>0</v>
      </c>
      <c r="I4175" s="68">
        <v>1290809.79</v>
      </c>
      <c r="J4175" s="68"/>
    </row>
    <row r="4176" spans="1:10" ht="12.75" customHeight="1" x14ac:dyDescent="0.25">
      <c r="A4176" s="51" t="s">
        <v>8059</v>
      </c>
      <c r="B4176" s="65" t="s">
        <v>205</v>
      </c>
      <c r="C4176" s="65" t="s">
        <v>8065</v>
      </c>
      <c r="D4176" s="66">
        <v>42142</v>
      </c>
      <c r="E4176" s="54" t="s">
        <v>8066</v>
      </c>
      <c r="F4176" s="69"/>
      <c r="G4176" s="69"/>
      <c r="H4176" s="67">
        <v>96539.22</v>
      </c>
      <c r="I4176" s="68">
        <v>0</v>
      </c>
      <c r="J4176" s="68"/>
    </row>
    <row r="4177" spans="1:10" ht="12.75" customHeight="1" x14ac:dyDescent="0.25">
      <c r="A4177" s="51" t="s">
        <v>8059</v>
      </c>
      <c r="B4177" s="65" t="s">
        <v>205</v>
      </c>
      <c r="C4177" s="65" t="s">
        <v>8067</v>
      </c>
      <c r="D4177" s="66">
        <v>42159</v>
      </c>
      <c r="E4177" s="54" t="s">
        <v>8068</v>
      </c>
      <c r="F4177" s="51" t="s">
        <v>8063</v>
      </c>
      <c r="G4177" s="51"/>
      <c r="H4177" s="67">
        <v>32541.759999999998</v>
      </c>
      <c r="I4177" s="68">
        <v>0</v>
      </c>
      <c r="J4177" s="68"/>
    </row>
    <row r="4178" spans="1:10" ht="12.75" customHeight="1" x14ac:dyDescent="0.25">
      <c r="A4178" s="51" t="s">
        <v>8059</v>
      </c>
      <c r="B4178" s="65" t="s">
        <v>205</v>
      </c>
      <c r="C4178" s="65" t="s">
        <v>276</v>
      </c>
      <c r="D4178" s="66">
        <v>42346</v>
      </c>
      <c r="E4178" s="54" t="s">
        <v>8069</v>
      </c>
      <c r="F4178" s="51" t="s">
        <v>8063</v>
      </c>
      <c r="G4178" s="51"/>
      <c r="H4178" s="67">
        <v>96810.73</v>
      </c>
      <c r="I4178" s="68">
        <v>0</v>
      </c>
      <c r="J4178" s="68"/>
    </row>
    <row r="4179" spans="1:10" ht="12.75" customHeight="1" x14ac:dyDescent="0.25">
      <c r="A4179" s="51" t="s">
        <v>8059</v>
      </c>
      <c r="B4179" s="65" t="s">
        <v>205</v>
      </c>
      <c r="C4179" s="65" t="s">
        <v>8070</v>
      </c>
      <c r="D4179" s="66">
        <v>42725</v>
      </c>
      <c r="E4179" s="54" t="s">
        <v>8071</v>
      </c>
      <c r="F4179" s="69"/>
      <c r="G4179" s="69"/>
      <c r="H4179" s="67">
        <v>100000</v>
      </c>
      <c r="I4179" s="68">
        <v>0</v>
      </c>
      <c r="J4179" s="68"/>
    </row>
    <row r="4180" spans="1:10" ht="12.75" customHeight="1" x14ac:dyDescent="0.25">
      <c r="A4180" s="58" t="s">
        <v>8072</v>
      </c>
      <c r="B4180" s="75"/>
      <c r="C4180" s="75"/>
      <c r="D4180" s="76"/>
      <c r="E4180" s="61"/>
      <c r="F4180" s="77"/>
      <c r="G4180" s="77"/>
      <c r="H4180" s="63">
        <f>SUM(H4174:H4179)</f>
        <v>651309.27</v>
      </c>
      <c r="I4180" s="63">
        <f>SUBTOTAL(9,I4174:I4179)</f>
        <v>1290809.79</v>
      </c>
      <c r="J4180" s="64">
        <f>+I4180-H4180</f>
        <v>639500.52</v>
      </c>
    </row>
    <row r="4181" spans="1:10" ht="12.75" customHeight="1" x14ac:dyDescent="0.25">
      <c r="A4181" s="47" t="s">
        <v>8073</v>
      </c>
      <c r="B4181" s="47"/>
      <c r="C4181" s="47"/>
      <c r="D4181" s="47"/>
      <c r="E4181" s="47" t="s">
        <v>6042</v>
      </c>
      <c r="F4181" s="48"/>
      <c r="G4181" s="49">
        <v>0</v>
      </c>
      <c r="H4181" s="49"/>
      <c r="I4181" s="50"/>
      <c r="J4181" s="50"/>
    </row>
    <row r="4182" spans="1:10" ht="12.75" customHeight="1" x14ac:dyDescent="0.25">
      <c r="A4182" s="51" t="s">
        <v>8073</v>
      </c>
      <c r="B4182" s="65" t="s">
        <v>14</v>
      </c>
      <c r="C4182" s="65" t="s">
        <v>8074</v>
      </c>
      <c r="D4182" s="66">
        <v>41834</v>
      </c>
      <c r="E4182" s="54" t="s">
        <v>8075</v>
      </c>
      <c r="F4182" s="69"/>
      <c r="G4182" s="69"/>
      <c r="H4182" s="67">
        <v>0</v>
      </c>
      <c r="I4182" s="68">
        <v>662826.92000000004</v>
      </c>
      <c r="J4182" s="68"/>
    </row>
    <row r="4183" spans="1:10" ht="12.75" customHeight="1" x14ac:dyDescent="0.25">
      <c r="A4183" s="51" t="s">
        <v>8073</v>
      </c>
      <c r="B4183" s="65" t="s">
        <v>205</v>
      </c>
      <c r="C4183" s="65" t="s">
        <v>8076</v>
      </c>
      <c r="D4183" s="66">
        <v>41834</v>
      </c>
      <c r="E4183" s="54" t="s">
        <v>8077</v>
      </c>
      <c r="F4183" s="51" t="s">
        <v>8078</v>
      </c>
      <c r="G4183" s="51"/>
      <c r="H4183" s="67">
        <v>168622.36</v>
      </c>
      <c r="I4183" s="68">
        <v>0</v>
      </c>
      <c r="J4183" s="68"/>
    </row>
    <row r="4184" spans="1:10" ht="12.75" customHeight="1" x14ac:dyDescent="0.25">
      <c r="A4184" s="51" t="s">
        <v>8073</v>
      </c>
      <c r="B4184" s="65" t="s">
        <v>205</v>
      </c>
      <c r="C4184" s="65" t="s">
        <v>8079</v>
      </c>
      <c r="D4184" s="66">
        <v>42142</v>
      </c>
      <c r="E4184" s="54" t="s">
        <v>8080</v>
      </c>
      <c r="F4184" s="69"/>
      <c r="G4184" s="69"/>
      <c r="H4184" s="67">
        <v>50647.92</v>
      </c>
      <c r="I4184" s="68">
        <v>0</v>
      </c>
      <c r="J4184" s="68"/>
    </row>
    <row r="4185" spans="1:10" ht="12.75" customHeight="1" x14ac:dyDescent="0.25">
      <c r="A4185" s="51" t="s">
        <v>8073</v>
      </c>
      <c r="B4185" s="65" t="s">
        <v>205</v>
      </c>
      <c r="C4185" s="65" t="s">
        <v>8081</v>
      </c>
      <c r="D4185" s="66">
        <v>42159</v>
      </c>
      <c r="E4185" s="54" t="s">
        <v>8082</v>
      </c>
      <c r="F4185" s="69"/>
      <c r="G4185" s="69"/>
      <c r="H4185" s="67">
        <v>15634.77</v>
      </c>
      <c r="I4185" s="68">
        <v>0</v>
      </c>
      <c r="J4185" s="68"/>
    </row>
    <row r="4186" spans="1:10" ht="12.75" customHeight="1" x14ac:dyDescent="0.25">
      <c r="A4186" s="51" t="s">
        <v>8073</v>
      </c>
      <c r="B4186" s="65" t="s">
        <v>205</v>
      </c>
      <c r="C4186" s="65" t="s">
        <v>8083</v>
      </c>
      <c r="D4186" s="66">
        <v>42346</v>
      </c>
      <c r="E4186" s="54" t="s">
        <v>8084</v>
      </c>
      <c r="F4186" s="51" t="s">
        <v>8078</v>
      </c>
      <c r="G4186" s="51"/>
      <c r="H4186" s="67">
        <v>49712.02</v>
      </c>
      <c r="I4186" s="68">
        <v>0</v>
      </c>
      <c r="J4186" s="68"/>
    </row>
    <row r="4187" spans="1:10" ht="12.75" customHeight="1" x14ac:dyDescent="0.25">
      <c r="A4187" s="51" t="s">
        <v>8073</v>
      </c>
      <c r="B4187" s="65" t="s">
        <v>205</v>
      </c>
      <c r="C4187" s="65" t="s">
        <v>3653</v>
      </c>
      <c r="D4187" s="66">
        <v>42725</v>
      </c>
      <c r="E4187" s="54" t="s">
        <v>8085</v>
      </c>
      <c r="F4187" s="69"/>
      <c r="G4187" s="69"/>
      <c r="H4187" s="67">
        <v>50000</v>
      </c>
      <c r="I4187" s="68">
        <v>0</v>
      </c>
      <c r="J4187" s="68"/>
    </row>
    <row r="4188" spans="1:10" ht="12.75" customHeight="1" x14ac:dyDescent="0.25">
      <c r="A4188" s="58" t="s">
        <v>8086</v>
      </c>
      <c r="B4188" s="75"/>
      <c r="C4188" s="75"/>
      <c r="D4188" s="76"/>
      <c r="E4188" s="61"/>
      <c r="F4188" s="77"/>
      <c r="G4188" s="77"/>
      <c r="H4188" s="63">
        <f>SUM(H4182:H4187)</f>
        <v>334617.06999999995</v>
      </c>
      <c r="I4188" s="63">
        <f>SUM(I4182:I4187)</f>
        <v>662826.92000000004</v>
      </c>
      <c r="J4188" s="64">
        <f>+I4188-H4188</f>
        <v>328209.85000000009</v>
      </c>
    </row>
    <row r="4189" spans="1:10" ht="12.75" customHeight="1" x14ac:dyDescent="0.25">
      <c r="A4189" s="47" t="s">
        <v>8087</v>
      </c>
      <c r="B4189" s="47"/>
      <c r="C4189" s="47"/>
      <c r="D4189" s="47"/>
      <c r="E4189" s="47" t="s">
        <v>8088</v>
      </c>
      <c r="F4189" s="48"/>
      <c r="G4189" s="49">
        <v>0</v>
      </c>
      <c r="H4189" s="49"/>
      <c r="I4189" s="50"/>
      <c r="J4189" s="50"/>
    </row>
    <row r="4190" spans="1:10" ht="12.75" customHeight="1" x14ac:dyDescent="0.25">
      <c r="A4190" s="51" t="s">
        <v>8087</v>
      </c>
      <c r="B4190" s="65" t="s">
        <v>14</v>
      </c>
      <c r="C4190" s="65" t="s">
        <v>8089</v>
      </c>
      <c r="D4190" s="66">
        <v>41834</v>
      </c>
      <c r="E4190" s="54" t="s">
        <v>8090</v>
      </c>
      <c r="F4190" s="69"/>
      <c r="G4190" s="69"/>
      <c r="H4190" s="67">
        <v>0</v>
      </c>
      <c r="I4190" s="68">
        <v>154113.5</v>
      </c>
      <c r="J4190" s="68"/>
    </row>
    <row r="4191" spans="1:10" ht="12.75" customHeight="1" x14ac:dyDescent="0.25">
      <c r="A4191" s="51" t="s">
        <v>8087</v>
      </c>
      <c r="B4191" s="65" t="s">
        <v>428</v>
      </c>
      <c r="C4191" s="65" t="s">
        <v>7500</v>
      </c>
      <c r="D4191" s="66">
        <v>42369</v>
      </c>
      <c r="E4191" s="54" t="s">
        <v>8091</v>
      </c>
      <c r="F4191" s="69"/>
      <c r="G4191" s="69"/>
      <c r="H4191" s="67">
        <v>32262.33</v>
      </c>
      <c r="I4191" s="68">
        <v>0</v>
      </c>
      <c r="J4191" s="68"/>
    </row>
    <row r="4192" spans="1:10" ht="12.75" customHeight="1" x14ac:dyDescent="0.25">
      <c r="A4192" s="58" t="s">
        <v>8092</v>
      </c>
      <c r="B4192" s="75"/>
      <c r="C4192" s="75"/>
      <c r="D4192" s="76"/>
      <c r="E4192" s="61"/>
      <c r="F4192" s="77"/>
      <c r="G4192" s="77"/>
      <c r="H4192" s="63">
        <f>SUM(H4190:H4191)</f>
        <v>32262.33</v>
      </c>
      <c r="I4192" s="63">
        <f>SUM(I4190:I4191)</f>
        <v>154113.5</v>
      </c>
      <c r="J4192" s="64">
        <f>+I4192-H4192</f>
        <v>121851.17</v>
      </c>
    </row>
    <row r="4193" spans="1:10" ht="12.75" customHeight="1" x14ac:dyDescent="0.25">
      <c r="A4193" s="47" t="s">
        <v>8093</v>
      </c>
      <c r="B4193" s="47"/>
      <c r="C4193" s="47"/>
      <c r="D4193" s="47"/>
      <c r="E4193" s="47" t="s">
        <v>8094</v>
      </c>
      <c r="F4193" s="48"/>
      <c r="G4193" s="49">
        <v>0</v>
      </c>
      <c r="H4193" s="49"/>
      <c r="I4193" s="50"/>
      <c r="J4193" s="50"/>
    </row>
    <row r="4194" spans="1:10" ht="12.75" customHeight="1" x14ac:dyDescent="0.25">
      <c r="A4194" s="51" t="s">
        <v>8093</v>
      </c>
      <c r="B4194" s="65" t="s">
        <v>14</v>
      </c>
      <c r="C4194" s="65" t="s">
        <v>3627</v>
      </c>
      <c r="D4194" s="66">
        <v>41834</v>
      </c>
      <c r="E4194" s="54" t="s">
        <v>8095</v>
      </c>
      <c r="F4194" s="69"/>
      <c r="G4194" s="69"/>
      <c r="H4194" s="67">
        <v>0</v>
      </c>
      <c r="I4194" s="68">
        <v>662563.83999999997</v>
      </c>
      <c r="J4194" s="68"/>
    </row>
    <row r="4195" spans="1:10" ht="12.75" customHeight="1" x14ac:dyDescent="0.25">
      <c r="A4195" s="51" t="s">
        <v>8093</v>
      </c>
      <c r="B4195" s="65" t="s">
        <v>205</v>
      </c>
      <c r="C4195" s="65" t="s">
        <v>8096</v>
      </c>
      <c r="D4195" s="66">
        <v>41834</v>
      </c>
      <c r="E4195" s="54" t="s">
        <v>8097</v>
      </c>
      <c r="F4195" s="69"/>
      <c r="G4195" s="69"/>
      <c r="H4195" s="67">
        <v>166388.82</v>
      </c>
      <c r="I4195" s="68">
        <v>0</v>
      </c>
      <c r="J4195" s="68"/>
    </row>
    <row r="4196" spans="1:10" ht="12.75" customHeight="1" x14ac:dyDescent="0.25">
      <c r="A4196" s="51" t="s">
        <v>8093</v>
      </c>
      <c r="B4196" s="65" t="s">
        <v>205</v>
      </c>
      <c r="C4196" s="65" t="s">
        <v>8098</v>
      </c>
      <c r="D4196" s="66">
        <v>42142</v>
      </c>
      <c r="E4196" s="54" t="s">
        <v>8099</v>
      </c>
      <c r="F4196" s="51" t="s">
        <v>8100</v>
      </c>
      <c r="G4196" s="51"/>
      <c r="H4196" s="67">
        <v>49916.639999999999</v>
      </c>
      <c r="I4196" s="68">
        <v>0</v>
      </c>
      <c r="J4196" s="68"/>
    </row>
    <row r="4197" spans="1:10" ht="12.75" customHeight="1" x14ac:dyDescent="0.25">
      <c r="A4197" s="51" t="s">
        <v>8093</v>
      </c>
      <c r="B4197" s="65" t="s">
        <v>205</v>
      </c>
      <c r="C4197" s="65" t="s">
        <v>6840</v>
      </c>
      <c r="D4197" s="66">
        <v>42159</v>
      </c>
      <c r="E4197" s="54" t="s">
        <v>8101</v>
      </c>
      <c r="F4197" s="51" t="s">
        <v>8100</v>
      </c>
      <c r="G4197" s="51"/>
      <c r="H4197" s="67">
        <v>16339.74</v>
      </c>
      <c r="I4197" s="68">
        <v>0</v>
      </c>
      <c r="J4197" s="68"/>
    </row>
    <row r="4198" spans="1:10" ht="12.75" customHeight="1" x14ac:dyDescent="0.25">
      <c r="A4198" s="51" t="s">
        <v>8093</v>
      </c>
      <c r="B4198" s="65" t="s">
        <v>205</v>
      </c>
      <c r="C4198" s="65" t="s">
        <v>3256</v>
      </c>
      <c r="D4198" s="66">
        <v>42346</v>
      </c>
      <c r="E4198" s="54" t="s">
        <v>8102</v>
      </c>
      <c r="F4198" s="51" t="s">
        <v>8100</v>
      </c>
      <c r="G4198" s="51"/>
      <c r="H4198" s="67">
        <v>49692.29</v>
      </c>
      <c r="I4198" s="68">
        <v>0</v>
      </c>
      <c r="J4198" s="68"/>
    </row>
    <row r="4199" spans="1:10" ht="12.75" customHeight="1" x14ac:dyDescent="0.25">
      <c r="A4199" s="51" t="s">
        <v>8093</v>
      </c>
      <c r="B4199" s="65" t="s">
        <v>205</v>
      </c>
      <c r="C4199" s="65" t="s">
        <v>6413</v>
      </c>
      <c r="D4199" s="66">
        <v>42725</v>
      </c>
      <c r="E4199" s="54" t="s">
        <v>8103</v>
      </c>
      <c r="F4199" s="69"/>
      <c r="G4199" s="69"/>
      <c r="H4199" s="67">
        <v>50000</v>
      </c>
      <c r="I4199" s="68">
        <v>0</v>
      </c>
      <c r="J4199" s="68"/>
    </row>
    <row r="4200" spans="1:10" ht="12.75" customHeight="1" x14ac:dyDescent="0.25">
      <c r="A4200" s="58" t="s">
        <v>8104</v>
      </c>
      <c r="B4200" s="75"/>
      <c r="C4200" s="75"/>
      <c r="D4200" s="76"/>
      <c r="E4200" s="61"/>
      <c r="F4200" s="77"/>
      <c r="G4200" s="77"/>
      <c r="H4200" s="63">
        <f>SUM(H4194:H4199)</f>
        <v>332337.49</v>
      </c>
      <c r="I4200" s="63">
        <f>SUM(I4194:I4199)</f>
        <v>662563.83999999997</v>
      </c>
      <c r="J4200" s="64">
        <f>+I4200-H4200</f>
        <v>330226.34999999998</v>
      </c>
    </row>
    <row r="4201" spans="1:10" ht="12.75" customHeight="1" x14ac:dyDescent="0.25">
      <c r="A4201" s="47" t="s">
        <v>8105</v>
      </c>
      <c r="B4201" s="47"/>
      <c r="C4201" s="47"/>
      <c r="D4201" s="47"/>
      <c r="E4201" s="47" t="s">
        <v>6052</v>
      </c>
      <c r="F4201" s="48"/>
      <c r="G4201" s="49">
        <v>0</v>
      </c>
      <c r="H4201" s="49"/>
      <c r="I4201" s="50"/>
      <c r="J4201" s="50"/>
    </row>
    <row r="4202" spans="1:10" ht="12.75" customHeight="1" x14ac:dyDescent="0.25">
      <c r="A4202" s="51" t="s">
        <v>8105</v>
      </c>
      <c r="B4202" s="65" t="s">
        <v>14</v>
      </c>
      <c r="C4202" s="65" t="s">
        <v>8106</v>
      </c>
      <c r="D4202" s="66">
        <v>41834</v>
      </c>
      <c r="E4202" s="54" t="s">
        <v>8107</v>
      </c>
      <c r="F4202" s="69"/>
      <c r="G4202" s="69"/>
      <c r="H4202" s="67">
        <v>0</v>
      </c>
      <c r="I4202" s="68">
        <v>797326.12</v>
      </c>
      <c r="J4202" s="68"/>
    </row>
    <row r="4203" spans="1:10" ht="12.75" customHeight="1" x14ac:dyDescent="0.25">
      <c r="A4203" s="51" t="s">
        <v>8105</v>
      </c>
      <c r="B4203" s="65" t="s">
        <v>205</v>
      </c>
      <c r="C4203" s="65" t="s">
        <v>8108</v>
      </c>
      <c r="D4203" s="66">
        <v>41834</v>
      </c>
      <c r="E4203" s="54" t="s">
        <v>8109</v>
      </c>
      <c r="F4203" s="69"/>
      <c r="G4203" s="69"/>
      <c r="H4203" s="67">
        <v>200115.89</v>
      </c>
      <c r="I4203" s="68">
        <v>0</v>
      </c>
      <c r="J4203" s="68"/>
    </row>
    <row r="4204" spans="1:10" ht="12.75" customHeight="1" x14ac:dyDescent="0.25">
      <c r="A4204" s="51" t="s">
        <v>8105</v>
      </c>
      <c r="B4204" s="65" t="s">
        <v>205</v>
      </c>
      <c r="C4204" s="65" t="s">
        <v>2241</v>
      </c>
      <c r="D4204" s="66">
        <v>42142</v>
      </c>
      <c r="E4204" s="54" t="s">
        <v>8110</v>
      </c>
      <c r="F4204" s="69"/>
      <c r="G4204" s="69"/>
      <c r="H4204" s="67">
        <v>60034.77</v>
      </c>
      <c r="I4204" s="68">
        <v>0</v>
      </c>
      <c r="J4204" s="68"/>
    </row>
    <row r="4205" spans="1:10" ht="12.75" customHeight="1" x14ac:dyDescent="0.25">
      <c r="A4205" s="51" t="s">
        <v>8105</v>
      </c>
      <c r="B4205" s="65" t="s">
        <v>205</v>
      </c>
      <c r="C4205" s="65" t="s">
        <v>8111</v>
      </c>
      <c r="D4205" s="66">
        <v>42159</v>
      </c>
      <c r="E4205" s="54" t="s">
        <v>8112</v>
      </c>
      <c r="F4205" s="51" t="s">
        <v>8113</v>
      </c>
      <c r="G4205" s="51"/>
      <c r="H4205" s="67">
        <v>19697.849999999999</v>
      </c>
      <c r="I4205" s="68">
        <v>0</v>
      </c>
      <c r="J4205" s="68"/>
    </row>
    <row r="4206" spans="1:10" ht="12.75" customHeight="1" x14ac:dyDescent="0.25">
      <c r="A4206" s="51" t="s">
        <v>8105</v>
      </c>
      <c r="B4206" s="65" t="s">
        <v>205</v>
      </c>
      <c r="C4206" s="65" t="s">
        <v>321</v>
      </c>
      <c r="D4206" s="66">
        <v>42346</v>
      </c>
      <c r="E4206" s="54" t="s">
        <v>8114</v>
      </c>
      <c r="F4206" s="51" t="s">
        <v>8113</v>
      </c>
      <c r="G4206" s="51"/>
      <c r="H4206" s="67">
        <v>59799.46</v>
      </c>
      <c r="I4206" s="68">
        <v>0</v>
      </c>
      <c r="J4206" s="68"/>
    </row>
    <row r="4207" spans="1:10" ht="12.75" customHeight="1" x14ac:dyDescent="0.25">
      <c r="A4207" s="58" t="s">
        <v>8115</v>
      </c>
      <c r="B4207" s="75"/>
      <c r="C4207" s="75"/>
      <c r="D4207" s="76"/>
      <c r="E4207" s="61"/>
      <c r="F4207" s="79"/>
      <c r="G4207" s="79"/>
      <c r="H4207" s="63">
        <f>SUM(H4202:H4206)</f>
        <v>339647.97000000003</v>
      </c>
      <c r="I4207" s="63">
        <f>SUM(I4202:I4206)</f>
        <v>797326.12</v>
      </c>
      <c r="J4207" s="64">
        <f>+I4207-H4207</f>
        <v>457678.14999999997</v>
      </c>
    </row>
    <row r="4208" spans="1:10" ht="12.75" customHeight="1" x14ac:dyDescent="0.25">
      <c r="A4208" s="47" t="s">
        <v>8116</v>
      </c>
      <c r="B4208" s="47"/>
      <c r="C4208" s="47"/>
      <c r="D4208" s="47"/>
      <c r="E4208" s="47" t="s">
        <v>6069</v>
      </c>
      <c r="F4208" s="48"/>
      <c r="G4208" s="49">
        <v>0</v>
      </c>
      <c r="H4208" s="49"/>
      <c r="I4208" s="50"/>
      <c r="J4208" s="50"/>
    </row>
    <row r="4209" spans="1:10" ht="12.75" customHeight="1" x14ac:dyDescent="0.25">
      <c r="A4209" s="51" t="s">
        <v>8116</v>
      </c>
      <c r="B4209" s="65" t="s">
        <v>14</v>
      </c>
      <c r="C4209" s="65" t="s">
        <v>8117</v>
      </c>
      <c r="D4209" s="66">
        <v>41834</v>
      </c>
      <c r="E4209" s="54" t="s">
        <v>8118</v>
      </c>
      <c r="F4209" s="69"/>
      <c r="G4209" s="69"/>
      <c r="H4209" s="67">
        <v>0</v>
      </c>
      <c r="I4209" s="68">
        <v>262491.34000000003</v>
      </c>
      <c r="J4209" s="68"/>
    </row>
    <row r="4210" spans="1:10" ht="12.75" customHeight="1" x14ac:dyDescent="0.25">
      <c r="A4210" s="51" t="s">
        <v>8116</v>
      </c>
      <c r="B4210" s="65" t="s">
        <v>205</v>
      </c>
      <c r="C4210" s="65" t="s">
        <v>8119</v>
      </c>
      <c r="D4210" s="66">
        <v>41834</v>
      </c>
      <c r="E4210" s="54" t="s">
        <v>8120</v>
      </c>
      <c r="F4210" s="69"/>
      <c r="G4210" s="69"/>
      <c r="H4210" s="67">
        <v>67662.53</v>
      </c>
      <c r="I4210" s="68">
        <v>0</v>
      </c>
      <c r="J4210" s="68"/>
    </row>
    <row r="4211" spans="1:10" ht="12.75" customHeight="1" x14ac:dyDescent="0.25">
      <c r="A4211" s="51" t="s">
        <v>8116</v>
      </c>
      <c r="B4211" s="65" t="s">
        <v>205</v>
      </c>
      <c r="C4211" s="65" t="s">
        <v>8121</v>
      </c>
      <c r="D4211" s="66">
        <v>42142</v>
      </c>
      <c r="E4211" s="54" t="s">
        <v>8122</v>
      </c>
      <c r="F4211" s="51" t="s">
        <v>8123</v>
      </c>
      <c r="G4211" s="51"/>
      <c r="H4211" s="67">
        <v>20298.759999999998</v>
      </c>
      <c r="I4211" s="68">
        <v>0</v>
      </c>
      <c r="J4211" s="68"/>
    </row>
    <row r="4212" spans="1:10" ht="12.75" customHeight="1" x14ac:dyDescent="0.25">
      <c r="A4212" s="51" t="s">
        <v>8116</v>
      </c>
      <c r="B4212" s="65" t="s">
        <v>205</v>
      </c>
      <c r="C4212" s="65" t="s">
        <v>8124</v>
      </c>
      <c r="D4212" s="66">
        <v>42159</v>
      </c>
      <c r="E4212" s="54" t="s">
        <v>8125</v>
      </c>
      <c r="F4212" s="69"/>
      <c r="G4212" s="69"/>
      <c r="H4212" s="67">
        <v>5950.37</v>
      </c>
      <c r="I4212" s="68">
        <v>0</v>
      </c>
      <c r="J4212" s="68"/>
    </row>
    <row r="4213" spans="1:10" ht="12.75" customHeight="1" x14ac:dyDescent="0.25">
      <c r="A4213" s="51" t="s">
        <v>8116</v>
      </c>
      <c r="B4213" s="65" t="s">
        <v>205</v>
      </c>
      <c r="C4213" s="65" t="s">
        <v>8126</v>
      </c>
      <c r="D4213" s="66">
        <v>42345</v>
      </c>
      <c r="E4213" s="54" t="s">
        <v>8127</v>
      </c>
      <c r="F4213" s="51" t="s">
        <v>8123</v>
      </c>
      <c r="G4213" s="51"/>
      <c r="H4213" s="67">
        <v>19686.849999999999</v>
      </c>
      <c r="I4213" s="68">
        <v>0</v>
      </c>
      <c r="J4213" s="68"/>
    </row>
    <row r="4214" spans="1:10" ht="12.75" customHeight="1" x14ac:dyDescent="0.25">
      <c r="A4214" s="58" t="s">
        <v>8128</v>
      </c>
      <c r="B4214" s="75"/>
      <c r="C4214" s="75"/>
      <c r="D4214" s="76"/>
      <c r="E4214" s="61"/>
      <c r="F4214" s="79"/>
      <c r="G4214" s="79"/>
      <c r="H4214" s="63">
        <f>SUM(H4209:H4213)</f>
        <v>113598.50999999998</v>
      </c>
      <c r="I4214" s="63">
        <f>SUM(I4209:I4213)</f>
        <v>262491.34000000003</v>
      </c>
      <c r="J4214" s="64">
        <f>+I4214-H4214</f>
        <v>148892.83000000005</v>
      </c>
    </row>
    <row r="4215" spans="1:10" ht="12.75" customHeight="1" x14ac:dyDescent="0.25">
      <c r="A4215" s="47" t="s">
        <v>8129</v>
      </c>
      <c r="B4215" s="47"/>
      <c r="C4215" s="47"/>
      <c r="D4215" s="47"/>
      <c r="E4215" s="47" t="s">
        <v>8130</v>
      </c>
      <c r="F4215" s="48"/>
      <c r="G4215" s="49">
        <v>0</v>
      </c>
      <c r="H4215" s="49"/>
      <c r="I4215" s="50"/>
      <c r="J4215" s="50"/>
    </row>
    <row r="4216" spans="1:10" ht="12.75" customHeight="1" x14ac:dyDescent="0.25">
      <c r="A4216" s="51" t="s">
        <v>8129</v>
      </c>
      <c r="B4216" s="65" t="s">
        <v>14</v>
      </c>
      <c r="C4216" s="65" t="s">
        <v>8131</v>
      </c>
      <c r="D4216" s="66">
        <v>41870</v>
      </c>
      <c r="E4216" s="54" t="s">
        <v>8132</v>
      </c>
      <c r="F4216" s="69"/>
      <c r="G4216" s="69"/>
      <c r="H4216" s="67">
        <v>0</v>
      </c>
      <c r="I4216" s="68">
        <v>182413.23</v>
      </c>
      <c r="J4216" s="68"/>
    </row>
    <row r="4217" spans="1:10" ht="12.75" customHeight="1" x14ac:dyDescent="0.25">
      <c r="A4217" s="58" t="s">
        <v>8133</v>
      </c>
      <c r="B4217" s="75"/>
      <c r="C4217" s="75"/>
      <c r="D4217" s="76"/>
      <c r="E4217" s="61"/>
      <c r="F4217" s="77"/>
      <c r="G4217" s="77"/>
      <c r="H4217" s="63">
        <f>SUM(H4216)</f>
        <v>0</v>
      </c>
      <c r="I4217" s="63">
        <f>SUM(I4216)</f>
        <v>182413.23</v>
      </c>
      <c r="J4217" s="64">
        <f>+I4217-H4217</f>
        <v>182413.23</v>
      </c>
    </row>
    <row r="4218" spans="1:10" ht="12.75" customHeight="1" x14ac:dyDescent="0.25">
      <c r="A4218" s="47" t="s">
        <v>8134</v>
      </c>
      <c r="B4218" s="47"/>
      <c r="C4218" s="47"/>
      <c r="D4218" s="47"/>
      <c r="E4218" s="47" t="s">
        <v>8135</v>
      </c>
      <c r="F4218" s="48"/>
      <c r="G4218" s="49">
        <v>0</v>
      </c>
      <c r="H4218" s="49"/>
      <c r="I4218" s="50"/>
      <c r="J4218" s="50"/>
    </row>
    <row r="4219" spans="1:10" ht="12.75" customHeight="1" x14ac:dyDescent="0.25">
      <c r="A4219" s="51" t="s">
        <v>8134</v>
      </c>
      <c r="B4219" s="65" t="s">
        <v>14</v>
      </c>
      <c r="C4219" s="65" t="s">
        <v>8136</v>
      </c>
      <c r="D4219" s="66">
        <v>41834</v>
      </c>
      <c r="E4219" s="54" t="s">
        <v>8137</v>
      </c>
      <c r="F4219" s="69"/>
      <c r="G4219" s="69"/>
      <c r="H4219" s="67">
        <v>0</v>
      </c>
      <c r="I4219" s="68">
        <v>257073.94</v>
      </c>
      <c r="J4219" s="68"/>
    </row>
    <row r="4220" spans="1:10" ht="12.75" customHeight="1" x14ac:dyDescent="0.25">
      <c r="A4220" s="51" t="s">
        <v>8134</v>
      </c>
      <c r="B4220" s="65" t="s">
        <v>205</v>
      </c>
      <c r="C4220" s="65" t="s">
        <v>8138</v>
      </c>
      <c r="D4220" s="66">
        <v>41834</v>
      </c>
      <c r="E4220" s="54" t="s">
        <v>8139</v>
      </c>
      <c r="F4220" s="69"/>
      <c r="G4220" s="69"/>
      <c r="H4220" s="67">
        <v>66069.58</v>
      </c>
      <c r="I4220" s="68">
        <v>0</v>
      </c>
      <c r="J4220" s="68"/>
    </row>
    <row r="4221" spans="1:10" ht="12.75" customHeight="1" x14ac:dyDescent="0.25">
      <c r="A4221" s="51" t="s">
        <v>8134</v>
      </c>
      <c r="B4221" s="65" t="s">
        <v>205</v>
      </c>
      <c r="C4221" s="65" t="s">
        <v>833</v>
      </c>
      <c r="D4221" s="66">
        <v>42142</v>
      </c>
      <c r="E4221" s="54" t="s">
        <v>8140</v>
      </c>
      <c r="F4221" s="69"/>
      <c r="G4221" s="69"/>
      <c r="H4221" s="67">
        <v>19820.87</v>
      </c>
      <c r="I4221" s="68">
        <v>0</v>
      </c>
      <c r="J4221" s="68"/>
    </row>
    <row r="4222" spans="1:10" ht="12.75" customHeight="1" x14ac:dyDescent="0.25">
      <c r="A4222" s="51" t="s">
        <v>8134</v>
      </c>
      <c r="B4222" s="65" t="s">
        <v>205</v>
      </c>
      <c r="C4222" s="65" t="s">
        <v>8141</v>
      </c>
      <c r="D4222" s="66">
        <v>42159</v>
      </c>
      <c r="E4222" s="54" t="s">
        <v>8142</v>
      </c>
      <c r="F4222" s="51" t="s">
        <v>8143</v>
      </c>
      <c r="G4222" s="51"/>
      <c r="H4222" s="67">
        <v>5886.52</v>
      </c>
      <c r="I4222" s="68">
        <v>0</v>
      </c>
      <c r="J4222" s="68"/>
    </row>
    <row r="4223" spans="1:10" ht="12.75" customHeight="1" x14ac:dyDescent="0.25">
      <c r="A4223" s="51" t="s">
        <v>8134</v>
      </c>
      <c r="B4223" s="65" t="s">
        <v>205</v>
      </c>
      <c r="C4223" s="65" t="s">
        <v>5673</v>
      </c>
      <c r="D4223" s="66">
        <v>42345</v>
      </c>
      <c r="E4223" s="54" t="s">
        <v>8144</v>
      </c>
      <c r="F4223" s="51" t="s">
        <v>8143</v>
      </c>
      <c r="G4223" s="51"/>
      <c r="H4223" s="67">
        <v>19280.55</v>
      </c>
      <c r="I4223" s="68">
        <v>0</v>
      </c>
      <c r="J4223" s="68"/>
    </row>
    <row r="4224" spans="1:10" ht="12.75" customHeight="1" x14ac:dyDescent="0.25">
      <c r="A4224" s="51" t="s">
        <v>8134</v>
      </c>
      <c r="B4224" s="65" t="s">
        <v>205</v>
      </c>
      <c r="C4224" s="65" t="s">
        <v>6608</v>
      </c>
      <c r="D4224" s="66">
        <v>42725</v>
      </c>
      <c r="E4224" s="54" t="s">
        <v>8145</v>
      </c>
      <c r="F4224" s="69"/>
      <c r="G4224" s="69"/>
      <c r="H4224" s="67">
        <v>50000</v>
      </c>
      <c r="I4224" s="68">
        <v>0</v>
      </c>
      <c r="J4224" s="68"/>
    </row>
    <row r="4225" spans="1:10" ht="12.75" customHeight="1" x14ac:dyDescent="0.25">
      <c r="A4225" s="58" t="s">
        <v>8146</v>
      </c>
      <c r="B4225" s="75"/>
      <c r="C4225" s="75"/>
      <c r="D4225" s="76"/>
      <c r="E4225" s="61"/>
      <c r="F4225" s="77"/>
      <c r="G4225" s="77"/>
      <c r="H4225" s="63">
        <f>SUM(H4219:H4224)</f>
        <v>161057.52000000002</v>
      </c>
      <c r="I4225" s="63">
        <f>SUM(I4219:I4224)</f>
        <v>257073.94</v>
      </c>
      <c r="J4225" s="64">
        <f>+I4225-H4225</f>
        <v>96016.419999999984</v>
      </c>
    </row>
    <row r="4226" spans="1:10" ht="12.75" customHeight="1" x14ac:dyDescent="0.25">
      <c r="A4226" s="47" t="s">
        <v>8147</v>
      </c>
      <c r="B4226" s="47"/>
      <c r="C4226" s="47"/>
      <c r="D4226" s="47"/>
      <c r="E4226" s="47" t="s">
        <v>8148</v>
      </c>
      <c r="F4226" s="48"/>
      <c r="G4226" s="49">
        <v>0</v>
      </c>
      <c r="H4226" s="49"/>
      <c r="I4226" s="50"/>
      <c r="J4226" s="50"/>
    </row>
    <row r="4227" spans="1:10" ht="12.75" customHeight="1" x14ac:dyDescent="0.25">
      <c r="A4227" s="51" t="s">
        <v>8147</v>
      </c>
      <c r="B4227" s="65" t="s">
        <v>14</v>
      </c>
      <c r="C4227" s="65" t="s">
        <v>8149</v>
      </c>
      <c r="D4227" s="66">
        <v>41878</v>
      </c>
      <c r="E4227" s="54" t="s">
        <v>8150</v>
      </c>
      <c r="F4227" s="69"/>
      <c r="G4227" s="69"/>
      <c r="H4227" s="67">
        <v>0</v>
      </c>
      <c r="I4227" s="68">
        <v>165746.71</v>
      </c>
      <c r="J4227" s="68"/>
    </row>
    <row r="4228" spans="1:10" ht="12.75" customHeight="1" x14ac:dyDescent="0.25">
      <c r="A4228" s="58" t="s">
        <v>8151</v>
      </c>
      <c r="B4228" s="75"/>
      <c r="C4228" s="75"/>
      <c r="D4228" s="76"/>
      <c r="E4228" s="61"/>
      <c r="F4228" s="77"/>
      <c r="G4228" s="77"/>
      <c r="H4228" s="63">
        <f>SUM(H4227)</f>
        <v>0</v>
      </c>
      <c r="I4228" s="63">
        <f>SUM(I4227)</f>
        <v>165746.71</v>
      </c>
      <c r="J4228" s="64">
        <f>+I4228-H4228</f>
        <v>165746.71</v>
      </c>
    </row>
    <row r="4229" spans="1:10" ht="12.75" customHeight="1" x14ac:dyDescent="0.25">
      <c r="A4229" s="47" t="s">
        <v>8152</v>
      </c>
      <c r="B4229" s="47"/>
      <c r="C4229" s="47"/>
      <c r="D4229" s="47"/>
      <c r="E4229" s="47" t="s">
        <v>8153</v>
      </c>
      <c r="F4229" s="48"/>
      <c r="G4229" s="49">
        <v>0</v>
      </c>
      <c r="H4229" s="49"/>
      <c r="I4229" s="50"/>
      <c r="J4229" s="50"/>
    </row>
    <row r="4230" spans="1:10" ht="12.75" customHeight="1" x14ac:dyDescent="0.25">
      <c r="A4230" s="51" t="s">
        <v>8152</v>
      </c>
      <c r="B4230" s="65" t="s">
        <v>205</v>
      </c>
      <c r="C4230" s="65" t="s">
        <v>8154</v>
      </c>
      <c r="D4230" s="66">
        <v>41834</v>
      </c>
      <c r="E4230" s="54" t="s">
        <v>8155</v>
      </c>
      <c r="F4230" s="69"/>
      <c r="G4230" s="69"/>
      <c r="H4230" s="67">
        <v>32101.96</v>
      </c>
      <c r="I4230" s="68">
        <v>0</v>
      </c>
      <c r="J4230" s="68"/>
    </row>
    <row r="4231" spans="1:10" ht="12.75" customHeight="1" x14ac:dyDescent="0.25">
      <c r="A4231" s="51" t="s">
        <v>8152</v>
      </c>
      <c r="B4231" s="65" t="s">
        <v>14</v>
      </c>
      <c r="C4231" s="65" t="s">
        <v>8156</v>
      </c>
      <c r="D4231" s="66">
        <v>41834</v>
      </c>
      <c r="E4231" s="54" t="s">
        <v>8157</v>
      </c>
      <c r="F4231" s="69"/>
      <c r="G4231" s="69"/>
      <c r="H4231" s="67">
        <v>0</v>
      </c>
      <c r="I4231" s="68">
        <v>117593.97</v>
      </c>
      <c r="J4231" s="68"/>
    </row>
    <row r="4232" spans="1:10" ht="12.75" customHeight="1" x14ac:dyDescent="0.25">
      <c r="A4232" s="51" t="s">
        <v>8152</v>
      </c>
      <c r="B4232" s="65" t="s">
        <v>205</v>
      </c>
      <c r="C4232" s="65" t="s">
        <v>8158</v>
      </c>
      <c r="D4232" s="66">
        <v>42142</v>
      </c>
      <c r="E4232" s="54" t="s">
        <v>8159</v>
      </c>
      <c r="F4232" s="69"/>
      <c r="G4232" s="69"/>
      <c r="H4232" s="67">
        <v>8549.2000000000007</v>
      </c>
      <c r="I4232" s="68">
        <v>0</v>
      </c>
      <c r="J4232" s="68"/>
    </row>
    <row r="4233" spans="1:10" ht="12.75" customHeight="1" x14ac:dyDescent="0.25">
      <c r="A4233" s="51" t="s">
        <v>8152</v>
      </c>
      <c r="B4233" s="65" t="s">
        <v>205</v>
      </c>
      <c r="C4233" s="65" t="s">
        <v>8160</v>
      </c>
      <c r="D4233" s="66">
        <v>42159</v>
      </c>
      <c r="E4233" s="54" t="s">
        <v>8161</v>
      </c>
      <c r="F4233" s="69"/>
      <c r="G4233" s="69"/>
      <c r="H4233" s="67">
        <v>3210.2</v>
      </c>
      <c r="I4233" s="68">
        <v>0</v>
      </c>
      <c r="J4233" s="68"/>
    </row>
    <row r="4234" spans="1:10" ht="12.75" customHeight="1" x14ac:dyDescent="0.25">
      <c r="A4234" s="51" t="s">
        <v>8152</v>
      </c>
      <c r="B4234" s="65" t="s">
        <v>205</v>
      </c>
      <c r="C4234" s="65" t="s">
        <v>8162</v>
      </c>
      <c r="D4234" s="66">
        <v>42345</v>
      </c>
      <c r="E4234" s="54" t="s">
        <v>8163</v>
      </c>
      <c r="F4234" s="51" t="s">
        <v>8164</v>
      </c>
      <c r="G4234" s="51"/>
      <c r="H4234" s="67">
        <v>10000</v>
      </c>
      <c r="I4234" s="68">
        <v>0</v>
      </c>
      <c r="J4234" s="68"/>
    </row>
    <row r="4235" spans="1:10" ht="12.75" customHeight="1" x14ac:dyDescent="0.25">
      <c r="A4235" s="58" t="s">
        <v>8165</v>
      </c>
      <c r="B4235" s="75"/>
      <c r="C4235" s="75"/>
      <c r="D4235" s="76"/>
      <c r="E4235" s="61"/>
      <c r="F4235" s="79"/>
      <c r="G4235" s="79"/>
      <c r="H4235" s="63">
        <f>SUM(H4230:H4234)</f>
        <v>53861.36</v>
      </c>
      <c r="I4235" s="63">
        <f>SUM(I4230:I4234)</f>
        <v>117593.97</v>
      </c>
      <c r="J4235" s="64">
        <f>+I4235-H4235</f>
        <v>63732.61</v>
      </c>
    </row>
    <row r="4236" spans="1:10" ht="12.75" customHeight="1" x14ac:dyDescent="0.25">
      <c r="A4236" s="47" t="s">
        <v>8166</v>
      </c>
      <c r="B4236" s="47"/>
      <c r="C4236" s="47"/>
      <c r="D4236" s="47"/>
      <c r="E4236" s="47" t="s">
        <v>8167</v>
      </c>
      <c r="F4236" s="48"/>
      <c r="G4236" s="49">
        <v>0</v>
      </c>
      <c r="H4236" s="49"/>
      <c r="I4236" s="50"/>
      <c r="J4236" s="50"/>
    </row>
    <row r="4237" spans="1:10" ht="12.75" customHeight="1" x14ac:dyDescent="0.25">
      <c r="A4237" s="51" t="s">
        <v>8166</v>
      </c>
      <c r="B4237" s="65" t="s">
        <v>205</v>
      </c>
      <c r="C4237" s="65" t="s">
        <v>2217</v>
      </c>
      <c r="D4237" s="66">
        <v>41834</v>
      </c>
      <c r="E4237" s="54" t="s">
        <v>8168</v>
      </c>
      <c r="F4237" s="69"/>
      <c r="G4237" s="69"/>
      <c r="H4237" s="67">
        <v>55322.87</v>
      </c>
      <c r="I4237" s="68">
        <v>0</v>
      </c>
      <c r="J4237" s="68"/>
    </row>
    <row r="4238" spans="1:10" ht="12.75" customHeight="1" x14ac:dyDescent="0.25">
      <c r="A4238" s="51" t="s">
        <v>8166</v>
      </c>
      <c r="B4238" s="65" t="s">
        <v>14</v>
      </c>
      <c r="C4238" s="65" t="s">
        <v>8081</v>
      </c>
      <c r="D4238" s="66">
        <v>41834</v>
      </c>
      <c r="E4238" s="54" t="s">
        <v>8169</v>
      </c>
      <c r="F4238" s="69"/>
      <c r="G4238" s="69"/>
      <c r="H4238" s="67">
        <v>0</v>
      </c>
      <c r="I4238" s="68">
        <v>213748.89</v>
      </c>
      <c r="J4238" s="68"/>
    </row>
    <row r="4239" spans="1:10" ht="12.75" customHeight="1" x14ac:dyDescent="0.25">
      <c r="A4239" s="51" t="s">
        <v>8166</v>
      </c>
      <c r="B4239" s="65" t="s">
        <v>205</v>
      </c>
      <c r="C4239" s="65" t="s">
        <v>4896</v>
      </c>
      <c r="D4239" s="66">
        <v>42142</v>
      </c>
      <c r="E4239" s="54" t="s">
        <v>8170</v>
      </c>
      <c r="F4239" s="69"/>
      <c r="G4239" s="69"/>
      <c r="H4239" s="67">
        <v>16596.86</v>
      </c>
      <c r="I4239" s="68">
        <v>0</v>
      </c>
      <c r="J4239" s="68"/>
    </row>
    <row r="4240" spans="1:10" ht="12.75" customHeight="1" x14ac:dyDescent="0.25">
      <c r="A4240" s="51" t="s">
        <v>8166</v>
      </c>
      <c r="B4240" s="65" t="s">
        <v>205</v>
      </c>
      <c r="C4240" s="65" t="s">
        <v>8171</v>
      </c>
      <c r="D4240" s="66">
        <v>42159</v>
      </c>
      <c r="E4240" s="54" t="s">
        <v>8172</v>
      </c>
      <c r="F4240" s="51" t="s">
        <v>8173</v>
      </c>
      <c r="G4240" s="51"/>
      <c r="H4240" s="67">
        <v>4778.03</v>
      </c>
      <c r="I4240" s="68">
        <v>0</v>
      </c>
      <c r="J4240" s="68"/>
    </row>
    <row r="4241" spans="1:10" ht="12.75" customHeight="1" x14ac:dyDescent="0.25">
      <c r="A4241" s="51" t="s">
        <v>8166</v>
      </c>
      <c r="B4241" s="65" t="s">
        <v>428</v>
      </c>
      <c r="C4241" s="65" t="s">
        <v>2001</v>
      </c>
      <c r="D4241" s="66">
        <v>42369</v>
      </c>
      <c r="E4241" s="54" t="s">
        <v>4286</v>
      </c>
      <c r="F4241" s="69"/>
      <c r="G4241" s="69"/>
      <c r="H4241" s="67">
        <v>8488.56</v>
      </c>
      <c r="I4241" s="68">
        <v>0</v>
      </c>
      <c r="J4241" s="68"/>
    </row>
    <row r="4242" spans="1:10" ht="12.75" customHeight="1" x14ac:dyDescent="0.25">
      <c r="A4242" s="58" t="s">
        <v>8174</v>
      </c>
      <c r="B4242" s="75"/>
      <c r="C4242" s="75"/>
      <c r="D4242" s="76"/>
      <c r="E4242" s="61"/>
      <c r="F4242" s="77"/>
      <c r="G4242" s="77"/>
      <c r="H4242" s="63">
        <f>SUM(H4237:H4241)</f>
        <v>85186.32</v>
      </c>
      <c r="I4242" s="63">
        <f>SUM(I4237:I4241)</f>
        <v>213748.89</v>
      </c>
      <c r="J4242" s="64">
        <f>+I4242-H4242</f>
        <v>128562.57</v>
      </c>
    </row>
    <row r="4243" spans="1:10" ht="12.75" customHeight="1" x14ac:dyDescent="0.25">
      <c r="A4243" s="47" t="s">
        <v>8175</v>
      </c>
      <c r="B4243" s="96"/>
      <c r="C4243" s="96"/>
      <c r="D4243" s="82"/>
      <c r="E4243" s="47" t="s">
        <v>8176</v>
      </c>
      <c r="F4243" s="48"/>
      <c r="G4243" s="49">
        <v>0</v>
      </c>
      <c r="H4243" s="100"/>
      <c r="I4243" s="101"/>
      <c r="J4243" s="101"/>
    </row>
    <row r="4244" spans="1:10" ht="12.75" customHeight="1" x14ac:dyDescent="0.25">
      <c r="A4244" s="51" t="s">
        <v>8175</v>
      </c>
      <c r="B4244" s="65" t="s">
        <v>14</v>
      </c>
      <c r="C4244" s="65" t="s">
        <v>5784</v>
      </c>
      <c r="D4244" s="66">
        <v>41834</v>
      </c>
      <c r="E4244" s="54" t="s">
        <v>8177</v>
      </c>
      <c r="F4244" s="69"/>
      <c r="G4244" s="69"/>
      <c r="H4244" s="67">
        <v>0</v>
      </c>
      <c r="I4244" s="68">
        <v>1598111.5</v>
      </c>
      <c r="J4244" s="68"/>
    </row>
    <row r="4245" spans="1:10" ht="12.75" customHeight="1" x14ac:dyDescent="0.25">
      <c r="A4245" s="51" t="s">
        <v>8175</v>
      </c>
      <c r="B4245" s="65" t="s">
        <v>205</v>
      </c>
      <c r="C4245" s="65" t="s">
        <v>8178</v>
      </c>
      <c r="D4245" s="66">
        <v>42142</v>
      </c>
      <c r="E4245" s="54" t="s">
        <v>8179</v>
      </c>
      <c r="F4245" s="69"/>
      <c r="G4245" s="69"/>
      <c r="H4245" s="67">
        <v>119237.79</v>
      </c>
      <c r="I4245" s="68">
        <v>0</v>
      </c>
      <c r="J4245" s="68"/>
    </row>
    <row r="4246" spans="1:10" ht="12.75" customHeight="1" x14ac:dyDescent="0.25">
      <c r="A4246" s="51" t="s">
        <v>8175</v>
      </c>
      <c r="B4246" s="65" t="s">
        <v>205</v>
      </c>
      <c r="C4246" s="65" t="s">
        <v>8106</v>
      </c>
      <c r="D4246" s="66">
        <v>42159</v>
      </c>
      <c r="E4246" s="54" t="s">
        <v>8180</v>
      </c>
      <c r="F4246" s="69"/>
      <c r="G4246" s="69"/>
      <c r="H4246" s="67">
        <v>40576.370000000003</v>
      </c>
      <c r="I4246" s="68">
        <v>0</v>
      </c>
      <c r="J4246" s="68"/>
    </row>
    <row r="4247" spans="1:10" ht="12.75" customHeight="1" x14ac:dyDescent="0.25">
      <c r="A4247" s="51" t="s">
        <v>8175</v>
      </c>
      <c r="B4247" s="65" t="s">
        <v>205</v>
      </c>
      <c r="C4247" s="65" t="s">
        <v>499</v>
      </c>
      <c r="D4247" s="66">
        <v>42346</v>
      </c>
      <c r="E4247" s="54" t="s">
        <v>8181</v>
      </c>
      <c r="F4247" s="51" t="s">
        <v>8182</v>
      </c>
      <c r="G4247" s="69"/>
      <c r="H4247" s="67">
        <v>119858.36</v>
      </c>
      <c r="I4247" s="68">
        <v>0</v>
      </c>
      <c r="J4247" s="68"/>
    </row>
    <row r="4248" spans="1:10" ht="12.75" customHeight="1" x14ac:dyDescent="0.25">
      <c r="A4248" s="51" t="s">
        <v>8175</v>
      </c>
      <c r="B4248" s="65" t="s">
        <v>428</v>
      </c>
      <c r="C4248" s="65" t="s">
        <v>2027</v>
      </c>
      <c r="D4248" s="66">
        <v>42369</v>
      </c>
      <c r="E4248" s="54" t="s">
        <v>8183</v>
      </c>
      <c r="F4248" s="69"/>
      <c r="G4248" s="69"/>
      <c r="H4248" s="67">
        <v>405763.65</v>
      </c>
      <c r="I4248" s="68">
        <v>0</v>
      </c>
      <c r="J4248" s="68"/>
    </row>
    <row r="4249" spans="1:10" ht="12.75" customHeight="1" x14ac:dyDescent="0.25">
      <c r="A4249" s="51" t="s">
        <v>8175</v>
      </c>
      <c r="B4249" s="65" t="s">
        <v>205</v>
      </c>
      <c r="C4249" s="65">
        <v>1724</v>
      </c>
      <c r="D4249" s="66">
        <v>42725</v>
      </c>
      <c r="E4249" s="54" t="s">
        <v>8184</v>
      </c>
      <c r="F4249" s="69"/>
      <c r="G4249" s="69"/>
      <c r="H4249" s="67">
        <v>50000</v>
      </c>
      <c r="I4249" s="68">
        <v>0</v>
      </c>
      <c r="J4249" s="68"/>
    </row>
    <row r="4250" spans="1:10" ht="12.75" customHeight="1" x14ac:dyDescent="0.25">
      <c r="A4250" s="58" t="s">
        <v>8185</v>
      </c>
      <c r="B4250" s="75"/>
      <c r="C4250" s="75"/>
      <c r="D4250" s="76"/>
      <c r="E4250" s="61"/>
      <c r="F4250" s="77"/>
      <c r="G4250" s="77"/>
      <c r="H4250" s="112">
        <f>SUM(H4244:H4249)</f>
        <v>735436.17</v>
      </c>
      <c r="I4250" s="112">
        <f>SUM(I4244:I4249)</f>
        <v>1598111.5</v>
      </c>
      <c r="J4250" s="64">
        <f>+I4250-H4250</f>
        <v>862675.33</v>
      </c>
    </row>
    <row r="4251" spans="1:10" ht="12.75" customHeight="1" x14ac:dyDescent="0.25">
      <c r="A4251" s="47" t="s">
        <v>8186</v>
      </c>
      <c r="B4251" s="96"/>
      <c r="C4251" s="96"/>
      <c r="D4251" s="82"/>
      <c r="E4251" s="47" t="s">
        <v>8187</v>
      </c>
      <c r="F4251" s="48"/>
      <c r="G4251" s="48"/>
      <c r="H4251" s="113"/>
      <c r="I4251" s="113"/>
      <c r="J4251" s="98"/>
    </row>
    <row r="4252" spans="1:10" ht="12.75" customHeight="1" x14ac:dyDescent="0.25">
      <c r="A4252" s="51" t="s">
        <v>8186</v>
      </c>
      <c r="B4252" s="65" t="s">
        <v>14</v>
      </c>
      <c r="C4252" s="65">
        <v>1817</v>
      </c>
      <c r="D4252" s="66">
        <v>41834</v>
      </c>
      <c r="E4252" s="54" t="s">
        <v>8188</v>
      </c>
      <c r="F4252" s="69"/>
      <c r="G4252" s="69"/>
      <c r="H4252" s="67">
        <v>0</v>
      </c>
      <c r="I4252" s="68">
        <v>401954.16</v>
      </c>
      <c r="J4252" s="68"/>
    </row>
    <row r="4253" spans="1:10" ht="12.75" customHeight="1" x14ac:dyDescent="0.25">
      <c r="A4253" s="51" t="s">
        <v>8186</v>
      </c>
      <c r="B4253" s="65" t="s">
        <v>205</v>
      </c>
      <c r="C4253" s="65">
        <v>1435</v>
      </c>
      <c r="D4253" s="66">
        <v>41834</v>
      </c>
      <c r="E4253" s="54" t="s">
        <v>8189</v>
      </c>
      <c r="F4253" s="69"/>
      <c r="G4253" s="69"/>
      <c r="H4253" s="67">
        <v>105199.33</v>
      </c>
      <c r="I4253" s="68">
        <v>0</v>
      </c>
      <c r="J4253" s="68"/>
    </row>
    <row r="4254" spans="1:10" ht="12.75" customHeight="1" x14ac:dyDescent="0.25">
      <c r="A4254" s="51" t="s">
        <v>8186</v>
      </c>
      <c r="B4254" s="65" t="s">
        <v>205</v>
      </c>
      <c r="C4254" s="65" t="s">
        <v>8190</v>
      </c>
      <c r="D4254" s="66">
        <v>42142</v>
      </c>
      <c r="E4254" s="54" t="s">
        <v>8191</v>
      </c>
      <c r="F4254" s="69"/>
      <c r="G4254" s="69"/>
      <c r="H4254" s="67">
        <v>31559.8</v>
      </c>
      <c r="I4254" s="68">
        <v>0</v>
      </c>
      <c r="J4254" s="68"/>
    </row>
    <row r="4255" spans="1:10" ht="12.75" customHeight="1" x14ac:dyDescent="0.25">
      <c r="A4255" s="51" t="s">
        <v>8186</v>
      </c>
      <c r="B4255" s="65" t="s">
        <v>205</v>
      </c>
      <c r="C4255" s="65" t="s">
        <v>3625</v>
      </c>
      <c r="D4255" s="66">
        <v>42159</v>
      </c>
      <c r="E4255" s="54" t="s">
        <v>8192</v>
      </c>
      <c r="F4255" s="51" t="s">
        <v>8193</v>
      </c>
      <c r="G4255" s="69"/>
      <c r="H4255" s="67">
        <v>8635.6200000000008</v>
      </c>
      <c r="I4255" s="68">
        <v>0</v>
      </c>
      <c r="J4255" s="68"/>
    </row>
    <row r="4256" spans="1:10" ht="12.75" customHeight="1" x14ac:dyDescent="0.25">
      <c r="A4256" s="51" t="s">
        <v>8186</v>
      </c>
      <c r="B4256" s="65" t="s">
        <v>205</v>
      </c>
      <c r="C4256" s="65" t="s">
        <v>8194</v>
      </c>
      <c r="D4256" s="66">
        <v>42346</v>
      </c>
      <c r="E4256" s="54" t="s">
        <v>8195</v>
      </c>
      <c r="F4256" s="51" t="s">
        <v>8193</v>
      </c>
      <c r="G4256" s="69"/>
      <c r="H4256" s="67">
        <v>30146.560000000001</v>
      </c>
      <c r="I4256" s="68">
        <v>0</v>
      </c>
      <c r="J4256" s="68"/>
    </row>
    <row r="4257" spans="1:10" ht="12.75" customHeight="1" x14ac:dyDescent="0.25">
      <c r="A4257" s="58" t="s">
        <v>8196</v>
      </c>
      <c r="B4257" s="75"/>
      <c r="C4257" s="75"/>
      <c r="D4257" s="76"/>
      <c r="E4257" s="61"/>
      <c r="F4257" s="77"/>
      <c r="G4257" s="77"/>
      <c r="H4257" s="112">
        <f>SUM(H4252:H4256)</f>
        <v>175541.31</v>
      </c>
      <c r="I4257" s="112">
        <f>SUM(I4252:I4256)</f>
        <v>401954.16</v>
      </c>
      <c r="J4257" s="64">
        <f>+I4257-H4257</f>
        <v>226412.84999999998</v>
      </c>
    </row>
    <row r="4258" spans="1:10" ht="12.75" customHeight="1" x14ac:dyDescent="0.25">
      <c r="A4258" s="47" t="s">
        <v>8197</v>
      </c>
      <c r="B4258" s="47"/>
      <c r="C4258" s="47"/>
      <c r="D4258" s="47"/>
      <c r="E4258" s="47" t="s">
        <v>8198</v>
      </c>
      <c r="F4258" s="48"/>
      <c r="G4258" s="49">
        <v>0</v>
      </c>
      <c r="H4258" s="49"/>
      <c r="I4258" s="50"/>
      <c r="J4258" s="50"/>
    </row>
    <row r="4259" spans="1:10" ht="12.75" customHeight="1" x14ac:dyDescent="0.25">
      <c r="A4259" s="51" t="s">
        <v>8197</v>
      </c>
      <c r="B4259" s="65" t="s">
        <v>14</v>
      </c>
      <c r="C4259" s="65" t="s">
        <v>8199</v>
      </c>
      <c r="D4259" s="66">
        <v>41869</v>
      </c>
      <c r="E4259" s="54" t="s">
        <v>8200</v>
      </c>
      <c r="F4259" s="69"/>
      <c r="G4259" s="69"/>
      <c r="H4259" s="67">
        <v>0</v>
      </c>
      <c r="I4259" s="68">
        <v>77968.759999999995</v>
      </c>
      <c r="J4259" s="68"/>
    </row>
    <row r="4260" spans="1:10" ht="12.75" customHeight="1" x14ac:dyDescent="0.25">
      <c r="A4260" s="51" t="s">
        <v>8197</v>
      </c>
      <c r="B4260" s="65" t="s">
        <v>205</v>
      </c>
      <c r="C4260" s="65" t="s">
        <v>4598</v>
      </c>
      <c r="D4260" s="66">
        <v>42346</v>
      </c>
      <c r="E4260" s="54" t="s">
        <v>8201</v>
      </c>
      <c r="F4260" s="51" t="s">
        <v>8202</v>
      </c>
      <c r="G4260" s="51"/>
      <c r="H4260" s="67">
        <v>10000</v>
      </c>
      <c r="I4260" s="68">
        <v>0</v>
      </c>
      <c r="J4260" s="68"/>
    </row>
    <row r="4261" spans="1:10" ht="12.75" customHeight="1" x14ac:dyDescent="0.25">
      <c r="A4261" s="58" t="s">
        <v>8203</v>
      </c>
      <c r="B4261" s="75"/>
      <c r="C4261" s="75"/>
      <c r="D4261" s="76"/>
      <c r="E4261" s="61"/>
      <c r="F4261" s="79"/>
      <c r="G4261" s="79"/>
      <c r="H4261" s="63">
        <f>SUM(H4259:H4260)</f>
        <v>10000</v>
      </c>
      <c r="I4261" s="63">
        <f>SUM(I4259:I4260)</f>
        <v>77968.759999999995</v>
      </c>
      <c r="J4261" s="64">
        <f>+I4261-H4261</f>
        <v>67968.759999999995</v>
      </c>
    </row>
    <row r="4262" spans="1:10" ht="12.75" customHeight="1" x14ac:dyDescent="0.25">
      <c r="A4262" s="47" t="s">
        <v>8204</v>
      </c>
      <c r="B4262" s="47"/>
      <c r="C4262" s="47"/>
      <c r="D4262" s="47"/>
      <c r="E4262" s="47" t="s">
        <v>8205</v>
      </c>
      <c r="F4262" s="48"/>
      <c r="G4262" s="49">
        <v>0</v>
      </c>
      <c r="H4262" s="49"/>
      <c r="I4262" s="50"/>
      <c r="J4262" s="50"/>
    </row>
    <row r="4263" spans="1:10" ht="12.75" customHeight="1" x14ac:dyDescent="0.25">
      <c r="A4263" s="51" t="s">
        <v>8204</v>
      </c>
      <c r="B4263" s="65" t="s">
        <v>14</v>
      </c>
      <c r="C4263" s="65" t="s">
        <v>8206</v>
      </c>
      <c r="D4263" s="66">
        <v>41834</v>
      </c>
      <c r="E4263" s="54" t="s">
        <v>8207</v>
      </c>
      <c r="F4263" s="69"/>
      <c r="G4263" s="69"/>
      <c r="H4263" s="67">
        <v>0</v>
      </c>
      <c r="I4263" s="68">
        <v>78003.42</v>
      </c>
      <c r="J4263" s="68"/>
    </row>
    <row r="4264" spans="1:10" ht="12.75" customHeight="1" x14ac:dyDescent="0.25">
      <c r="A4264" s="51" t="s">
        <v>8204</v>
      </c>
      <c r="B4264" s="65" t="s">
        <v>205</v>
      </c>
      <c r="C4264" s="65" t="s">
        <v>8208</v>
      </c>
      <c r="D4264" s="66">
        <v>41834</v>
      </c>
      <c r="E4264" s="54" t="s">
        <v>8209</v>
      </c>
      <c r="F4264" s="69"/>
      <c r="G4264" s="69"/>
      <c r="H4264" s="67">
        <v>19500.849999999999</v>
      </c>
      <c r="I4264" s="68">
        <v>0</v>
      </c>
      <c r="J4264" s="68"/>
    </row>
    <row r="4265" spans="1:10" ht="12.75" customHeight="1" x14ac:dyDescent="0.25">
      <c r="A4265" s="51" t="s">
        <v>8204</v>
      </c>
      <c r="B4265" s="65" t="s">
        <v>205</v>
      </c>
      <c r="C4265" s="65" t="s">
        <v>8210</v>
      </c>
      <c r="D4265" s="66">
        <v>42142</v>
      </c>
      <c r="E4265" s="54" t="s">
        <v>8211</v>
      </c>
      <c r="F4265" s="69"/>
      <c r="G4265" s="69"/>
      <c r="H4265" s="67">
        <v>5850.26</v>
      </c>
      <c r="I4265" s="68">
        <v>0</v>
      </c>
      <c r="J4265" s="68"/>
    </row>
    <row r="4266" spans="1:10" ht="12.75" customHeight="1" x14ac:dyDescent="0.25">
      <c r="A4266" s="51" t="s">
        <v>8204</v>
      </c>
      <c r="B4266" s="65" t="s">
        <v>205</v>
      </c>
      <c r="C4266" s="65" t="s">
        <v>1543</v>
      </c>
      <c r="D4266" s="66">
        <v>42159</v>
      </c>
      <c r="E4266" s="54" t="s">
        <v>8212</v>
      </c>
      <c r="F4266" s="51" t="s">
        <v>8213</v>
      </c>
      <c r="G4266" s="51"/>
      <c r="H4266" s="67">
        <v>1950.09</v>
      </c>
      <c r="I4266" s="68">
        <v>0</v>
      </c>
      <c r="J4266" s="68"/>
    </row>
    <row r="4267" spans="1:10" ht="12.75" customHeight="1" x14ac:dyDescent="0.25">
      <c r="A4267" s="51" t="s">
        <v>8204</v>
      </c>
      <c r="B4267" s="65" t="s">
        <v>205</v>
      </c>
      <c r="C4267" s="65" t="s">
        <v>8214</v>
      </c>
      <c r="D4267" s="66">
        <v>42346</v>
      </c>
      <c r="E4267" s="54" t="s">
        <v>8215</v>
      </c>
      <c r="F4267" s="51" t="s">
        <v>8213</v>
      </c>
      <c r="G4267" s="51"/>
      <c r="H4267" s="67">
        <v>10000</v>
      </c>
      <c r="I4267" s="68">
        <v>0</v>
      </c>
      <c r="J4267" s="68"/>
    </row>
    <row r="4268" spans="1:10" ht="12.75" customHeight="1" x14ac:dyDescent="0.25">
      <c r="A4268" s="58" t="s">
        <v>8216</v>
      </c>
      <c r="B4268" s="75"/>
      <c r="C4268" s="75"/>
      <c r="D4268" s="76"/>
      <c r="E4268" s="61"/>
      <c r="F4268" s="79"/>
      <c r="G4268" s="79"/>
      <c r="H4268" s="63">
        <f>SUM(H4263:H4267)</f>
        <v>37301.199999999997</v>
      </c>
      <c r="I4268" s="63">
        <f>SUM(I4263:I4267)</f>
        <v>78003.42</v>
      </c>
      <c r="J4268" s="64">
        <f>+I4268-H4268</f>
        <v>40702.22</v>
      </c>
    </row>
    <row r="4269" spans="1:10" ht="12.75" customHeight="1" x14ac:dyDescent="0.25">
      <c r="A4269" s="47" t="s">
        <v>8217</v>
      </c>
      <c r="B4269" s="47"/>
      <c r="C4269" s="47"/>
      <c r="D4269" s="47"/>
      <c r="E4269" s="47" t="s">
        <v>7594</v>
      </c>
      <c r="F4269" s="48"/>
      <c r="G4269" s="49">
        <v>0</v>
      </c>
      <c r="H4269" s="49"/>
      <c r="I4269" s="50"/>
      <c r="J4269" s="50"/>
    </row>
    <row r="4270" spans="1:10" ht="12.75" customHeight="1" x14ac:dyDescent="0.25">
      <c r="A4270" s="51" t="s">
        <v>8217</v>
      </c>
      <c r="B4270" s="65" t="s">
        <v>14</v>
      </c>
      <c r="C4270" s="65" t="s">
        <v>5686</v>
      </c>
      <c r="D4270" s="66">
        <v>41834</v>
      </c>
      <c r="E4270" s="54" t="s">
        <v>8218</v>
      </c>
      <c r="F4270" s="69"/>
      <c r="G4270" s="69"/>
      <c r="H4270" s="67">
        <v>0</v>
      </c>
      <c r="I4270" s="68">
        <v>88665.8</v>
      </c>
      <c r="J4270" s="68"/>
    </row>
    <row r="4271" spans="1:10" ht="12.75" customHeight="1" x14ac:dyDescent="0.25">
      <c r="A4271" s="51" t="s">
        <v>8217</v>
      </c>
      <c r="B4271" s="65" t="s">
        <v>205</v>
      </c>
      <c r="C4271" s="65" t="s">
        <v>5347</v>
      </c>
      <c r="D4271" s="66">
        <v>41834</v>
      </c>
      <c r="E4271" s="54" t="s">
        <v>8219</v>
      </c>
      <c r="F4271" s="69"/>
      <c r="G4271" s="69"/>
      <c r="H4271" s="67">
        <v>25597.05</v>
      </c>
      <c r="I4271" s="68">
        <v>0</v>
      </c>
      <c r="J4271" s="68"/>
    </row>
    <row r="4272" spans="1:10" ht="12.75" customHeight="1" x14ac:dyDescent="0.25">
      <c r="A4272" s="51" t="s">
        <v>8217</v>
      </c>
      <c r="B4272" s="65" t="s">
        <v>205</v>
      </c>
      <c r="C4272" s="65" t="s">
        <v>8220</v>
      </c>
      <c r="D4272" s="66">
        <v>42142</v>
      </c>
      <c r="E4272" s="54" t="s">
        <v>8221</v>
      </c>
      <c r="F4272" s="69"/>
      <c r="G4272" s="69"/>
      <c r="H4272" s="67">
        <v>6306.88</v>
      </c>
      <c r="I4272" s="68">
        <v>0</v>
      </c>
      <c r="J4272" s="68"/>
    </row>
    <row r="4273" spans="1:10" ht="12.75" customHeight="1" x14ac:dyDescent="0.25">
      <c r="A4273" s="51" t="s">
        <v>8217</v>
      </c>
      <c r="B4273" s="65" t="s">
        <v>205</v>
      </c>
      <c r="C4273" s="65" t="s">
        <v>8222</v>
      </c>
      <c r="D4273" s="66">
        <v>42159</v>
      </c>
      <c r="E4273" s="54" t="s">
        <v>8223</v>
      </c>
      <c r="F4273" s="69"/>
      <c r="G4273" s="69"/>
      <c r="H4273" s="67">
        <v>2559.71</v>
      </c>
      <c r="I4273" s="68">
        <v>0</v>
      </c>
      <c r="J4273" s="68"/>
    </row>
    <row r="4274" spans="1:10" ht="12.75" customHeight="1" x14ac:dyDescent="0.25">
      <c r="A4274" s="51" t="s">
        <v>8217</v>
      </c>
      <c r="B4274" s="65" t="s">
        <v>205</v>
      </c>
      <c r="C4274" s="65" t="s">
        <v>8224</v>
      </c>
      <c r="D4274" s="66">
        <v>42346</v>
      </c>
      <c r="E4274" s="54" t="s">
        <v>8225</v>
      </c>
      <c r="F4274" s="51" t="s">
        <v>8226</v>
      </c>
      <c r="G4274" s="51"/>
      <c r="H4274" s="67">
        <v>10000</v>
      </c>
      <c r="I4274" s="68">
        <v>0</v>
      </c>
      <c r="J4274" s="68"/>
    </row>
    <row r="4275" spans="1:10" ht="12.75" customHeight="1" x14ac:dyDescent="0.25">
      <c r="A4275" s="58" t="s">
        <v>8227</v>
      </c>
      <c r="B4275" s="75"/>
      <c r="C4275" s="75"/>
      <c r="D4275" s="76"/>
      <c r="E4275" s="61"/>
      <c r="F4275" s="79"/>
      <c r="G4275" s="79"/>
      <c r="H4275" s="63">
        <f>SUM(H4270:H4274)</f>
        <v>44463.64</v>
      </c>
      <c r="I4275" s="63">
        <f>SUM(I4270:I4274)</f>
        <v>88665.8</v>
      </c>
      <c r="J4275" s="64">
        <f>+I4275-H4275</f>
        <v>44202.16</v>
      </c>
    </row>
    <row r="4276" spans="1:10" ht="12.75" customHeight="1" x14ac:dyDescent="0.25">
      <c r="A4276" s="47" t="s">
        <v>8228</v>
      </c>
      <c r="B4276" s="47"/>
      <c r="C4276" s="47"/>
      <c r="D4276" s="47"/>
      <c r="E4276" s="47" t="s">
        <v>7653</v>
      </c>
      <c r="F4276" s="48"/>
      <c r="G4276" s="49">
        <v>0</v>
      </c>
      <c r="H4276" s="49"/>
      <c r="I4276" s="50"/>
      <c r="J4276" s="50"/>
    </row>
    <row r="4277" spans="1:10" ht="12.75" customHeight="1" x14ac:dyDescent="0.25">
      <c r="A4277" s="51" t="s">
        <v>8228</v>
      </c>
      <c r="B4277" s="65" t="s">
        <v>14</v>
      </c>
      <c r="C4277" s="65" t="s">
        <v>8229</v>
      </c>
      <c r="D4277" s="66">
        <v>41870</v>
      </c>
      <c r="E4277" s="54" t="s">
        <v>8230</v>
      </c>
      <c r="F4277" s="69"/>
      <c r="G4277" s="69"/>
      <c r="H4277" s="67">
        <v>0</v>
      </c>
      <c r="I4277" s="68">
        <v>211446.5</v>
      </c>
      <c r="J4277" s="68"/>
    </row>
    <row r="4278" spans="1:10" ht="12.75" customHeight="1" x14ac:dyDescent="0.25">
      <c r="A4278" s="58" t="s">
        <v>8231</v>
      </c>
      <c r="B4278" s="75"/>
      <c r="C4278" s="75"/>
      <c r="D4278" s="76"/>
      <c r="E4278" s="61"/>
      <c r="F4278" s="77"/>
      <c r="G4278" s="77"/>
      <c r="H4278" s="63">
        <f>SUM(H4277)</f>
        <v>0</v>
      </c>
      <c r="I4278" s="63">
        <f>SUM(I4277)</f>
        <v>211446.5</v>
      </c>
      <c r="J4278" s="64">
        <f>+I4278-H4278</f>
        <v>211446.5</v>
      </c>
    </row>
    <row r="4279" spans="1:10" ht="12.75" customHeight="1" x14ac:dyDescent="0.25">
      <c r="A4279" s="47" t="s">
        <v>8232</v>
      </c>
      <c r="B4279" s="47"/>
      <c r="C4279" s="47"/>
      <c r="D4279" s="47"/>
      <c r="E4279" s="47" t="s">
        <v>8233</v>
      </c>
      <c r="F4279" s="48"/>
      <c r="G4279" s="49">
        <v>0</v>
      </c>
      <c r="H4279" s="49"/>
      <c r="I4279" s="50"/>
      <c r="J4279" s="50"/>
    </row>
    <row r="4280" spans="1:10" ht="12.75" customHeight="1" x14ac:dyDescent="0.25">
      <c r="A4280" s="51" t="s">
        <v>8232</v>
      </c>
      <c r="B4280" s="65" t="s">
        <v>14</v>
      </c>
      <c r="C4280" s="65" t="s">
        <v>8234</v>
      </c>
      <c r="D4280" s="66">
        <v>41943</v>
      </c>
      <c r="E4280" s="54" t="s">
        <v>8235</v>
      </c>
      <c r="F4280" s="69"/>
      <c r="G4280" s="69"/>
      <c r="H4280" s="67">
        <v>0</v>
      </c>
      <c r="I4280" s="68">
        <v>1923.71</v>
      </c>
      <c r="J4280" s="68"/>
    </row>
    <row r="4281" spans="1:10" ht="12.75" customHeight="1" x14ac:dyDescent="0.25">
      <c r="A4281" s="58" t="s">
        <v>8236</v>
      </c>
      <c r="B4281" s="75"/>
      <c r="C4281" s="75"/>
      <c r="D4281" s="76"/>
      <c r="E4281" s="61"/>
      <c r="F4281" s="79"/>
      <c r="G4281" s="79"/>
      <c r="H4281" s="63">
        <f>SUM(H4280)</f>
        <v>0</v>
      </c>
      <c r="I4281" s="63">
        <f>SUM(I4280)</f>
        <v>1923.71</v>
      </c>
      <c r="J4281" s="64">
        <f>+I4281-H4281</f>
        <v>1923.71</v>
      </c>
    </row>
    <row r="4282" spans="1:10" ht="12.75" customHeight="1" x14ac:dyDescent="0.25">
      <c r="A4282" s="47" t="s">
        <v>8237</v>
      </c>
      <c r="B4282" s="47"/>
      <c r="C4282" s="47"/>
      <c r="D4282" s="47"/>
      <c r="E4282" s="47" t="s">
        <v>8238</v>
      </c>
      <c r="F4282" s="48"/>
      <c r="G4282" s="49">
        <v>0</v>
      </c>
      <c r="H4282" s="49"/>
      <c r="I4282" s="50"/>
      <c r="J4282" s="50"/>
    </row>
    <row r="4283" spans="1:10" ht="12.75" customHeight="1" x14ac:dyDescent="0.25">
      <c r="A4283" s="51" t="s">
        <v>8237</v>
      </c>
      <c r="B4283" s="65" t="s">
        <v>14</v>
      </c>
      <c r="C4283" s="65" t="s">
        <v>8239</v>
      </c>
      <c r="D4283" s="66">
        <v>41813</v>
      </c>
      <c r="E4283" s="54" t="s">
        <v>8240</v>
      </c>
      <c r="F4283" s="69"/>
      <c r="G4283" s="69"/>
      <c r="H4283" s="67">
        <v>0</v>
      </c>
      <c r="I4283" s="68">
        <v>352896.7</v>
      </c>
      <c r="J4283" s="68"/>
    </row>
    <row r="4284" spans="1:10" ht="12.75" customHeight="1" x14ac:dyDescent="0.25">
      <c r="A4284" s="58" t="s">
        <v>8241</v>
      </c>
      <c r="B4284" s="75"/>
      <c r="C4284" s="75"/>
      <c r="D4284" s="76"/>
      <c r="E4284" s="61"/>
      <c r="F4284" s="77"/>
      <c r="G4284" s="77"/>
      <c r="H4284" s="63">
        <f>SUM(H4283)</f>
        <v>0</v>
      </c>
      <c r="I4284" s="63">
        <f>SUM(I4283)</f>
        <v>352896.7</v>
      </c>
      <c r="J4284" s="64">
        <f>+I4284-H4284</f>
        <v>352896.7</v>
      </c>
    </row>
    <row r="4285" spans="1:10" ht="12.75" customHeight="1" x14ac:dyDescent="0.25">
      <c r="A4285" s="47" t="s">
        <v>8242</v>
      </c>
      <c r="B4285" s="47"/>
      <c r="C4285" s="47"/>
      <c r="D4285" s="47"/>
      <c r="E4285" s="47" t="s">
        <v>6047</v>
      </c>
      <c r="F4285" s="48"/>
      <c r="G4285" s="49">
        <v>0</v>
      </c>
      <c r="H4285" s="49"/>
      <c r="I4285" s="50"/>
      <c r="J4285" s="50"/>
    </row>
    <row r="4286" spans="1:10" ht="12.75" customHeight="1" x14ac:dyDescent="0.25">
      <c r="A4286" s="51" t="s">
        <v>8242</v>
      </c>
      <c r="B4286" s="65" t="s">
        <v>14</v>
      </c>
      <c r="C4286" s="65" t="s">
        <v>5882</v>
      </c>
      <c r="D4286" s="66">
        <v>41851</v>
      </c>
      <c r="E4286" s="54" t="s">
        <v>8243</v>
      </c>
      <c r="F4286" s="69"/>
      <c r="G4286" s="69"/>
      <c r="H4286" s="67">
        <v>0</v>
      </c>
      <c r="I4286" s="68">
        <v>80490.52</v>
      </c>
      <c r="J4286" s="68"/>
    </row>
    <row r="4287" spans="1:10" ht="12.75" customHeight="1" x14ac:dyDescent="0.25">
      <c r="A4287" s="58" t="s">
        <v>8244</v>
      </c>
      <c r="B4287" s="75"/>
      <c r="C4287" s="75"/>
      <c r="D4287" s="76"/>
      <c r="E4287" s="61"/>
      <c r="F4287" s="79"/>
      <c r="G4287" s="79"/>
      <c r="H4287" s="63">
        <f>SUM(H4286)</f>
        <v>0</v>
      </c>
      <c r="I4287" s="63">
        <f>SUM(I4286)</f>
        <v>80490.52</v>
      </c>
      <c r="J4287" s="64">
        <f>+I4287-H4287</f>
        <v>80490.52</v>
      </c>
    </row>
    <row r="4288" spans="1:10" ht="12.75" customHeight="1" x14ac:dyDescent="0.25">
      <c r="A4288" s="47" t="s">
        <v>8245</v>
      </c>
      <c r="B4288" s="47"/>
      <c r="C4288" s="47"/>
      <c r="D4288" s="47"/>
      <c r="E4288" s="47" t="s">
        <v>8246</v>
      </c>
      <c r="F4288" s="48"/>
      <c r="G4288" s="49">
        <v>0</v>
      </c>
      <c r="H4288" s="49"/>
      <c r="I4288" s="50"/>
      <c r="J4288" s="50"/>
    </row>
    <row r="4289" spans="1:10" ht="12.75" customHeight="1" x14ac:dyDescent="0.25">
      <c r="A4289" s="51" t="s">
        <v>8245</v>
      </c>
      <c r="B4289" s="65" t="s">
        <v>14</v>
      </c>
      <c r="C4289" s="65" t="s">
        <v>5337</v>
      </c>
      <c r="D4289" s="66">
        <v>41851</v>
      </c>
      <c r="E4289" s="54" t="s">
        <v>8247</v>
      </c>
      <c r="F4289" s="69"/>
      <c r="G4289" s="69"/>
      <c r="H4289" s="67">
        <v>0</v>
      </c>
      <c r="I4289" s="68">
        <v>574850.46</v>
      </c>
      <c r="J4289" s="68"/>
    </row>
    <row r="4290" spans="1:10" ht="12.75" customHeight="1" x14ac:dyDescent="0.25">
      <c r="A4290" s="51" t="s">
        <v>8245</v>
      </c>
      <c r="B4290" s="65" t="s">
        <v>14</v>
      </c>
      <c r="C4290" s="65" t="s">
        <v>5980</v>
      </c>
      <c r="D4290" s="66">
        <v>41851</v>
      </c>
      <c r="E4290" s="54" t="s">
        <v>8248</v>
      </c>
      <c r="F4290" s="69"/>
      <c r="G4290" s="69"/>
      <c r="H4290" s="67">
        <v>0</v>
      </c>
      <c r="I4290" s="68">
        <v>6211.39</v>
      </c>
      <c r="J4290" s="68"/>
    </row>
    <row r="4291" spans="1:10" ht="12.75" customHeight="1" x14ac:dyDescent="0.25">
      <c r="A4291" s="51" t="s">
        <v>8245</v>
      </c>
      <c r="B4291" s="65" t="s">
        <v>205</v>
      </c>
      <c r="C4291" s="65" t="s">
        <v>8249</v>
      </c>
      <c r="D4291" s="66">
        <v>41859</v>
      </c>
      <c r="E4291" s="54" t="s">
        <v>8250</v>
      </c>
      <c r="F4291" s="51" t="s">
        <v>8251</v>
      </c>
      <c r="G4291" s="51"/>
      <c r="H4291" s="67">
        <v>145265.46</v>
      </c>
      <c r="I4291" s="68">
        <v>0</v>
      </c>
      <c r="J4291" s="68"/>
    </row>
    <row r="4292" spans="1:10" ht="12.75" customHeight="1" x14ac:dyDescent="0.25">
      <c r="A4292" s="51" t="s">
        <v>8245</v>
      </c>
      <c r="B4292" s="65" t="s">
        <v>205</v>
      </c>
      <c r="C4292" s="65" t="s">
        <v>4424</v>
      </c>
      <c r="D4292" s="66">
        <v>42142</v>
      </c>
      <c r="E4292" s="54" t="s">
        <v>8252</v>
      </c>
      <c r="F4292" s="51" t="s">
        <v>8251</v>
      </c>
      <c r="G4292" s="51"/>
      <c r="H4292" s="67">
        <v>43579.64</v>
      </c>
      <c r="I4292" s="68">
        <v>0</v>
      </c>
      <c r="J4292" s="68"/>
    </row>
    <row r="4293" spans="1:10" ht="12.75" customHeight="1" x14ac:dyDescent="0.25">
      <c r="A4293" s="51" t="s">
        <v>8245</v>
      </c>
      <c r="B4293" s="65" t="s">
        <v>205</v>
      </c>
      <c r="C4293" s="65" t="s">
        <v>4730</v>
      </c>
      <c r="D4293" s="66">
        <v>42159</v>
      </c>
      <c r="E4293" s="54" t="s">
        <v>8253</v>
      </c>
      <c r="F4293" s="69"/>
      <c r="G4293" s="69"/>
      <c r="H4293" s="67">
        <v>13905.41</v>
      </c>
      <c r="I4293" s="68">
        <v>0</v>
      </c>
      <c r="J4293" s="68"/>
    </row>
    <row r="4294" spans="1:10" ht="12.75" customHeight="1" x14ac:dyDescent="0.25">
      <c r="A4294" s="51" t="s">
        <v>8245</v>
      </c>
      <c r="B4294" s="65" t="s">
        <v>205</v>
      </c>
      <c r="C4294" s="65" t="s">
        <v>1339</v>
      </c>
      <c r="D4294" s="66">
        <v>42346</v>
      </c>
      <c r="E4294" s="54" t="s">
        <v>8254</v>
      </c>
      <c r="F4294" s="51" t="s">
        <v>8251</v>
      </c>
      <c r="G4294" s="51"/>
      <c r="H4294" s="67">
        <v>43113.78</v>
      </c>
      <c r="I4294" s="68">
        <v>0</v>
      </c>
      <c r="J4294" s="68"/>
    </row>
    <row r="4295" spans="1:10" ht="12.75" customHeight="1" x14ac:dyDescent="0.25">
      <c r="A4295" s="58" t="s">
        <v>8255</v>
      </c>
      <c r="B4295" s="75"/>
      <c r="C4295" s="75"/>
      <c r="D4295" s="76"/>
      <c r="E4295" s="61"/>
      <c r="F4295" s="79"/>
      <c r="G4295" s="79"/>
      <c r="H4295" s="63">
        <f>SUM(H4289:H4294)</f>
        <v>245864.28999999998</v>
      </c>
      <c r="I4295" s="63">
        <f>SUM(I4289:I4294)</f>
        <v>581061.85</v>
      </c>
      <c r="J4295" s="64">
        <f>+I4295-H4295</f>
        <v>335197.56</v>
      </c>
    </row>
    <row r="4296" spans="1:10" ht="12.75" customHeight="1" x14ac:dyDescent="0.25">
      <c r="A4296" s="47" t="s">
        <v>8256</v>
      </c>
      <c r="B4296" s="80"/>
      <c r="C4296" s="80"/>
      <c r="D4296" s="80"/>
      <c r="E4296" s="47" t="s">
        <v>8257</v>
      </c>
      <c r="F4296" s="81"/>
      <c r="G4296" s="49">
        <v>0</v>
      </c>
      <c r="H4296" s="73"/>
      <c r="I4296" s="72"/>
      <c r="J4296" s="50"/>
    </row>
    <row r="4297" spans="1:10" ht="12.75" customHeight="1" x14ac:dyDescent="0.25">
      <c r="A4297" s="51" t="s">
        <v>8256</v>
      </c>
      <c r="B4297" s="65" t="s">
        <v>14</v>
      </c>
      <c r="C4297" s="65">
        <v>1781</v>
      </c>
      <c r="D4297" s="66">
        <v>41834</v>
      </c>
      <c r="E4297" s="54" t="s">
        <v>8258</v>
      </c>
      <c r="F4297" s="55"/>
      <c r="G4297" s="114"/>
      <c r="H4297" s="67">
        <v>0</v>
      </c>
      <c r="I4297" s="68">
        <v>5293.98</v>
      </c>
      <c r="J4297" s="51"/>
    </row>
    <row r="4298" spans="1:10" ht="12.75" customHeight="1" x14ac:dyDescent="0.25">
      <c r="A4298" s="51" t="s">
        <v>8256</v>
      </c>
      <c r="B4298" s="65" t="s">
        <v>14</v>
      </c>
      <c r="C4298" s="65">
        <v>1859</v>
      </c>
      <c r="D4298" s="66">
        <v>41834</v>
      </c>
      <c r="E4298" s="54" t="s">
        <v>8259</v>
      </c>
      <c r="F4298" s="55"/>
      <c r="G4298" s="114"/>
      <c r="H4298" s="67">
        <v>0</v>
      </c>
      <c r="I4298" s="68">
        <v>727287.27</v>
      </c>
      <c r="J4298" s="51"/>
    </row>
    <row r="4299" spans="1:10" ht="12.75" customHeight="1" x14ac:dyDescent="0.25">
      <c r="A4299" s="51" t="s">
        <v>8256</v>
      </c>
      <c r="B4299" s="65" t="s">
        <v>205</v>
      </c>
      <c r="C4299" s="65">
        <v>1398</v>
      </c>
      <c r="D4299" s="66">
        <v>41834</v>
      </c>
      <c r="E4299" s="54" t="s">
        <v>8260</v>
      </c>
      <c r="F4299" s="51" t="s">
        <v>8261</v>
      </c>
      <c r="G4299" s="114"/>
      <c r="H4299" s="67">
        <v>183145.31</v>
      </c>
      <c r="I4299" s="68">
        <v>0</v>
      </c>
      <c r="J4299" s="51"/>
    </row>
    <row r="4300" spans="1:10" ht="12.75" customHeight="1" x14ac:dyDescent="0.25">
      <c r="A4300" s="51" t="s">
        <v>8256</v>
      </c>
      <c r="B4300" s="65" t="s">
        <v>205</v>
      </c>
      <c r="C4300" s="65">
        <v>1450</v>
      </c>
      <c r="D4300" s="66">
        <v>42142</v>
      </c>
      <c r="E4300" s="54" t="s">
        <v>8262</v>
      </c>
      <c r="F4300" s="51" t="s">
        <v>8261</v>
      </c>
      <c r="G4300" s="114"/>
      <c r="H4300" s="67">
        <v>54943.59</v>
      </c>
      <c r="I4300" s="68">
        <v>0</v>
      </c>
      <c r="J4300" s="51"/>
    </row>
    <row r="4301" spans="1:10" ht="12.75" customHeight="1" x14ac:dyDescent="0.25">
      <c r="A4301" s="51" t="s">
        <v>8256</v>
      </c>
      <c r="B4301" s="65" t="s">
        <v>205</v>
      </c>
      <c r="C4301" s="65">
        <v>1741</v>
      </c>
      <c r="D4301" s="66">
        <v>42159</v>
      </c>
      <c r="E4301" s="54" t="s">
        <v>8263</v>
      </c>
      <c r="F4301" s="51" t="s">
        <v>8261</v>
      </c>
      <c r="G4301" s="114"/>
      <c r="H4301" s="67">
        <v>17785.14</v>
      </c>
      <c r="I4301" s="68">
        <v>0</v>
      </c>
      <c r="J4301" s="51"/>
    </row>
    <row r="4302" spans="1:10" ht="12.75" customHeight="1" x14ac:dyDescent="0.25">
      <c r="A4302" s="51" t="s">
        <v>8256</v>
      </c>
      <c r="B4302" s="65" t="s">
        <v>205</v>
      </c>
      <c r="C4302" s="65">
        <v>3071</v>
      </c>
      <c r="D4302" s="66">
        <v>42345</v>
      </c>
      <c r="E4302" s="54" t="s">
        <v>8264</v>
      </c>
      <c r="F4302" s="51" t="s">
        <v>8261</v>
      </c>
      <c r="G4302" s="114"/>
      <c r="H4302" s="67">
        <v>54943.59</v>
      </c>
      <c r="I4302" s="68">
        <v>0</v>
      </c>
      <c r="J4302" s="51"/>
    </row>
    <row r="4303" spans="1:10" ht="12.75" customHeight="1" x14ac:dyDescent="0.25">
      <c r="A4303" s="58" t="s">
        <v>8265</v>
      </c>
      <c r="B4303" s="74"/>
      <c r="C4303" s="74"/>
      <c r="D4303" s="74"/>
      <c r="E4303" s="58"/>
      <c r="F4303" s="70"/>
      <c r="G4303" s="71"/>
      <c r="H4303" s="71">
        <f>SUM(H4297:H4302)</f>
        <v>310817.63</v>
      </c>
      <c r="I4303" s="71">
        <f>SUM(I4297:I4302)</f>
        <v>732581.25</v>
      </c>
      <c r="J4303" s="64">
        <f>+I4303-H4303</f>
        <v>421763.62</v>
      </c>
    </row>
    <row r="4304" spans="1:10" ht="12.75" customHeight="1" x14ac:dyDescent="0.25">
      <c r="A4304" s="47" t="s">
        <v>8266</v>
      </c>
      <c r="B4304" s="47"/>
      <c r="C4304" s="47"/>
      <c r="D4304" s="47"/>
      <c r="E4304" s="47" t="s">
        <v>8267</v>
      </c>
      <c r="F4304" s="48"/>
      <c r="G4304" s="49">
        <v>0</v>
      </c>
      <c r="H4304" s="49"/>
      <c r="I4304" s="50"/>
      <c r="J4304" s="50"/>
    </row>
    <row r="4305" spans="1:10" ht="12.75" customHeight="1" x14ac:dyDescent="0.25">
      <c r="A4305" s="51" t="s">
        <v>8266</v>
      </c>
      <c r="B4305" s="65" t="s">
        <v>14</v>
      </c>
      <c r="C4305" s="65" t="s">
        <v>8268</v>
      </c>
      <c r="D4305" s="66">
        <v>41834</v>
      </c>
      <c r="E4305" s="54" t="s">
        <v>8269</v>
      </c>
      <c r="F4305" s="69"/>
      <c r="G4305" s="69"/>
      <c r="H4305" s="67">
        <v>0</v>
      </c>
      <c r="I4305" s="68">
        <v>115450.35</v>
      </c>
      <c r="J4305" s="68"/>
    </row>
    <row r="4306" spans="1:10" ht="12.75" customHeight="1" x14ac:dyDescent="0.25">
      <c r="A4306" s="51" t="s">
        <v>8266</v>
      </c>
      <c r="B4306" s="65" t="s">
        <v>205</v>
      </c>
      <c r="C4306" s="65" t="s">
        <v>8270</v>
      </c>
      <c r="D4306" s="66">
        <v>41834</v>
      </c>
      <c r="E4306" s="54" t="s">
        <v>8271</v>
      </c>
      <c r="F4306" s="51" t="s">
        <v>8272</v>
      </c>
      <c r="G4306" s="51"/>
      <c r="H4306" s="67">
        <v>29402.83</v>
      </c>
      <c r="I4306" s="68">
        <v>0</v>
      </c>
      <c r="J4306" s="68"/>
    </row>
    <row r="4307" spans="1:10" ht="12.75" customHeight="1" x14ac:dyDescent="0.25">
      <c r="A4307" s="51" t="s">
        <v>8266</v>
      </c>
      <c r="B4307" s="65" t="s">
        <v>205</v>
      </c>
      <c r="C4307" s="65" t="s">
        <v>3481</v>
      </c>
      <c r="D4307" s="66">
        <v>42142</v>
      </c>
      <c r="E4307" s="54" t="s">
        <v>8273</v>
      </c>
      <c r="F4307" s="51" t="s">
        <v>8272</v>
      </c>
      <c r="G4307" s="51"/>
      <c r="H4307" s="67">
        <v>8820.85</v>
      </c>
      <c r="I4307" s="68">
        <v>0</v>
      </c>
      <c r="J4307" s="68"/>
    </row>
    <row r="4308" spans="1:10" ht="12.75" customHeight="1" x14ac:dyDescent="0.25">
      <c r="A4308" s="51" t="s">
        <v>8266</v>
      </c>
      <c r="B4308" s="65" t="s">
        <v>205</v>
      </c>
      <c r="C4308" s="65" t="s">
        <v>8274</v>
      </c>
      <c r="D4308" s="66">
        <v>42159</v>
      </c>
      <c r="E4308" s="54" t="s">
        <v>8275</v>
      </c>
      <c r="F4308" s="51" t="s">
        <v>8272</v>
      </c>
      <c r="G4308" s="51"/>
      <c r="H4308" s="67">
        <v>2724.19</v>
      </c>
      <c r="I4308" s="68">
        <v>0</v>
      </c>
      <c r="J4308" s="68"/>
    </row>
    <row r="4309" spans="1:10" ht="12.75" customHeight="1" x14ac:dyDescent="0.25">
      <c r="A4309" s="51" t="s">
        <v>8266</v>
      </c>
      <c r="B4309" s="65" t="s">
        <v>205</v>
      </c>
      <c r="C4309" s="65" t="s">
        <v>8276</v>
      </c>
      <c r="D4309" s="66">
        <v>42345</v>
      </c>
      <c r="E4309" s="54" t="s">
        <v>8277</v>
      </c>
      <c r="F4309" s="51" t="s">
        <v>8272</v>
      </c>
      <c r="G4309" s="51"/>
      <c r="H4309" s="67">
        <v>7839.04</v>
      </c>
      <c r="I4309" s="68">
        <v>0</v>
      </c>
      <c r="J4309" s="68"/>
    </row>
    <row r="4310" spans="1:10" ht="12.75" customHeight="1" x14ac:dyDescent="0.25">
      <c r="A4310" s="58" t="s">
        <v>8278</v>
      </c>
      <c r="B4310" s="75"/>
      <c r="C4310" s="75"/>
      <c r="D4310" s="76"/>
      <c r="E4310" s="61"/>
      <c r="F4310" s="79"/>
      <c r="G4310" s="79"/>
      <c r="H4310" s="63">
        <f>SUM(H4305:H4309)</f>
        <v>48786.91</v>
      </c>
      <c r="I4310" s="63">
        <f>SUM(I4305:I4309)</f>
        <v>115450.35</v>
      </c>
      <c r="J4310" s="64">
        <f>+I4310-H4310</f>
        <v>66663.44</v>
      </c>
    </row>
    <row r="4311" spans="1:10" ht="12.75" customHeight="1" x14ac:dyDescent="0.25">
      <c r="A4311" s="47" t="s">
        <v>8279</v>
      </c>
      <c r="B4311" s="47"/>
      <c r="C4311" s="47"/>
      <c r="D4311" s="47"/>
      <c r="E4311" s="47" t="s">
        <v>8280</v>
      </c>
      <c r="F4311" s="48"/>
      <c r="G4311" s="49">
        <v>0</v>
      </c>
      <c r="H4311" s="49"/>
      <c r="I4311" s="50"/>
      <c r="J4311" s="50"/>
    </row>
    <row r="4312" spans="1:10" ht="12.75" customHeight="1" x14ac:dyDescent="0.25">
      <c r="A4312" s="51" t="s">
        <v>8279</v>
      </c>
      <c r="B4312" s="65" t="s">
        <v>14</v>
      </c>
      <c r="C4312" s="65" t="s">
        <v>8281</v>
      </c>
      <c r="D4312" s="66">
        <v>41834</v>
      </c>
      <c r="E4312" s="54" t="s">
        <v>8282</v>
      </c>
      <c r="F4312" s="69"/>
      <c r="G4312" s="69"/>
      <c r="H4312" s="67">
        <v>0</v>
      </c>
      <c r="I4312" s="68">
        <v>614687.13</v>
      </c>
      <c r="J4312" s="68"/>
    </row>
    <row r="4313" spans="1:10" ht="12.75" customHeight="1" x14ac:dyDescent="0.25">
      <c r="A4313" s="51" t="s">
        <v>8279</v>
      </c>
      <c r="B4313" s="65" t="s">
        <v>205</v>
      </c>
      <c r="C4313" s="65" t="s">
        <v>379</v>
      </c>
      <c r="D4313" s="66">
        <v>41835</v>
      </c>
      <c r="E4313" s="54" t="s">
        <v>8283</v>
      </c>
      <c r="F4313" s="51" t="s">
        <v>8284</v>
      </c>
      <c r="G4313" s="51"/>
      <c r="H4313" s="67">
        <v>154484.53</v>
      </c>
      <c r="I4313" s="68">
        <v>0</v>
      </c>
      <c r="J4313" s="68"/>
    </row>
    <row r="4314" spans="1:10" ht="12.75" customHeight="1" x14ac:dyDescent="0.25">
      <c r="A4314" s="51" t="s">
        <v>8279</v>
      </c>
      <c r="B4314" s="65" t="s">
        <v>205</v>
      </c>
      <c r="C4314" s="65" t="s">
        <v>8285</v>
      </c>
      <c r="D4314" s="66">
        <v>42142</v>
      </c>
      <c r="E4314" s="54" t="s">
        <v>8286</v>
      </c>
      <c r="F4314" s="69"/>
      <c r="G4314" s="69"/>
      <c r="H4314" s="67">
        <v>46345.36</v>
      </c>
      <c r="I4314" s="68">
        <v>0</v>
      </c>
      <c r="J4314" s="68"/>
    </row>
    <row r="4315" spans="1:10" ht="12.75" customHeight="1" x14ac:dyDescent="0.25">
      <c r="A4315" s="51" t="s">
        <v>8279</v>
      </c>
      <c r="B4315" s="65" t="s">
        <v>205</v>
      </c>
      <c r="C4315" s="65" t="s">
        <v>8287</v>
      </c>
      <c r="D4315" s="66">
        <v>42159</v>
      </c>
      <c r="E4315" s="54" t="s">
        <v>8288</v>
      </c>
      <c r="F4315" s="51" t="s">
        <v>8284</v>
      </c>
      <c r="G4315" s="51"/>
      <c r="H4315" s="67">
        <v>15123.35</v>
      </c>
      <c r="I4315" s="68">
        <v>0</v>
      </c>
      <c r="J4315" s="68"/>
    </row>
    <row r="4316" spans="1:10" ht="12.75" customHeight="1" x14ac:dyDescent="0.25">
      <c r="A4316" s="51" t="s">
        <v>8279</v>
      </c>
      <c r="B4316" s="65" t="s">
        <v>205</v>
      </c>
      <c r="C4316" s="65" t="s">
        <v>8289</v>
      </c>
      <c r="D4316" s="66">
        <v>42345</v>
      </c>
      <c r="E4316" s="54" t="s">
        <v>8290</v>
      </c>
      <c r="F4316" s="51" t="s">
        <v>8284</v>
      </c>
      <c r="G4316" s="51"/>
      <c r="H4316" s="67">
        <v>42850.54</v>
      </c>
      <c r="I4316" s="68">
        <v>0</v>
      </c>
      <c r="J4316" s="68"/>
    </row>
    <row r="4317" spans="1:10" ht="12.75" customHeight="1" x14ac:dyDescent="0.25">
      <c r="A4317" s="51" t="s">
        <v>8279</v>
      </c>
      <c r="B4317" s="65" t="s">
        <v>205</v>
      </c>
      <c r="C4317" s="65" t="s">
        <v>8291</v>
      </c>
      <c r="D4317" s="66">
        <v>42725</v>
      </c>
      <c r="E4317" s="54" t="s">
        <v>8292</v>
      </c>
      <c r="F4317" s="69"/>
      <c r="G4317" s="69"/>
      <c r="H4317" s="67">
        <v>50000</v>
      </c>
      <c r="I4317" s="68">
        <v>0</v>
      </c>
      <c r="J4317" s="68"/>
    </row>
    <row r="4318" spans="1:10" ht="12.75" customHeight="1" x14ac:dyDescent="0.25">
      <c r="A4318" s="58" t="s">
        <v>8293</v>
      </c>
      <c r="B4318" s="75"/>
      <c r="C4318" s="75"/>
      <c r="D4318" s="76"/>
      <c r="E4318" s="61"/>
      <c r="F4318" s="77"/>
      <c r="G4318" s="77"/>
      <c r="H4318" s="63">
        <f>SUM(H4312:H4317)</f>
        <v>308803.78000000003</v>
      </c>
      <c r="I4318" s="63">
        <f>SUM(I4312:I4317)</f>
        <v>614687.13</v>
      </c>
      <c r="J4318" s="64">
        <f>+I4318-H4318</f>
        <v>305883.34999999998</v>
      </c>
    </row>
    <row r="4319" spans="1:10" ht="12.75" customHeight="1" x14ac:dyDescent="0.25">
      <c r="A4319" s="47" t="s">
        <v>8294</v>
      </c>
      <c r="B4319" s="47"/>
      <c r="C4319" s="47"/>
      <c r="D4319" s="47"/>
      <c r="E4319" s="47" t="s">
        <v>8295</v>
      </c>
      <c r="F4319" s="48"/>
      <c r="G4319" s="49">
        <v>0</v>
      </c>
      <c r="H4319" s="49"/>
      <c r="I4319" s="50"/>
      <c r="J4319" s="50"/>
    </row>
    <row r="4320" spans="1:10" ht="12.75" customHeight="1" x14ac:dyDescent="0.25">
      <c r="A4320" s="51" t="s">
        <v>8294</v>
      </c>
      <c r="B4320" s="65" t="s">
        <v>14</v>
      </c>
      <c r="C4320" s="65" t="s">
        <v>8296</v>
      </c>
      <c r="D4320" s="66">
        <v>41834</v>
      </c>
      <c r="E4320" s="54" t="s">
        <v>8297</v>
      </c>
      <c r="F4320" s="69"/>
      <c r="G4320" s="69"/>
      <c r="H4320" s="67">
        <v>0</v>
      </c>
      <c r="I4320" s="68">
        <v>336365.89</v>
      </c>
      <c r="J4320" s="68"/>
    </row>
    <row r="4321" spans="1:10" ht="12.75" customHeight="1" x14ac:dyDescent="0.25">
      <c r="A4321" s="51" t="s">
        <v>8294</v>
      </c>
      <c r="B4321" s="65" t="s">
        <v>205</v>
      </c>
      <c r="C4321" s="65" t="s">
        <v>1538</v>
      </c>
      <c r="D4321" s="66">
        <v>41834</v>
      </c>
      <c r="E4321" s="54" t="s">
        <v>8298</v>
      </c>
      <c r="F4321" s="51" t="s">
        <v>8299</v>
      </c>
      <c r="G4321" s="51"/>
      <c r="H4321" s="67">
        <v>86013.34</v>
      </c>
      <c r="I4321" s="68">
        <v>0</v>
      </c>
      <c r="J4321" s="68"/>
    </row>
    <row r="4322" spans="1:10" ht="12.75" customHeight="1" x14ac:dyDescent="0.25">
      <c r="A4322" s="51" t="s">
        <v>8294</v>
      </c>
      <c r="B4322" s="65" t="s">
        <v>205</v>
      </c>
      <c r="C4322" s="65" t="s">
        <v>8300</v>
      </c>
      <c r="D4322" s="66">
        <v>42142</v>
      </c>
      <c r="E4322" s="54" t="s">
        <v>8301</v>
      </c>
      <c r="F4322" s="69"/>
      <c r="G4322" s="69"/>
      <c r="H4322" s="67">
        <v>25804</v>
      </c>
      <c r="I4322" s="68">
        <v>0</v>
      </c>
      <c r="J4322" s="68"/>
    </row>
    <row r="4323" spans="1:10" ht="12.75" customHeight="1" x14ac:dyDescent="0.25">
      <c r="A4323" s="51" t="s">
        <v>8294</v>
      </c>
      <c r="B4323" s="65" t="s">
        <v>205</v>
      </c>
      <c r="C4323" s="65" t="s">
        <v>8302</v>
      </c>
      <c r="D4323" s="66">
        <v>42159</v>
      </c>
      <c r="E4323" s="54" t="s">
        <v>8303</v>
      </c>
      <c r="F4323" s="51" t="s">
        <v>8299</v>
      </c>
      <c r="G4323" s="51"/>
      <c r="H4323" s="67">
        <v>7832.59</v>
      </c>
      <c r="I4323" s="68">
        <v>0</v>
      </c>
      <c r="J4323" s="68"/>
    </row>
    <row r="4324" spans="1:10" ht="12.75" customHeight="1" x14ac:dyDescent="0.25">
      <c r="A4324" s="51" t="s">
        <v>8294</v>
      </c>
      <c r="B4324" s="65" t="s">
        <v>205</v>
      </c>
      <c r="C4324" s="65" t="s">
        <v>8304</v>
      </c>
      <c r="D4324" s="66">
        <v>42346</v>
      </c>
      <c r="E4324" s="54" t="s">
        <v>8305</v>
      </c>
      <c r="F4324" s="51" t="s">
        <v>8299</v>
      </c>
      <c r="G4324" s="51"/>
      <c r="H4324" s="67">
        <v>17539.990000000002</v>
      </c>
      <c r="I4324" s="68">
        <v>0</v>
      </c>
      <c r="J4324" s="68"/>
    </row>
    <row r="4325" spans="1:10" ht="12.75" customHeight="1" x14ac:dyDescent="0.25">
      <c r="A4325" s="58" t="s">
        <v>8306</v>
      </c>
      <c r="B4325" s="75"/>
      <c r="C4325" s="75"/>
      <c r="D4325" s="76"/>
      <c r="E4325" s="61"/>
      <c r="F4325" s="79"/>
      <c r="G4325" s="79"/>
      <c r="H4325" s="63">
        <f>SUM(H4320:H4324)</f>
        <v>137189.91999999998</v>
      </c>
      <c r="I4325" s="63">
        <f>SUM(I4320:I4324)</f>
        <v>336365.89</v>
      </c>
      <c r="J4325" s="64">
        <f>+I4325-H4325</f>
        <v>199175.97000000003</v>
      </c>
    </row>
    <row r="4326" spans="1:10" ht="12.75" customHeight="1" x14ac:dyDescent="0.25">
      <c r="A4326" s="47" t="s">
        <v>8307</v>
      </c>
      <c r="B4326" s="47"/>
      <c r="C4326" s="47"/>
      <c r="D4326" s="47"/>
      <c r="E4326" s="47" t="s">
        <v>8308</v>
      </c>
      <c r="F4326" s="48"/>
      <c r="G4326" s="49">
        <v>0</v>
      </c>
      <c r="H4326" s="49"/>
      <c r="I4326" s="50"/>
      <c r="J4326" s="50"/>
    </row>
    <row r="4327" spans="1:10" ht="12.75" customHeight="1" x14ac:dyDescent="0.25">
      <c r="A4327" s="51" t="s">
        <v>8307</v>
      </c>
      <c r="B4327" s="65" t="s">
        <v>14</v>
      </c>
      <c r="C4327" s="65" t="s">
        <v>5519</v>
      </c>
      <c r="D4327" s="66">
        <v>41834</v>
      </c>
      <c r="E4327" s="54" t="s">
        <v>8309</v>
      </c>
      <c r="F4327" s="69"/>
      <c r="G4327" s="69"/>
      <c r="H4327" s="67">
        <v>0</v>
      </c>
      <c r="I4327" s="68">
        <v>249333.16</v>
      </c>
      <c r="J4327" s="68"/>
    </row>
    <row r="4328" spans="1:10" ht="12.75" customHeight="1" x14ac:dyDescent="0.25">
      <c r="A4328" s="51" t="s">
        <v>8307</v>
      </c>
      <c r="B4328" s="65" t="s">
        <v>14</v>
      </c>
      <c r="C4328" s="65" t="s">
        <v>3219</v>
      </c>
      <c r="D4328" s="66">
        <v>41834</v>
      </c>
      <c r="E4328" s="54" t="s">
        <v>8310</v>
      </c>
      <c r="F4328" s="69"/>
      <c r="G4328" s="69"/>
      <c r="H4328" s="67">
        <v>0</v>
      </c>
      <c r="I4328" s="68">
        <v>3122.52</v>
      </c>
      <c r="J4328" s="68"/>
    </row>
    <row r="4329" spans="1:10" ht="12.75" customHeight="1" x14ac:dyDescent="0.25">
      <c r="A4329" s="51" t="s">
        <v>8307</v>
      </c>
      <c r="B4329" s="65" t="s">
        <v>205</v>
      </c>
      <c r="C4329" s="65" t="s">
        <v>8311</v>
      </c>
      <c r="D4329" s="66">
        <v>41834</v>
      </c>
      <c r="E4329" s="54" t="s">
        <v>8312</v>
      </c>
      <c r="F4329" s="51" t="s">
        <v>8313</v>
      </c>
      <c r="G4329" s="51"/>
      <c r="H4329" s="67">
        <v>63116.92</v>
      </c>
      <c r="I4329" s="68">
        <v>0</v>
      </c>
      <c r="J4329" s="68"/>
    </row>
    <row r="4330" spans="1:10" ht="12.75" customHeight="1" x14ac:dyDescent="0.25">
      <c r="A4330" s="51" t="s">
        <v>8307</v>
      </c>
      <c r="B4330" s="65" t="s">
        <v>205</v>
      </c>
      <c r="C4330" s="65" t="s">
        <v>8314</v>
      </c>
      <c r="D4330" s="66">
        <v>42142</v>
      </c>
      <c r="E4330" s="54" t="s">
        <v>8315</v>
      </c>
      <c r="F4330" s="69"/>
      <c r="G4330" s="69"/>
      <c r="H4330" s="67">
        <v>18934.18</v>
      </c>
      <c r="I4330" s="68">
        <v>0</v>
      </c>
      <c r="J4330" s="68"/>
    </row>
    <row r="4331" spans="1:10" ht="12.75" customHeight="1" x14ac:dyDescent="0.25">
      <c r="A4331" s="51" t="s">
        <v>8307</v>
      </c>
      <c r="B4331" s="65" t="s">
        <v>205</v>
      </c>
      <c r="C4331" s="65" t="s">
        <v>8316</v>
      </c>
      <c r="D4331" s="66">
        <v>42159</v>
      </c>
      <c r="E4331" s="54" t="s">
        <v>8317</v>
      </c>
      <c r="F4331" s="51" t="s">
        <v>8313</v>
      </c>
      <c r="G4331" s="51"/>
      <c r="H4331" s="67">
        <v>5999.14</v>
      </c>
      <c r="I4331" s="68">
        <v>0</v>
      </c>
      <c r="J4331" s="68"/>
    </row>
    <row r="4332" spans="1:10" ht="12.75" customHeight="1" x14ac:dyDescent="0.25">
      <c r="A4332" s="51" t="s">
        <v>8307</v>
      </c>
      <c r="B4332" s="65" t="s">
        <v>205</v>
      </c>
      <c r="C4332" s="65" t="s">
        <v>8318</v>
      </c>
      <c r="D4332" s="66">
        <v>42345</v>
      </c>
      <c r="E4332" s="54" t="s">
        <v>8319</v>
      </c>
      <c r="F4332" s="51" t="s">
        <v>8313</v>
      </c>
      <c r="G4332" s="51"/>
      <c r="H4332" s="67">
        <v>18699.990000000002</v>
      </c>
      <c r="I4332" s="68">
        <v>0</v>
      </c>
      <c r="J4332" s="68"/>
    </row>
    <row r="4333" spans="1:10" ht="12.75" customHeight="1" x14ac:dyDescent="0.25">
      <c r="A4333" s="51" t="s">
        <v>8307</v>
      </c>
      <c r="B4333" s="65" t="s">
        <v>205</v>
      </c>
      <c r="C4333" s="65" t="s">
        <v>8320</v>
      </c>
      <c r="D4333" s="66">
        <v>42734</v>
      </c>
      <c r="E4333" s="54" t="s">
        <v>8321</v>
      </c>
      <c r="F4333" s="69"/>
      <c r="G4333" s="69"/>
      <c r="H4333" s="67">
        <v>75708.45</v>
      </c>
      <c r="I4333" s="68">
        <v>0</v>
      </c>
      <c r="J4333" s="68"/>
    </row>
    <row r="4334" spans="1:10" ht="12.75" customHeight="1" x14ac:dyDescent="0.25">
      <c r="A4334" s="58" t="s">
        <v>8322</v>
      </c>
      <c r="B4334" s="75"/>
      <c r="C4334" s="75"/>
      <c r="D4334" s="76"/>
      <c r="E4334" s="61"/>
      <c r="F4334" s="77"/>
      <c r="G4334" s="77"/>
      <c r="H4334" s="63">
        <f>SUM(H4327:H4333)</f>
        <v>182458.68</v>
      </c>
      <c r="I4334" s="63">
        <f>SUM(I4327:I4333)</f>
        <v>252455.67999999999</v>
      </c>
      <c r="J4334" s="64">
        <f>+I4334-H4334</f>
        <v>69997</v>
      </c>
    </row>
    <row r="4335" spans="1:10" ht="12.75" customHeight="1" x14ac:dyDescent="0.25">
      <c r="A4335" s="47" t="s">
        <v>8323</v>
      </c>
      <c r="B4335" s="47"/>
      <c r="C4335" s="47"/>
      <c r="D4335" s="47"/>
      <c r="E4335" s="47" t="s">
        <v>8324</v>
      </c>
      <c r="F4335" s="48"/>
      <c r="G4335" s="49">
        <v>0</v>
      </c>
      <c r="H4335" s="49"/>
      <c r="I4335" s="50"/>
      <c r="J4335" s="50"/>
    </row>
    <row r="4336" spans="1:10" ht="12.75" customHeight="1" x14ac:dyDescent="0.25">
      <c r="A4336" s="51" t="s">
        <v>8323</v>
      </c>
      <c r="B4336" s="65" t="s">
        <v>14</v>
      </c>
      <c r="C4336" s="65" t="s">
        <v>8325</v>
      </c>
      <c r="D4336" s="66">
        <v>41834</v>
      </c>
      <c r="E4336" s="54" t="s">
        <v>8326</v>
      </c>
      <c r="F4336" s="69"/>
      <c r="G4336" s="69"/>
      <c r="H4336" s="67">
        <v>0</v>
      </c>
      <c r="I4336" s="68">
        <v>1888.09</v>
      </c>
      <c r="J4336" s="68"/>
    </row>
    <row r="4337" spans="1:10" ht="12.75" customHeight="1" x14ac:dyDescent="0.25">
      <c r="A4337" s="51" t="s">
        <v>8323</v>
      </c>
      <c r="B4337" s="65" t="s">
        <v>205</v>
      </c>
      <c r="C4337" s="65" t="s">
        <v>6360</v>
      </c>
      <c r="D4337" s="66">
        <v>41834</v>
      </c>
      <c r="E4337" s="54" t="s">
        <v>8327</v>
      </c>
      <c r="F4337" s="51" t="s">
        <v>8328</v>
      </c>
      <c r="G4337" s="51"/>
      <c r="H4337" s="67">
        <v>150939.37</v>
      </c>
      <c r="I4337" s="68">
        <v>0</v>
      </c>
      <c r="J4337" s="68"/>
    </row>
    <row r="4338" spans="1:10" ht="12.75" customHeight="1" x14ac:dyDescent="0.25">
      <c r="A4338" s="51" t="s">
        <v>8323</v>
      </c>
      <c r="B4338" s="65" t="s">
        <v>14</v>
      </c>
      <c r="C4338" s="65" t="s">
        <v>8048</v>
      </c>
      <c r="D4338" s="66">
        <v>41834</v>
      </c>
      <c r="E4338" s="54" t="s">
        <v>8329</v>
      </c>
      <c r="F4338" s="69"/>
      <c r="G4338" s="69"/>
      <c r="H4338" s="67">
        <v>0</v>
      </c>
      <c r="I4338" s="68">
        <v>601869.38</v>
      </c>
      <c r="J4338" s="68"/>
    </row>
    <row r="4339" spans="1:10" ht="12.75" customHeight="1" x14ac:dyDescent="0.25">
      <c r="A4339" s="51" t="s">
        <v>8323</v>
      </c>
      <c r="B4339" s="65" t="s">
        <v>205</v>
      </c>
      <c r="C4339" s="65" t="s">
        <v>8330</v>
      </c>
      <c r="D4339" s="66">
        <v>42159</v>
      </c>
      <c r="E4339" s="54" t="s">
        <v>8331</v>
      </c>
      <c r="F4339" s="51" t="s">
        <v>8328</v>
      </c>
      <c r="G4339" s="51"/>
      <c r="H4339" s="67">
        <v>14905.13</v>
      </c>
      <c r="I4339" s="68">
        <v>0</v>
      </c>
      <c r="J4339" s="68"/>
    </row>
    <row r="4340" spans="1:10" ht="12.75" customHeight="1" x14ac:dyDescent="0.25">
      <c r="A4340" s="51" t="s">
        <v>8323</v>
      </c>
      <c r="B4340" s="65" t="s">
        <v>205</v>
      </c>
      <c r="C4340" s="65" t="s">
        <v>6524</v>
      </c>
      <c r="D4340" s="66">
        <v>42173</v>
      </c>
      <c r="E4340" s="54" t="s">
        <v>8332</v>
      </c>
      <c r="F4340" s="51" t="s">
        <v>8328</v>
      </c>
      <c r="G4340" s="51"/>
      <c r="H4340" s="67">
        <v>45281.81</v>
      </c>
      <c r="I4340" s="68">
        <v>0</v>
      </c>
      <c r="J4340" s="68"/>
    </row>
    <row r="4341" spans="1:10" ht="12.75" customHeight="1" x14ac:dyDescent="0.25">
      <c r="A4341" s="51" t="s">
        <v>8323</v>
      </c>
      <c r="B4341" s="65" t="s">
        <v>205</v>
      </c>
      <c r="C4341" s="65" t="s">
        <v>8333</v>
      </c>
      <c r="D4341" s="66">
        <v>42345</v>
      </c>
      <c r="E4341" s="54" t="s">
        <v>8334</v>
      </c>
      <c r="F4341" s="51" t="s">
        <v>8328</v>
      </c>
      <c r="G4341" s="51"/>
      <c r="H4341" s="67">
        <v>45140.2</v>
      </c>
      <c r="I4341" s="68">
        <v>0</v>
      </c>
      <c r="J4341" s="68"/>
    </row>
    <row r="4342" spans="1:10" ht="12.75" customHeight="1" x14ac:dyDescent="0.25">
      <c r="A4342" s="58" t="s">
        <v>8335</v>
      </c>
      <c r="B4342" s="75"/>
      <c r="C4342" s="75"/>
      <c r="D4342" s="76"/>
      <c r="E4342" s="61"/>
      <c r="F4342" s="79"/>
      <c r="G4342" s="79"/>
      <c r="H4342" s="63">
        <f>SUM(H4336:H4341)</f>
        <v>256266.51</v>
      </c>
      <c r="I4342" s="63">
        <f>SUM(I4336:I4341)</f>
        <v>603757.47</v>
      </c>
      <c r="J4342" s="64">
        <f>+I4342-H4342</f>
        <v>347490.95999999996</v>
      </c>
    </row>
    <row r="4343" spans="1:10" ht="12.75" customHeight="1" x14ac:dyDescent="0.25">
      <c r="A4343" s="47" t="s">
        <v>8336</v>
      </c>
      <c r="B4343" s="47"/>
      <c r="C4343" s="47"/>
      <c r="D4343" s="47"/>
      <c r="E4343" s="47" t="s">
        <v>8337</v>
      </c>
      <c r="F4343" s="48"/>
      <c r="G4343" s="49">
        <v>0</v>
      </c>
      <c r="H4343" s="49"/>
      <c r="I4343" s="50"/>
      <c r="J4343" s="50"/>
    </row>
    <row r="4344" spans="1:10" ht="12.75" customHeight="1" x14ac:dyDescent="0.25">
      <c r="A4344" s="51" t="s">
        <v>8336</v>
      </c>
      <c r="B4344" s="65" t="s">
        <v>14</v>
      </c>
      <c r="C4344" s="65" t="s">
        <v>5842</v>
      </c>
      <c r="D4344" s="66">
        <v>41834</v>
      </c>
      <c r="E4344" s="54" t="s">
        <v>8338</v>
      </c>
      <c r="F4344" s="69"/>
      <c r="G4344" s="69"/>
      <c r="H4344" s="67">
        <v>0</v>
      </c>
      <c r="I4344" s="68">
        <v>846763.15</v>
      </c>
      <c r="J4344" s="68"/>
    </row>
    <row r="4345" spans="1:10" ht="12.75" customHeight="1" x14ac:dyDescent="0.25">
      <c r="A4345" s="51" t="s">
        <v>8336</v>
      </c>
      <c r="B4345" s="65" t="s">
        <v>205</v>
      </c>
      <c r="C4345" s="65" t="s">
        <v>6370</v>
      </c>
      <c r="D4345" s="66">
        <v>41834</v>
      </c>
      <c r="E4345" s="54" t="s">
        <v>8339</v>
      </c>
      <c r="F4345" s="51" t="s">
        <v>8340</v>
      </c>
      <c r="G4345" s="51"/>
      <c r="H4345" s="67">
        <v>212628.44</v>
      </c>
      <c r="I4345" s="68">
        <v>0</v>
      </c>
      <c r="J4345" s="68"/>
    </row>
    <row r="4346" spans="1:10" ht="12.75" customHeight="1" x14ac:dyDescent="0.25">
      <c r="A4346" s="51" t="s">
        <v>8336</v>
      </c>
      <c r="B4346" s="65" t="s">
        <v>205</v>
      </c>
      <c r="C4346" s="65" t="s">
        <v>8341</v>
      </c>
      <c r="D4346" s="66">
        <v>42142</v>
      </c>
      <c r="E4346" s="54" t="s">
        <v>8342</v>
      </c>
      <c r="F4346" s="69"/>
      <c r="G4346" s="69"/>
      <c r="H4346" s="67">
        <v>63788.53</v>
      </c>
      <c r="I4346" s="68">
        <v>0</v>
      </c>
      <c r="J4346" s="68"/>
    </row>
    <row r="4347" spans="1:10" ht="12.75" customHeight="1" x14ac:dyDescent="0.25">
      <c r="A4347" s="51" t="s">
        <v>8336</v>
      </c>
      <c r="B4347" s="65" t="s">
        <v>205</v>
      </c>
      <c r="C4347" s="65" t="s">
        <v>8117</v>
      </c>
      <c r="D4347" s="66">
        <v>42159</v>
      </c>
      <c r="E4347" s="54" t="s">
        <v>8343</v>
      </c>
      <c r="F4347" s="69"/>
      <c r="G4347" s="69"/>
      <c r="H4347" s="67">
        <v>20887.79</v>
      </c>
      <c r="I4347" s="68">
        <v>0</v>
      </c>
      <c r="J4347" s="68"/>
    </row>
    <row r="4348" spans="1:10" ht="12.75" customHeight="1" x14ac:dyDescent="0.25">
      <c r="A4348" s="51" t="s">
        <v>8336</v>
      </c>
      <c r="B4348" s="65" t="s">
        <v>205</v>
      </c>
      <c r="C4348" s="65" t="s">
        <v>8344</v>
      </c>
      <c r="D4348" s="66">
        <v>42346</v>
      </c>
      <c r="E4348" s="54" t="s">
        <v>8345</v>
      </c>
      <c r="F4348" s="51" t="s">
        <v>8340</v>
      </c>
      <c r="G4348" s="51"/>
      <c r="H4348" s="67">
        <v>59756.65</v>
      </c>
      <c r="I4348" s="68">
        <v>0</v>
      </c>
      <c r="J4348" s="68"/>
    </row>
    <row r="4349" spans="1:10" ht="12.75" customHeight="1" x14ac:dyDescent="0.25">
      <c r="A4349" s="58" t="s">
        <v>8346</v>
      </c>
      <c r="B4349" s="75"/>
      <c r="C4349" s="75"/>
      <c r="D4349" s="76"/>
      <c r="E4349" s="61"/>
      <c r="F4349" s="79"/>
      <c r="G4349" s="79"/>
      <c r="H4349" s="63">
        <f>SUM(H4344:H4348)</f>
        <v>357061.41</v>
      </c>
      <c r="I4349" s="63">
        <f>SUM(I4344:I4348)</f>
        <v>846763.15</v>
      </c>
      <c r="J4349" s="64">
        <f>+I4349-H4349</f>
        <v>489701.74000000005</v>
      </c>
    </row>
    <row r="4350" spans="1:10" ht="12.75" customHeight="1" x14ac:dyDescent="0.25">
      <c r="A4350" s="47" t="s">
        <v>8347</v>
      </c>
      <c r="B4350" s="47"/>
      <c r="C4350" s="47"/>
      <c r="D4350" s="47"/>
      <c r="E4350" s="47" t="s">
        <v>8348</v>
      </c>
      <c r="F4350" s="48"/>
      <c r="G4350" s="49">
        <v>0</v>
      </c>
      <c r="H4350" s="49"/>
      <c r="I4350" s="50"/>
      <c r="J4350" s="50"/>
    </row>
    <row r="4351" spans="1:10" ht="12.75" customHeight="1" x14ac:dyDescent="0.25">
      <c r="A4351" s="51" t="s">
        <v>8347</v>
      </c>
      <c r="B4351" s="65" t="s">
        <v>14</v>
      </c>
      <c r="C4351" s="65" t="s">
        <v>8349</v>
      </c>
      <c r="D4351" s="66">
        <v>41834</v>
      </c>
      <c r="E4351" s="54" t="s">
        <v>8350</v>
      </c>
      <c r="F4351" s="69"/>
      <c r="G4351" s="69"/>
      <c r="H4351" s="67">
        <v>0</v>
      </c>
      <c r="I4351" s="68">
        <v>211969.42</v>
      </c>
      <c r="J4351" s="68"/>
    </row>
    <row r="4352" spans="1:10" ht="12.75" customHeight="1" x14ac:dyDescent="0.25">
      <c r="A4352" s="51" t="s">
        <v>8347</v>
      </c>
      <c r="B4352" s="65" t="s">
        <v>205</v>
      </c>
      <c r="C4352" s="65" t="s">
        <v>6375</v>
      </c>
      <c r="D4352" s="66">
        <v>41834</v>
      </c>
      <c r="E4352" s="54" t="s">
        <v>8351</v>
      </c>
      <c r="F4352" s="51" t="s">
        <v>8352</v>
      </c>
      <c r="G4352" s="51"/>
      <c r="H4352" s="67">
        <v>54294.63</v>
      </c>
      <c r="I4352" s="68">
        <v>0</v>
      </c>
      <c r="J4352" s="68"/>
    </row>
    <row r="4353" spans="1:10" ht="12.75" customHeight="1" x14ac:dyDescent="0.25">
      <c r="A4353" s="51" t="s">
        <v>8347</v>
      </c>
      <c r="B4353" s="65" t="s">
        <v>205</v>
      </c>
      <c r="C4353" s="65" t="s">
        <v>8353</v>
      </c>
      <c r="D4353" s="66">
        <v>42142</v>
      </c>
      <c r="E4353" s="54" t="s">
        <v>8354</v>
      </c>
      <c r="F4353" s="69"/>
      <c r="G4353" s="69"/>
      <c r="H4353" s="67">
        <v>16288.39</v>
      </c>
      <c r="I4353" s="68">
        <v>0</v>
      </c>
      <c r="J4353" s="68"/>
    </row>
    <row r="4354" spans="1:10" ht="12.75" customHeight="1" x14ac:dyDescent="0.25">
      <c r="A4354" s="51" t="s">
        <v>8347</v>
      </c>
      <c r="B4354" s="65" t="s">
        <v>205</v>
      </c>
      <c r="C4354" s="65" t="s">
        <v>4713</v>
      </c>
      <c r="D4354" s="66">
        <v>42159</v>
      </c>
      <c r="E4354" s="54" t="s">
        <v>8355</v>
      </c>
      <c r="F4354" s="51" t="s">
        <v>8352</v>
      </c>
      <c r="G4354" s="51"/>
      <c r="H4354" s="67">
        <v>4908.5600000000004</v>
      </c>
      <c r="I4354" s="68">
        <v>0</v>
      </c>
      <c r="J4354" s="68"/>
    </row>
    <row r="4355" spans="1:10" ht="12.75" customHeight="1" x14ac:dyDescent="0.25">
      <c r="A4355" s="51" t="s">
        <v>8347</v>
      </c>
      <c r="B4355" s="65" t="s">
        <v>205</v>
      </c>
      <c r="C4355" s="65" t="s">
        <v>3744</v>
      </c>
      <c r="D4355" s="66">
        <v>42346</v>
      </c>
      <c r="E4355" s="54" t="s">
        <v>8356</v>
      </c>
      <c r="F4355" s="51" t="s">
        <v>8352</v>
      </c>
      <c r="G4355" s="51"/>
      <c r="H4355" s="67">
        <v>10688.63</v>
      </c>
      <c r="I4355" s="68">
        <v>0</v>
      </c>
      <c r="J4355" s="68"/>
    </row>
    <row r="4356" spans="1:10" ht="12.75" customHeight="1" x14ac:dyDescent="0.25">
      <c r="A4356" s="58" t="s">
        <v>8357</v>
      </c>
      <c r="B4356" s="75"/>
      <c r="C4356" s="75"/>
      <c r="D4356" s="76"/>
      <c r="E4356" s="61"/>
      <c r="F4356" s="79"/>
      <c r="G4356" s="79"/>
      <c r="H4356" s="63">
        <f>SUM(H4351:H4355)</f>
        <v>86180.209999999992</v>
      </c>
      <c r="I4356" s="63">
        <f>SUM(I4351:I4355)</f>
        <v>211969.42</v>
      </c>
      <c r="J4356" s="64">
        <f>+I4356-H4356</f>
        <v>125789.21000000002</v>
      </c>
    </row>
    <row r="4357" spans="1:10" ht="12.75" customHeight="1" x14ac:dyDescent="0.25">
      <c r="A4357" s="47" t="s">
        <v>8358</v>
      </c>
      <c r="B4357" s="47"/>
      <c r="C4357" s="47"/>
      <c r="D4357" s="47"/>
      <c r="E4357" s="47" t="s">
        <v>8359</v>
      </c>
      <c r="F4357" s="48"/>
      <c r="G4357" s="49">
        <v>0</v>
      </c>
      <c r="H4357" s="49"/>
      <c r="I4357" s="50"/>
      <c r="J4357" s="50"/>
    </row>
    <row r="4358" spans="1:10" ht="12.75" customHeight="1" x14ac:dyDescent="0.25">
      <c r="A4358" s="51" t="s">
        <v>8358</v>
      </c>
      <c r="B4358" s="65" t="s">
        <v>14</v>
      </c>
      <c r="C4358" s="65" t="s">
        <v>6840</v>
      </c>
      <c r="D4358" s="66">
        <v>41834</v>
      </c>
      <c r="E4358" s="54" t="s">
        <v>8360</v>
      </c>
      <c r="F4358" s="69"/>
      <c r="G4358" s="69"/>
      <c r="H4358" s="67">
        <v>0</v>
      </c>
      <c r="I4358" s="68">
        <v>672596.05</v>
      </c>
      <c r="J4358" s="68"/>
    </row>
    <row r="4359" spans="1:10" ht="12.75" customHeight="1" x14ac:dyDescent="0.25">
      <c r="A4359" s="51" t="s">
        <v>8358</v>
      </c>
      <c r="B4359" s="65" t="s">
        <v>205</v>
      </c>
      <c r="C4359" s="65" t="s">
        <v>8361</v>
      </c>
      <c r="D4359" s="66">
        <v>41834</v>
      </c>
      <c r="E4359" s="54" t="s">
        <v>8362</v>
      </c>
      <c r="F4359" s="51" t="s">
        <v>8363</v>
      </c>
      <c r="G4359" s="51"/>
      <c r="H4359" s="67">
        <v>168149.01</v>
      </c>
      <c r="I4359" s="68">
        <v>0</v>
      </c>
      <c r="J4359" s="68"/>
    </row>
    <row r="4360" spans="1:10" ht="12.75" customHeight="1" x14ac:dyDescent="0.25">
      <c r="A4360" s="51" t="s">
        <v>8358</v>
      </c>
      <c r="B4360" s="65" t="s">
        <v>205</v>
      </c>
      <c r="C4360" s="65" t="s">
        <v>8364</v>
      </c>
      <c r="D4360" s="66">
        <v>42142</v>
      </c>
      <c r="E4360" s="54" t="s">
        <v>8365</v>
      </c>
      <c r="F4360" s="69"/>
      <c r="G4360" s="69"/>
      <c r="H4360" s="67">
        <v>50444.7</v>
      </c>
      <c r="I4360" s="68">
        <v>0</v>
      </c>
      <c r="J4360" s="68"/>
    </row>
    <row r="4361" spans="1:10" ht="12.75" customHeight="1" x14ac:dyDescent="0.25">
      <c r="A4361" s="51" t="s">
        <v>8358</v>
      </c>
      <c r="B4361" s="65" t="s">
        <v>205</v>
      </c>
      <c r="C4361" s="65" t="s">
        <v>8366</v>
      </c>
      <c r="D4361" s="66">
        <v>42159</v>
      </c>
      <c r="E4361" s="54" t="s">
        <v>8367</v>
      </c>
      <c r="F4361" s="51" t="s">
        <v>8363</v>
      </c>
      <c r="G4361" s="51"/>
      <c r="H4361" s="67">
        <v>16814.900000000001</v>
      </c>
      <c r="I4361" s="68">
        <v>0</v>
      </c>
      <c r="J4361" s="68"/>
    </row>
    <row r="4362" spans="1:10" ht="12.75" customHeight="1" x14ac:dyDescent="0.25">
      <c r="A4362" s="51" t="s">
        <v>8358</v>
      </c>
      <c r="B4362" s="65" t="s">
        <v>205</v>
      </c>
      <c r="C4362" s="65" t="s">
        <v>8368</v>
      </c>
      <c r="D4362" s="66">
        <v>42345</v>
      </c>
      <c r="E4362" s="54" t="s">
        <v>8369</v>
      </c>
      <c r="F4362" s="51" t="s">
        <v>8363</v>
      </c>
      <c r="G4362" s="51"/>
      <c r="H4362" s="67">
        <v>50444.7</v>
      </c>
      <c r="I4362" s="68">
        <v>0</v>
      </c>
      <c r="J4362" s="68"/>
    </row>
    <row r="4363" spans="1:10" ht="12.75" customHeight="1" x14ac:dyDescent="0.25">
      <c r="A4363" s="58" t="s">
        <v>8370</v>
      </c>
      <c r="B4363" s="75"/>
      <c r="C4363" s="75"/>
      <c r="D4363" s="76"/>
      <c r="E4363" s="61"/>
      <c r="F4363" s="79"/>
      <c r="G4363" s="79"/>
      <c r="H4363" s="63">
        <f>SUM(H4358:H4362)</f>
        <v>285853.31</v>
      </c>
      <c r="I4363" s="63">
        <f>SUM(I4358:I4362)</f>
        <v>672596.05</v>
      </c>
      <c r="J4363" s="64">
        <f>+I4363-H4363</f>
        <v>386742.74000000005</v>
      </c>
    </row>
    <row r="4364" spans="1:10" ht="12.75" customHeight="1" x14ac:dyDescent="0.25">
      <c r="A4364" s="47" t="s">
        <v>8371</v>
      </c>
      <c r="B4364" s="47"/>
      <c r="C4364" s="47"/>
      <c r="D4364" s="47"/>
      <c r="E4364" s="47" t="s">
        <v>8372</v>
      </c>
      <c r="F4364" s="48"/>
      <c r="G4364" s="49">
        <v>0</v>
      </c>
      <c r="H4364" s="49"/>
      <c r="I4364" s="50"/>
      <c r="J4364" s="50"/>
    </row>
    <row r="4365" spans="1:10" ht="12.75" customHeight="1" x14ac:dyDescent="0.25">
      <c r="A4365" s="51" t="s">
        <v>8371</v>
      </c>
      <c r="B4365" s="65" t="s">
        <v>205</v>
      </c>
      <c r="C4365" s="65" t="s">
        <v>3559</v>
      </c>
      <c r="D4365" s="66">
        <v>41834</v>
      </c>
      <c r="E4365" s="54" t="s">
        <v>8373</v>
      </c>
      <c r="F4365" s="51" t="s">
        <v>8374</v>
      </c>
      <c r="G4365" s="51"/>
      <c r="H4365" s="67">
        <v>56678.53</v>
      </c>
      <c r="I4365" s="68">
        <v>0</v>
      </c>
      <c r="J4365" s="68"/>
    </row>
    <row r="4366" spans="1:10" ht="12.75" customHeight="1" x14ac:dyDescent="0.25">
      <c r="A4366" s="51" t="s">
        <v>8371</v>
      </c>
      <c r="B4366" s="65" t="s">
        <v>14</v>
      </c>
      <c r="C4366" s="65" t="s">
        <v>8375</v>
      </c>
      <c r="D4366" s="66">
        <v>41834</v>
      </c>
      <c r="E4366" s="54" t="s">
        <v>8376</v>
      </c>
      <c r="F4366" s="69"/>
      <c r="G4366" s="69"/>
      <c r="H4366" s="67">
        <v>0</v>
      </c>
      <c r="I4366" s="68">
        <v>226714.12</v>
      </c>
      <c r="J4366" s="68"/>
    </row>
    <row r="4367" spans="1:10" ht="12.75" customHeight="1" x14ac:dyDescent="0.25">
      <c r="A4367" s="51" t="s">
        <v>8371</v>
      </c>
      <c r="B4367" s="65" t="s">
        <v>205</v>
      </c>
      <c r="C4367" s="65" t="s">
        <v>8377</v>
      </c>
      <c r="D4367" s="66">
        <v>42142</v>
      </c>
      <c r="E4367" s="54" t="s">
        <v>8378</v>
      </c>
      <c r="F4367" s="51" t="s">
        <v>8374</v>
      </c>
      <c r="G4367" s="51"/>
      <c r="H4367" s="67">
        <v>17003.560000000001</v>
      </c>
      <c r="I4367" s="68">
        <v>0</v>
      </c>
      <c r="J4367" s="68"/>
    </row>
    <row r="4368" spans="1:10" ht="12.75" customHeight="1" x14ac:dyDescent="0.25">
      <c r="A4368" s="51" t="s">
        <v>8371</v>
      </c>
      <c r="B4368" s="65" t="s">
        <v>205</v>
      </c>
      <c r="C4368" s="65" t="s">
        <v>8027</v>
      </c>
      <c r="D4368" s="66">
        <v>42159</v>
      </c>
      <c r="E4368" s="54" t="s">
        <v>8379</v>
      </c>
      <c r="F4368" s="69"/>
      <c r="G4368" s="69"/>
      <c r="H4368" s="67">
        <v>5667.85</v>
      </c>
      <c r="I4368" s="68">
        <v>0</v>
      </c>
      <c r="J4368" s="68"/>
    </row>
    <row r="4369" spans="1:10" ht="12.75" customHeight="1" x14ac:dyDescent="0.25">
      <c r="A4369" s="51" t="s">
        <v>8371</v>
      </c>
      <c r="B4369" s="65" t="s">
        <v>205</v>
      </c>
      <c r="C4369" s="65" t="s">
        <v>564</v>
      </c>
      <c r="D4369" s="66">
        <v>42346</v>
      </c>
      <c r="E4369" s="54" t="s">
        <v>8380</v>
      </c>
      <c r="F4369" s="51" t="s">
        <v>8374</v>
      </c>
      <c r="G4369" s="51"/>
      <c r="H4369" s="67">
        <v>17003.560000000001</v>
      </c>
      <c r="I4369" s="68">
        <v>0</v>
      </c>
      <c r="J4369" s="68"/>
    </row>
    <row r="4370" spans="1:10" ht="12.75" customHeight="1" x14ac:dyDescent="0.25">
      <c r="A4370" s="51" t="s">
        <v>8371</v>
      </c>
      <c r="B4370" s="65" t="s">
        <v>205</v>
      </c>
      <c r="C4370" s="65" t="s">
        <v>6338</v>
      </c>
      <c r="D4370" s="66">
        <v>42725</v>
      </c>
      <c r="E4370" s="54" t="s">
        <v>8381</v>
      </c>
      <c r="F4370" s="69"/>
      <c r="G4370" s="69"/>
      <c r="H4370" s="67">
        <v>50000</v>
      </c>
      <c r="I4370" s="68">
        <v>0</v>
      </c>
      <c r="J4370" s="68"/>
    </row>
    <row r="4371" spans="1:10" ht="12.75" customHeight="1" x14ac:dyDescent="0.25">
      <c r="A4371" s="58" t="s">
        <v>8382</v>
      </c>
      <c r="B4371" s="75"/>
      <c r="C4371" s="75"/>
      <c r="D4371" s="76"/>
      <c r="E4371" s="61"/>
      <c r="F4371" s="77"/>
      <c r="G4371" s="77"/>
      <c r="H4371" s="63">
        <f>SUM(H4365:H4370)</f>
        <v>146353.5</v>
      </c>
      <c r="I4371" s="63">
        <f>SUM(I4365:I4370)</f>
        <v>226714.12</v>
      </c>
      <c r="J4371" s="64">
        <f>+I4371-H4371</f>
        <v>80360.62</v>
      </c>
    </row>
    <row r="4372" spans="1:10" ht="12.75" customHeight="1" x14ac:dyDescent="0.25">
      <c r="A4372" s="47" t="s">
        <v>8383</v>
      </c>
      <c r="B4372" s="47"/>
      <c r="C4372" s="47"/>
      <c r="D4372" s="47"/>
      <c r="E4372" s="47" t="s">
        <v>8384</v>
      </c>
      <c r="F4372" s="48"/>
      <c r="G4372" s="49">
        <v>0</v>
      </c>
      <c r="H4372" s="49"/>
      <c r="I4372" s="50"/>
      <c r="J4372" s="50"/>
    </row>
    <row r="4373" spans="1:10" ht="12.75" customHeight="1" x14ac:dyDescent="0.25">
      <c r="A4373" s="51" t="s">
        <v>8383</v>
      </c>
      <c r="B4373" s="65" t="s">
        <v>205</v>
      </c>
      <c r="C4373" s="65" t="s">
        <v>8385</v>
      </c>
      <c r="D4373" s="66">
        <v>41834</v>
      </c>
      <c r="E4373" s="54" t="s">
        <v>8386</v>
      </c>
      <c r="F4373" s="51" t="s">
        <v>8387</v>
      </c>
      <c r="G4373" s="51"/>
      <c r="H4373" s="67">
        <v>62342.78</v>
      </c>
      <c r="I4373" s="68">
        <v>0</v>
      </c>
      <c r="J4373" s="68"/>
    </row>
    <row r="4374" spans="1:10" ht="12.75" customHeight="1" x14ac:dyDescent="0.25">
      <c r="A4374" s="51" t="s">
        <v>8383</v>
      </c>
      <c r="B4374" s="65" t="s">
        <v>14</v>
      </c>
      <c r="C4374" s="65" t="s">
        <v>5568</v>
      </c>
      <c r="D4374" s="66">
        <v>41834</v>
      </c>
      <c r="E4374" s="54" t="s">
        <v>8388</v>
      </c>
      <c r="F4374" s="69"/>
      <c r="G4374" s="69"/>
      <c r="H4374" s="67">
        <v>0</v>
      </c>
      <c r="I4374" s="68">
        <v>249371.12</v>
      </c>
      <c r="J4374" s="68"/>
    </row>
    <row r="4375" spans="1:10" ht="12.75" customHeight="1" x14ac:dyDescent="0.25">
      <c r="A4375" s="51" t="s">
        <v>8383</v>
      </c>
      <c r="B4375" s="65" t="s">
        <v>205</v>
      </c>
      <c r="C4375" s="65" t="s">
        <v>8389</v>
      </c>
      <c r="D4375" s="66">
        <v>42142</v>
      </c>
      <c r="E4375" s="54" t="s">
        <v>8390</v>
      </c>
      <c r="F4375" s="69"/>
      <c r="G4375" s="69"/>
      <c r="H4375" s="67">
        <v>18702.830000000002</v>
      </c>
      <c r="I4375" s="68">
        <v>0</v>
      </c>
      <c r="J4375" s="68"/>
    </row>
    <row r="4376" spans="1:10" ht="12.75" customHeight="1" x14ac:dyDescent="0.25">
      <c r="A4376" s="51" t="s">
        <v>8383</v>
      </c>
      <c r="B4376" s="65" t="s">
        <v>205</v>
      </c>
      <c r="C4376" s="65" t="s">
        <v>1146</v>
      </c>
      <c r="D4376" s="66">
        <v>42159</v>
      </c>
      <c r="E4376" s="54" t="s">
        <v>8391</v>
      </c>
      <c r="F4376" s="69"/>
      <c r="G4376" s="69"/>
      <c r="H4376" s="67">
        <v>6234.28</v>
      </c>
      <c r="I4376" s="68">
        <v>0</v>
      </c>
      <c r="J4376" s="68"/>
    </row>
    <row r="4377" spans="1:10" ht="12.75" customHeight="1" x14ac:dyDescent="0.25">
      <c r="A4377" s="51" t="s">
        <v>8383</v>
      </c>
      <c r="B4377" s="65" t="s">
        <v>205</v>
      </c>
      <c r="C4377" s="65" t="s">
        <v>8392</v>
      </c>
      <c r="D4377" s="66">
        <v>42346</v>
      </c>
      <c r="E4377" s="54" t="s">
        <v>8393</v>
      </c>
      <c r="F4377" s="51" t="s">
        <v>8387</v>
      </c>
      <c r="G4377" s="51"/>
      <c r="H4377" s="67">
        <v>18702.830000000002</v>
      </c>
      <c r="I4377" s="68">
        <v>0</v>
      </c>
      <c r="J4377" s="68"/>
    </row>
    <row r="4378" spans="1:10" ht="12.75" customHeight="1" x14ac:dyDescent="0.25">
      <c r="A4378" s="58" t="s">
        <v>8394</v>
      </c>
      <c r="B4378" s="75"/>
      <c r="C4378" s="75"/>
      <c r="D4378" s="76"/>
      <c r="E4378" s="61"/>
      <c r="F4378" s="79"/>
      <c r="G4378" s="79"/>
      <c r="H4378" s="63">
        <f>SUM(H4373:H4377)</f>
        <v>105982.72</v>
      </c>
      <c r="I4378" s="63">
        <f>SUM(I4373:I4377)</f>
        <v>249371.12</v>
      </c>
      <c r="J4378" s="64">
        <f>+I4378-H4378</f>
        <v>143388.4</v>
      </c>
    </row>
    <row r="4379" spans="1:10" ht="12.75" customHeight="1" x14ac:dyDescent="0.25">
      <c r="A4379" s="47" t="s">
        <v>8395</v>
      </c>
      <c r="B4379" s="47"/>
      <c r="C4379" s="47"/>
      <c r="D4379" s="47"/>
      <c r="E4379" s="47" t="s">
        <v>8396</v>
      </c>
      <c r="F4379" s="48"/>
      <c r="G4379" s="49">
        <v>0</v>
      </c>
      <c r="H4379" s="49"/>
      <c r="I4379" s="50"/>
      <c r="J4379" s="50"/>
    </row>
    <row r="4380" spans="1:10" ht="12.75" customHeight="1" x14ac:dyDescent="0.25">
      <c r="A4380" s="51" t="s">
        <v>8395</v>
      </c>
      <c r="B4380" s="65" t="s">
        <v>205</v>
      </c>
      <c r="C4380" s="65" t="s">
        <v>1294</v>
      </c>
      <c r="D4380" s="66">
        <v>41835</v>
      </c>
      <c r="E4380" s="54" t="s">
        <v>8397</v>
      </c>
      <c r="F4380" s="51" t="s">
        <v>8398</v>
      </c>
      <c r="G4380" s="51"/>
      <c r="H4380" s="67">
        <v>46519.81</v>
      </c>
      <c r="I4380" s="68">
        <v>0</v>
      </c>
      <c r="J4380" s="68"/>
    </row>
    <row r="4381" spans="1:10" ht="12.75" customHeight="1" x14ac:dyDescent="0.25">
      <c r="A4381" s="51" t="s">
        <v>8395</v>
      </c>
      <c r="B4381" s="65" t="s">
        <v>14</v>
      </c>
      <c r="C4381" s="65" t="s">
        <v>8399</v>
      </c>
      <c r="D4381" s="66">
        <v>41835</v>
      </c>
      <c r="E4381" s="54" t="s">
        <v>8400</v>
      </c>
      <c r="F4381" s="69"/>
      <c r="G4381" s="69"/>
      <c r="H4381" s="67">
        <v>0</v>
      </c>
      <c r="I4381" s="68">
        <v>186079.23</v>
      </c>
      <c r="J4381" s="68"/>
    </row>
    <row r="4382" spans="1:10" ht="12.75" customHeight="1" x14ac:dyDescent="0.25">
      <c r="A4382" s="51" t="s">
        <v>8395</v>
      </c>
      <c r="B4382" s="65" t="s">
        <v>205</v>
      </c>
      <c r="C4382" s="65" t="s">
        <v>8401</v>
      </c>
      <c r="D4382" s="66">
        <v>42142</v>
      </c>
      <c r="E4382" s="54" t="s">
        <v>8402</v>
      </c>
      <c r="F4382" s="69"/>
      <c r="G4382" s="69"/>
      <c r="H4382" s="67">
        <v>13955.94</v>
      </c>
      <c r="I4382" s="68">
        <v>0</v>
      </c>
      <c r="J4382" s="68"/>
    </row>
    <row r="4383" spans="1:10" ht="12.75" customHeight="1" x14ac:dyDescent="0.25">
      <c r="A4383" s="51" t="s">
        <v>8395</v>
      </c>
      <c r="B4383" s="65" t="s">
        <v>205</v>
      </c>
      <c r="C4383" s="65" t="s">
        <v>8403</v>
      </c>
      <c r="D4383" s="66">
        <v>42159</v>
      </c>
      <c r="E4383" s="54" t="s">
        <v>8404</v>
      </c>
      <c r="F4383" s="69"/>
      <c r="G4383" s="69"/>
      <c r="H4383" s="67">
        <v>4651.9799999999996</v>
      </c>
      <c r="I4383" s="68">
        <v>0</v>
      </c>
      <c r="J4383" s="68"/>
    </row>
    <row r="4384" spans="1:10" ht="12.75" customHeight="1" x14ac:dyDescent="0.25">
      <c r="A4384" s="51" t="s">
        <v>8395</v>
      </c>
      <c r="B4384" s="65" t="s">
        <v>205</v>
      </c>
      <c r="C4384" s="65" t="s">
        <v>8405</v>
      </c>
      <c r="D4384" s="66">
        <v>42346</v>
      </c>
      <c r="E4384" s="54" t="s">
        <v>8406</v>
      </c>
      <c r="F4384" s="51" t="s">
        <v>8398</v>
      </c>
      <c r="G4384" s="51"/>
      <c r="H4384" s="67">
        <v>13955.94</v>
      </c>
      <c r="I4384" s="68">
        <v>0</v>
      </c>
      <c r="J4384" s="68"/>
    </row>
    <row r="4385" spans="1:10" ht="12.75" customHeight="1" x14ac:dyDescent="0.25">
      <c r="A4385" s="58" t="s">
        <v>8407</v>
      </c>
      <c r="B4385" s="75"/>
      <c r="C4385" s="75"/>
      <c r="D4385" s="76"/>
      <c r="E4385" s="61"/>
      <c r="F4385" s="79"/>
      <c r="G4385" s="79"/>
      <c r="H4385" s="63">
        <f>SUM(H4380:H4384)</f>
        <v>79083.67</v>
      </c>
      <c r="I4385" s="63">
        <f>SUM(I4380:I4384)</f>
        <v>186079.23</v>
      </c>
      <c r="J4385" s="64">
        <f>+I4385-H4385</f>
        <v>106995.56000000001</v>
      </c>
    </row>
    <row r="4386" spans="1:10" ht="12.75" customHeight="1" x14ac:dyDescent="0.25">
      <c r="A4386" s="47" t="s">
        <v>8408</v>
      </c>
      <c r="B4386" s="47"/>
      <c r="C4386" s="47"/>
      <c r="D4386" s="47"/>
      <c r="E4386" s="47" t="s">
        <v>8409</v>
      </c>
      <c r="F4386" s="48"/>
      <c r="G4386" s="49">
        <v>0</v>
      </c>
      <c r="H4386" s="49"/>
      <c r="I4386" s="50"/>
      <c r="J4386" s="50"/>
    </row>
    <row r="4387" spans="1:10" ht="12.75" customHeight="1" x14ac:dyDescent="0.25">
      <c r="A4387" s="51" t="s">
        <v>8408</v>
      </c>
      <c r="B4387" s="65" t="s">
        <v>205</v>
      </c>
      <c r="C4387" s="65" t="s">
        <v>8410</v>
      </c>
      <c r="D4387" s="66">
        <v>41835</v>
      </c>
      <c r="E4387" s="54" t="s">
        <v>8411</v>
      </c>
      <c r="F4387" s="51" t="s">
        <v>8412</v>
      </c>
      <c r="G4387" s="51"/>
      <c r="H4387" s="67">
        <v>23259.91</v>
      </c>
      <c r="I4387" s="68">
        <v>0</v>
      </c>
      <c r="J4387" s="68"/>
    </row>
    <row r="4388" spans="1:10" ht="12.75" customHeight="1" x14ac:dyDescent="0.25">
      <c r="A4388" s="51" t="s">
        <v>8408</v>
      </c>
      <c r="B4388" s="65" t="s">
        <v>14</v>
      </c>
      <c r="C4388" s="65" t="s">
        <v>8413</v>
      </c>
      <c r="D4388" s="66">
        <v>41835</v>
      </c>
      <c r="E4388" s="54" t="s">
        <v>8414</v>
      </c>
      <c r="F4388" s="69"/>
      <c r="G4388" s="69"/>
      <c r="H4388" s="67">
        <v>0</v>
      </c>
      <c r="I4388" s="68">
        <v>93039.62</v>
      </c>
      <c r="J4388" s="68"/>
    </row>
    <row r="4389" spans="1:10" ht="12.75" customHeight="1" x14ac:dyDescent="0.25">
      <c r="A4389" s="51" t="s">
        <v>8408</v>
      </c>
      <c r="B4389" s="65" t="s">
        <v>205</v>
      </c>
      <c r="C4389" s="65" t="s">
        <v>8415</v>
      </c>
      <c r="D4389" s="66">
        <v>42361</v>
      </c>
      <c r="E4389" s="54" t="s">
        <v>8416</v>
      </c>
      <c r="F4389" s="51" t="s">
        <v>8412</v>
      </c>
      <c r="G4389" s="51"/>
      <c r="H4389" s="67">
        <v>10000</v>
      </c>
      <c r="I4389" s="68">
        <v>0</v>
      </c>
      <c r="J4389" s="68"/>
    </row>
    <row r="4390" spans="1:10" ht="12.75" customHeight="1" x14ac:dyDescent="0.25">
      <c r="A4390" s="51" t="s">
        <v>8408</v>
      </c>
      <c r="B4390" s="52" t="s">
        <v>205</v>
      </c>
      <c r="C4390" s="52" t="s">
        <v>6697</v>
      </c>
      <c r="D4390" s="53">
        <v>42828</v>
      </c>
      <c r="E4390" s="54" t="s">
        <v>8417</v>
      </c>
      <c r="F4390" s="78" t="s">
        <v>8412</v>
      </c>
      <c r="G4390" s="78"/>
      <c r="H4390" s="56">
        <v>20000</v>
      </c>
      <c r="I4390" s="57">
        <v>0</v>
      </c>
      <c r="J4390" s="57"/>
    </row>
    <row r="4391" spans="1:10" ht="12.75" customHeight="1" x14ac:dyDescent="0.25">
      <c r="A4391" s="58" t="s">
        <v>8418</v>
      </c>
      <c r="B4391" s="59"/>
      <c r="C4391" s="59"/>
      <c r="D4391" s="60"/>
      <c r="E4391" s="61"/>
      <c r="F4391" s="62"/>
      <c r="G4391" s="62"/>
      <c r="H4391" s="71">
        <f>SUM(H4387:H4390)</f>
        <v>53259.91</v>
      </c>
      <c r="I4391" s="71">
        <f>SUM(I4387:I4390)</f>
        <v>93039.62</v>
      </c>
      <c r="J4391" s="64">
        <f>+I4391-H4391</f>
        <v>39779.709999999992</v>
      </c>
    </row>
    <row r="4392" spans="1:10" ht="12.75" customHeight="1" x14ac:dyDescent="0.25">
      <c r="A4392" s="47" t="s">
        <v>8419</v>
      </c>
      <c r="B4392" s="47"/>
      <c r="C4392" s="47"/>
      <c r="D4392" s="47"/>
      <c r="E4392" s="47" t="s">
        <v>8420</v>
      </c>
      <c r="F4392" s="48"/>
      <c r="G4392" s="49">
        <v>0</v>
      </c>
      <c r="H4392" s="49"/>
      <c r="I4392" s="50"/>
      <c r="J4392" s="50"/>
    </row>
    <row r="4393" spans="1:10" ht="12.75" customHeight="1" x14ac:dyDescent="0.25">
      <c r="A4393" s="51" t="s">
        <v>8419</v>
      </c>
      <c r="B4393" s="65" t="s">
        <v>205</v>
      </c>
      <c r="C4393" s="65" t="s">
        <v>8300</v>
      </c>
      <c r="D4393" s="66">
        <v>41835</v>
      </c>
      <c r="E4393" s="54" t="s">
        <v>8421</v>
      </c>
      <c r="F4393" s="51" t="s">
        <v>8422</v>
      </c>
      <c r="G4393" s="51"/>
      <c r="H4393" s="67">
        <v>23259.91</v>
      </c>
      <c r="I4393" s="68">
        <v>0</v>
      </c>
      <c r="J4393" s="68"/>
    </row>
    <row r="4394" spans="1:10" ht="12.75" customHeight="1" x14ac:dyDescent="0.25">
      <c r="A4394" s="51" t="s">
        <v>8419</v>
      </c>
      <c r="B4394" s="65" t="s">
        <v>14</v>
      </c>
      <c r="C4394" s="65" t="s">
        <v>4726</v>
      </c>
      <c r="D4394" s="66">
        <v>41835</v>
      </c>
      <c r="E4394" s="54" t="s">
        <v>8423</v>
      </c>
      <c r="F4394" s="69"/>
      <c r="G4394" s="69"/>
      <c r="H4394" s="67">
        <v>0</v>
      </c>
      <c r="I4394" s="68">
        <v>93039.62</v>
      </c>
      <c r="J4394" s="68"/>
    </row>
    <row r="4395" spans="1:10" ht="12.75" customHeight="1" x14ac:dyDescent="0.25">
      <c r="A4395" s="51" t="s">
        <v>8419</v>
      </c>
      <c r="B4395" s="65" t="s">
        <v>205</v>
      </c>
      <c r="C4395" s="65" t="s">
        <v>8424</v>
      </c>
      <c r="D4395" s="66">
        <v>42142</v>
      </c>
      <c r="E4395" s="54" t="s">
        <v>8425</v>
      </c>
      <c r="F4395" s="69"/>
      <c r="G4395" s="69"/>
      <c r="H4395" s="67">
        <v>6977.97</v>
      </c>
      <c r="I4395" s="68">
        <v>0</v>
      </c>
      <c r="J4395" s="68"/>
    </row>
    <row r="4396" spans="1:10" ht="12.75" customHeight="1" x14ac:dyDescent="0.25">
      <c r="A4396" s="51" t="s">
        <v>8419</v>
      </c>
      <c r="B4396" s="65" t="s">
        <v>205</v>
      </c>
      <c r="C4396" s="65" t="s">
        <v>8426</v>
      </c>
      <c r="D4396" s="66">
        <v>42159</v>
      </c>
      <c r="E4396" s="54" t="s">
        <v>8427</v>
      </c>
      <c r="F4396" s="69"/>
      <c r="G4396" s="69"/>
      <c r="H4396" s="67">
        <v>2325.9899999999998</v>
      </c>
      <c r="I4396" s="68">
        <v>0</v>
      </c>
      <c r="J4396" s="68"/>
    </row>
    <row r="4397" spans="1:10" ht="12.75" customHeight="1" x14ac:dyDescent="0.25">
      <c r="A4397" s="51" t="s">
        <v>8419</v>
      </c>
      <c r="B4397" s="65" t="s">
        <v>205</v>
      </c>
      <c r="C4397" s="65" t="s">
        <v>8428</v>
      </c>
      <c r="D4397" s="66">
        <v>42346</v>
      </c>
      <c r="E4397" s="54" t="s">
        <v>8429</v>
      </c>
      <c r="F4397" s="51" t="s">
        <v>8422</v>
      </c>
      <c r="G4397" s="51"/>
      <c r="H4397" s="67">
        <v>10000</v>
      </c>
      <c r="I4397" s="68">
        <v>0</v>
      </c>
      <c r="J4397" s="68"/>
    </row>
    <row r="4398" spans="1:10" ht="12.75" customHeight="1" x14ac:dyDescent="0.25">
      <c r="A4398" s="51" t="s">
        <v>8419</v>
      </c>
      <c r="B4398" s="52" t="s">
        <v>205</v>
      </c>
      <c r="C4398" s="52" t="s">
        <v>8430</v>
      </c>
      <c r="D4398" s="53">
        <v>42828</v>
      </c>
      <c r="E4398" s="54" t="s">
        <v>8431</v>
      </c>
      <c r="F4398" s="78" t="s">
        <v>8422</v>
      </c>
      <c r="G4398" s="78"/>
      <c r="H4398" s="56">
        <v>20000</v>
      </c>
      <c r="I4398" s="57">
        <v>0</v>
      </c>
      <c r="J4398" s="57"/>
    </row>
    <row r="4399" spans="1:10" ht="12.75" customHeight="1" x14ac:dyDescent="0.25">
      <c r="A4399" s="58" t="s">
        <v>8432</v>
      </c>
      <c r="B4399" s="59"/>
      <c r="C4399" s="59"/>
      <c r="D4399" s="60"/>
      <c r="E4399" s="61"/>
      <c r="F4399" s="62"/>
      <c r="G4399" s="62"/>
      <c r="H4399" s="71">
        <f>SUM(H4393:H4398)</f>
        <v>62563.87</v>
      </c>
      <c r="I4399" s="71">
        <f>SUM(I4393:I4398)</f>
        <v>93039.62</v>
      </c>
      <c r="J4399" s="64">
        <f>+I4399-H4399</f>
        <v>30475.749999999993</v>
      </c>
    </row>
    <row r="4400" spans="1:10" ht="12.75" customHeight="1" x14ac:dyDescent="0.25">
      <c r="A4400" s="47" t="s">
        <v>8433</v>
      </c>
      <c r="B4400" s="47"/>
      <c r="C4400" s="47"/>
      <c r="D4400" s="47"/>
      <c r="E4400" s="47" t="s">
        <v>8434</v>
      </c>
      <c r="F4400" s="48"/>
      <c r="G4400" s="49">
        <v>0</v>
      </c>
      <c r="H4400" s="49"/>
      <c r="I4400" s="50"/>
      <c r="J4400" s="50"/>
    </row>
    <row r="4401" spans="1:10" ht="12.75" customHeight="1" x14ac:dyDescent="0.25">
      <c r="A4401" s="51" t="s">
        <v>8433</v>
      </c>
      <c r="B4401" s="65" t="s">
        <v>205</v>
      </c>
      <c r="C4401" s="65" t="s">
        <v>8435</v>
      </c>
      <c r="D4401" s="66">
        <v>41835</v>
      </c>
      <c r="E4401" s="54" t="s">
        <v>8436</v>
      </c>
      <c r="F4401" s="51" t="s">
        <v>8437</v>
      </c>
      <c r="G4401" s="51"/>
      <c r="H4401" s="67">
        <v>310396.98</v>
      </c>
      <c r="I4401" s="68">
        <v>0</v>
      </c>
      <c r="J4401" s="68"/>
    </row>
    <row r="4402" spans="1:10" ht="12.75" customHeight="1" x14ac:dyDescent="0.25">
      <c r="A4402" s="51" t="s">
        <v>8433</v>
      </c>
      <c r="B4402" s="65" t="s">
        <v>14</v>
      </c>
      <c r="C4402" s="65" t="s">
        <v>8438</v>
      </c>
      <c r="D4402" s="66">
        <v>41835</v>
      </c>
      <c r="E4402" s="54" t="s">
        <v>8439</v>
      </c>
      <c r="F4402" s="69"/>
      <c r="G4402" s="69"/>
      <c r="H4402" s="67">
        <v>0</v>
      </c>
      <c r="I4402" s="68">
        <v>1241587.94</v>
      </c>
      <c r="J4402" s="68"/>
    </row>
    <row r="4403" spans="1:10" ht="12.75" customHeight="1" x14ac:dyDescent="0.25">
      <c r="A4403" s="51" t="s">
        <v>8433</v>
      </c>
      <c r="B4403" s="65" t="s">
        <v>205</v>
      </c>
      <c r="C4403" s="65" t="s">
        <v>8440</v>
      </c>
      <c r="D4403" s="66">
        <v>42142</v>
      </c>
      <c r="E4403" s="54" t="s">
        <v>8441</v>
      </c>
      <c r="F4403" s="69"/>
      <c r="G4403" s="69"/>
      <c r="H4403" s="67">
        <v>93119.1</v>
      </c>
      <c r="I4403" s="68">
        <v>0</v>
      </c>
      <c r="J4403" s="68"/>
    </row>
    <row r="4404" spans="1:10" ht="12.75" customHeight="1" x14ac:dyDescent="0.25">
      <c r="A4404" s="51" t="s">
        <v>8433</v>
      </c>
      <c r="B4404" s="65" t="s">
        <v>205</v>
      </c>
      <c r="C4404" s="65" t="s">
        <v>8442</v>
      </c>
      <c r="D4404" s="66">
        <v>42159</v>
      </c>
      <c r="E4404" s="54" t="s">
        <v>8443</v>
      </c>
      <c r="F4404" s="69"/>
      <c r="G4404" s="69"/>
      <c r="H4404" s="67">
        <v>31039.7</v>
      </c>
      <c r="I4404" s="68">
        <v>0</v>
      </c>
      <c r="J4404" s="68"/>
    </row>
    <row r="4405" spans="1:10" ht="12.75" customHeight="1" x14ac:dyDescent="0.25">
      <c r="A4405" s="51" t="s">
        <v>8433</v>
      </c>
      <c r="B4405" s="65" t="s">
        <v>205</v>
      </c>
      <c r="C4405" s="65" t="s">
        <v>8444</v>
      </c>
      <c r="D4405" s="66">
        <v>42346</v>
      </c>
      <c r="E4405" s="54" t="s">
        <v>8445</v>
      </c>
      <c r="F4405" s="51" t="s">
        <v>8437</v>
      </c>
      <c r="G4405" s="51"/>
      <c r="H4405" s="67">
        <v>93119.1</v>
      </c>
      <c r="I4405" s="68">
        <v>0</v>
      </c>
      <c r="J4405" s="68"/>
    </row>
    <row r="4406" spans="1:10" ht="12.75" customHeight="1" x14ac:dyDescent="0.25">
      <c r="A4406" s="51" t="s">
        <v>8433</v>
      </c>
      <c r="B4406" s="65" t="s">
        <v>205</v>
      </c>
      <c r="C4406" s="65" t="s">
        <v>8446</v>
      </c>
      <c r="D4406" s="66">
        <v>42725</v>
      </c>
      <c r="E4406" s="54" t="s">
        <v>8447</v>
      </c>
      <c r="F4406" s="69"/>
      <c r="G4406" s="69"/>
      <c r="H4406" s="67">
        <v>100000</v>
      </c>
      <c r="I4406" s="68">
        <v>0</v>
      </c>
      <c r="J4406" s="68"/>
    </row>
    <row r="4407" spans="1:10" ht="12.75" customHeight="1" x14ac:dyDescent="0.25">
      <c r="A4407" s="51" t="s">
        <v>8433</v>
      </c>
      <c r="B4407" s="52" t="s">
        <v>205</v>
      </c>
      <c r="C4407" s="52" t="s">
        <v>8448</v>
      </c>
      <c r="D4407" s="53">
        <v>43304</v>
      </c>
      <c r="E4407" s="54" t="s">
        <v>8449</v>
      </c>
      <c r="F4407" s="78" t="s">
        <v>8437</v>
      </c>
      <c r="G4407" s="78"/>
      <c r="H4407" s="56">
        <v>50000</v>
      </c>
      <c r="I4407" s="57">
        <v>0</v>
      </c>
      <c r="J4407" s="57"/>
    </row>
    <row r="4408" spans="1:10" ht="12.75" customHeight="1" x14ac:dyDescent="0.25">
      <c r="A4408" s="58" t="s">
        <v>8450</v>
      </c>
      <c r="B4408" s="59"/>
      <c r="C4408" s="59"/>
      <c r="D4408" s="60"/>
      <c r="E4408" s="61"/>
      <c r="F4408" s="62"/>
      <c r="G4408" s="62"/>
      <c r="H4408" s="71">
        <f>SUM(H4401:H4407)</f>
        <v>677674.88</v>
      </c>
      <c r="I4408" s="71">
        <f>SUM(I4401:I4407)</f>
        <v>1241587.94</v>
      </c>
      <c r="J4408" s="64">
        <f>+I4408-H4408</f>
        <v>563913.05999999994</v>
      </c>
    </row>
    <row r="4409" spans="1:10" ht="12.75" customHeight="1" x14ac:dyDescent="0.25">
      <c r="A4409" s="47" t="s">
        <v>8451</v>
      </c>
      <c r="B4409" s="47"/>
      <c r="C4409" s="47"/>
      <c r="D4409" s="47"/>
      <c r="E4409" s="47" t="s">
        <v>8452</v>
      </c>
      <c r="F4409" s="48"/>
      <c r="G4409" s="49">
        <v>0</v>
      </c>
      <c r="H4409" s="49"/>
      <c r="I4409" s="50"/>
      <c r="J4409" s="50"/>
    </row>
    <row r="4410" spans="1:10" ht="12.75" customHeight="1" x14ac:dyDescent="0.25">
      <c r="A4410" s="51" t="s">
        <v>8451</v>
      </c>
      <c r="B4410" s="65" t="s">
        <v>14</v>
      </c>
      <c r="C4410" s="65" t="s">
        <v>5799</v>
      </c>
      <c r="D4410" s="66">
        <v>41834</v>
      </c>
      <c r="E4410" s="54" t="s">
        <v>8453</v>
      </c>
      <c r="F4410" s="69"/>
      <c r="G4410" s="69"/>
      <c r="H4410" s="67">
        <v>0</v>
      </c>
      <c r="I4410" s="68">
        <v>119502.05</v>
      </c>
      <c r="J4410" s="68"/>
    </row>
    <row r="4411" spans="1:10" ht="12.75" customHeight="1" x14ac:dyDescent="0.25">
      <c r="A4411" s="58" t="s">
        <v>8454</v>
      </c>
      <c r="B4411" s="75"/>
      <c r="C4411" s="75"/>
      <c r="D4411" s="76"/>
      <c r="E4411" s="61"/>
      <c r="F4411" s="79"/>
      <c r="G4411" s="79"/>
      <c r="H4411" s="63">
        <f>SUM(H4410)</f>
        <v>0</v>
      </c>
      <c r="I4411" s="63">
        <f>SUM(I4410)</f>
        <v>119502.05</v>
      </c>
      <c r="J4411" s="64">
        <f>+I4411-H4411</f>
        <v>119502.05</v>
      </c>
    </row>
    <row r="4412" spans="1:10" ht="12.75" customHeight="1" x14ac:dyDescent="0.25">
      <c r="A4412" s="47" t="s">
        <v>8455</v>
      </c>
      <c r="B4412" s="47"/>
      <c r="C4412" s="47"/>
      <c r="D4412" s="47"/>
      <c r="E4412" s="47" t="s">
        <v>8456</v>
      </c>
      <c r="F4412" s="48"/>
      <c r="G4412" s="49">
        <v>0</v>
      </c>
      <c r="H4412" s="49"/>
      <c r="I4412" s="50"/>
      <c r="J4412" s="50"/>
    </row>
    <row r="4413" spans="1:10" ht="12.75" customHeight="1" x14ac:dyDescent="0.25">
      <c r="A4413" s="51" t="s">
        <v>8455</v>
      </c>
      <c r="B4413" s="65" t="s">
        <v>14</v>
      </c>
      <c r="C4413" s="65" t="s">
        <v>8033</v>
      </c>
      <c r="D4413" s="66">
        <v>41834</v>
      </c>
      <c r="E4413" s="54" t="s">
        <v>8457</v>
      </c>
      <c r="F4413" s="69"/>
      <c r="G4413" s="69"/>
      <c r="H4413" s="67">
        <v>0</v>
      </c>
      <c r="I4413" s="68">
        <v>227136.67</v>
      </c>
      <c r="J4413" s="68"/>
    </row>
    <row r="4414" spans="1:10" ht="12.75" customHeight="1" x14ac:dyDescent="0.25">
      <c r="A4414" s="51" t="s">
        <v>8455</v>
      </c>
      <c r="B4414" s="65" t="s">
        <v>205</v>
      </c>
      <c r="C4414" s="65" t="s">
        <v>8458</v>
      </c>
      <c r="D4414" s="66">
        <v>41834</v>
      </c>
      <c r="E4414" s="54" t="s">
        <v>8459</v>
      </c>
      <c r="F4414" s="51" t="s">
        <v>4048</v>
      </c>
      <c r="G4414" s="51"/>
      <c r="H4414" s="67">
        <v>56784.17</v>
      </c>
      <c r="I4414" s="68">
        <v>0</v>
      </c>
      <c r="J4414" s="68"/>
    </row>
    <row r="4415" spans="1:10" ht="12.75" customHeight="1" x14ac:dyDescent="0.25">
      <c r="A4415" s="51" t="s">
        <v>8455</v>
      </c>
      <c r="B4415" s="65" t="s">
        <v>205</v>
      </c>
      <c r="C4415" s="65" t="s">
        <v>8460</v>
      </c>
      <c r="D4415" s="66">
        <v>42142</v>
      </c>
      <c r="E4415" s="54" t="s">
        <v>8461</v>
      </c>
      <c r="F4415" s="69"/>
      <c r="G4415" s="69"/>
      <c r="H4415" s="67">
        <v>17035.25</v>
      </c>
      <c r="I4415" s="68">
        <v>0</v>
      </c>
      <c r="J4415" s="68"/>
    </row>
    <row r="4416" spans="1:10" ht="12.75" customHeight="1" x14ac:dyDescent="0.25">
      <c r="A4416" s="51" t="s">
        <v>8455</v>
      </c>
      <c r="B4416" s="65" t="s">
        <v>205</v>
      </c>
      <c r="C4416" s="65" t="s">
        <v>4734</v>
      </c>
      <c r="D4416" s="66">
        <v>42159</v>
      </c>
      <c r="E4416" s="54" t="s">
        <v>8462</v>
      </c>
      <c r="F4416" s="51" t="s">
        <v>4048</v>
      </c>
      <c r="G4416" s="51"/>
      <c r="H4416" s="67">
        <v>17035.25</v>
      </c>
      <c r="I4416" s="68">
        <v>0</v>
      </c>
      <c r="J4416" s="68"/>
    </row>
    <row r="4417" spans="1:10" ht="12.75" customHeight="1" x14ac:dyDescent="0.25">
      <c r="A4417" s="51" t="s">
        <v>8455</v>
      </c>
      <c r="B4417" s="65" t="s">
        <v>205</v>
      </c>
      <c r="C4417" s="65" t="s">
        <v>4011</v>
      </c>
      <c r="D4417" s="66">
        <v>42346</v>
      </c>
      <c r="E4417" s="54" t="s">
        <v>8463</v>
      </c>
      <c r="F4417" s="51" t="s">
        <v>4048</v>
      </c>
      <c r="G4417" s="51"/>
      <c r="H4417" s="67">
        <v>17035.25</v>
      </c>
      <c r="I4417" s="68">
        <v>0</v>
      </c>
      <c r="J4417" s="68"/>
    </row>
    <row r="4418" spans="1:10" ht="12.75" customHeight="1" x14ac:dyDescent="0.25">
      <c r="A4418" s="58" t="s">
        <v>8464</v>
      </c>
      <c r="B4418" s="75"/>
      <c r="C4418" s="75"/>
      <c r="D4418" s="76"/>
      <c r="E4418" s="61"/>
      <c r="F4418" s="79"/>
      <c r="G4418" s="79"/>
      <c r="H4418" s="63">
        <f>SUM(H4413:H4417)</f>
        <v>107889.92</v>
      </c>
      <c r="I4418" s="63">
        <f>SUM(I4413:I4417)</f>
        <v>227136.67</v>
      </c>
      <c r="J4418" s="64">
        <f>+I4418-H4418</f>
        <v>119246.75000000001</v>
      </c>
    </row>
    <row r="4419" spans="1:10" ht="12.75" customHeight="1" x14ac:dyDescent="0.25">
      <c r="A4419" s="47" t="s">
        <v>8465</v>
      </c>
      <c r="B4419" s="47"/>
      <c r="C4419" s="47"/>
      <c r="D4419" s="47"/>
      <c r="E4419" s="47" t="s">
        <v>8466</v>
      </c>
      <c r="F4419" s="48"/>
      <c r="G4419" s="49">
        <v>0</v>
      </c>
      <c r="H4419" s="49"/>
      <c r="I4419" s="50"/>
      <c r="J4419" s="50"/>
    </row>
    <row r="4420" spans="1:10" ht="12.75" customHeight="1" x14ac:dyDescent="0.25">
      <c r="A4420" s="51" t="s">
        <v>8465</v>
      </c>
      <c r="B4420" s="65" t="s">
        <v>14</v>
      </c>
      <c r="C4420" s="65" t="s">
        <v>5906</v>
      </c>
      <c r="D4420" s="66">
        <v>41834</v>
      </c>
      <c r="E4420" s="54" t="s">
        <v>8467</v>
      </c>
      <c r="F4420" s="69"/>
      <c r="G4420" s="69"/>
      <c r="H4420" s="67">
        <v>0</v>
      </c>
      <c r="I4420" s="68">
        <v>249371.12</v>
      </c>
      <c r="J4420" s="68"/>
    </row>
    <row r="4421" spans="1:10" ht="12.75" customHeight="1" x14ac:dyDescent="0.25">
      <c r="A4421" s="51" t="s">
        <v>8465</v>
      </c>
      <c r="B4421" s="65" t="s">
        <v>205</v>
      </c>
      <c r="C4421" s="65" t="s">
        <v>5356</v>
      </c>
      <c r="D4421" s="66">
        <v>41834</v>
      </c>
      <c r="E4421" s="54" t="s">
        <v>8468</v>
      </c>
      <c r="F4421" s="51" t="s">
        <v>8469</v>
      </c>
      <c r="G4421" s="51"/>
      <c r="H4421" s="67">
        <v>62342.78</v>
      </c>
      <c r="I4421" s="68">
        <v>0</v>
      </c>
      <c r="J4421" s="68"/>
    </row>
    <row r="4422" spans="1:10" ht="12.75" customHeight="1" x14ac:dyDescent="0.25">
      <c r="A4422" s="51" t="s">
        <v>8465</v>
      </c>
      <c r="B4422" s="65" t="s">
        <v>205</v>
      </c>
      <c r="C4422" s="65" t="s">
        <v>8470</v>
      </c>
      <c r="D4422" s="66">
        <v>42142</v>
      </c>
      <c r="E4422" s="54" t="s">
        <v>8471</v>
      </c>
      <c r="F4422" s="51" t="s">
        <v>8469</v>
      </c>
      <c r="G4422" s="51"/>
      <c r="H4422" s="67">
        <v>18702.830000000002</v>
      </c>
      <c r="I4422" s="68">
        <v>0</v>
      </c>
      <c r="J4422" s="68"/>
    </row>
    <row r="4423" spans="1:10" ht="12.75" customHeight="1" x14ac:dyDescent="0.25">
      <c r="A4423" s="51" t="s">
        <v>8465</v>
      </c>
      <c r="B4423" s="65" t="s">
        <v>205</v>
      </c>
      <c r="C4423" s="65" t="s">
        <v>8472</v>
      </c>
      <c r="D4423" s="66">
        <v>42159</v>
      </c>
      <c r="E4423" s="54" t="s">
        <v>8473</v>
      </c>
      <c r="F4423" s="69"/>
      <c r="G4423" s="69"/>
      <c r="H4423" s="67">
        <v>6234.28</v>
      </c>
      <c r="I4423" s="68">
        <v>0</v>
      </c>
      <c r="J4423" s="68"/>
    </row>
    <row r="4424" spans="1:10" ht="12.75" customHeight="1" x14ac:dyDescent="0.25">
      <c r="A4424" s="51" t="s">
        <v>8465</v>
      </c>
      <c r="B4424" s="65" t="s">
        <v>205</v>
      </c>
      <c r="C4424" s="65" t="s">
        <v>8474</v>
      </c>
      <c r="D4424" s="66">
        <v>42345</v>
      </c>
      <c r="E4424" s="54" t="s">
        <v>8475</v>
      </c>
      <c r="F4424" s="51" t="s">
        <v>8469</v>
      </c>
      <c r="G4424" s="51"/>
      <c r="H4424" s="67">
        <v>18702.830000000002</v>
      </c>
      <c r="I4424" s="68">
        <v>0</v>
      </c>
      <c r="J4424" s="68"/>
    </row>
    <row r="4425" spans="1:10" ht="12.75" customHeight="1" x14ac:dyDescent="0.25">
      <c r="A4425" s="58" t="s">
        <v>8476</v>
      </c>
      <c r="B4425" s="75"/>
      <c r="C4425" s="75"/>
      <c r="D4425" s="76"/>
      <c r="E4425" s="61"/>
      <c r="F4425" s="79"/>
      <c r="G4425" s="79"/>
      <c r="H4425" s="63">
        <f>SUM(H4420:H4424)</f>
        <v>105982.72</v>
      </c>
      <c r="I4425" s="63">
        <f>SUM(I4420:I4424)</f>
        <v>249371.12</v>
      </c>
      <c r="J4425" s="64">
        <f>+I4425-H4425</f>
        <v>143388.4</v>
      </c>
    </row>
    <row r="4426" spans="1:10" ht="12.75" customHeight="1" x14ac:dyDescent="0.25">
      <c r="A4426" s="47" t="s">
        <v>8477</v>
      </c>
      <c r="B4426" s="47"/>
      <c r="C4426" s="47"/>
      <c r="D4426" s="47"/>
      <c r="E4426" s="47" t="s">
        <v>8478</v>
      </c>
      <c r="F4426" s="48"/>
      <c r="G4426" s="49">
        <v>0</v>
      </c>
      <c r="H4426" s="49"/>
      <c r="I4426" s="50"/>
      <c r="J4426" s="50"/>
    </row>
    <row r="4427" spans="1:10" ht="12.75" customHeight="1" x14ac:dyDescent="0.25">
      <c r="A4427" s="51" t="s">
        <v>8477</v>
      </c>
      <c r="B4427" s="65" t="s">
        <v>205</v>
      </c>
      <c r="C4427" s="65" t="s">
        <v>5503</v>
      </c>
      <c r="D4427" s="66">
        <v>41834</v>
      </c>
      <c r="E4427" s="54" t="s">
        <v>8479</v>
      </c>
      <c r="F4427" s="51" t="s">
        <v>8480</v>
      </c>
      <c r="G4427" s="51"/>
      <c r="H4427" s="67">
        <v>74458.58</v>
      </c>
      <c r="I4427" s="68">
        <v>0</v>
      </c>
      <c r="J4427" s="68"/>
    </row>
    <row r="4428" spans="1:10" ht="12.75" customHeight="1" x14ac:dyDescent="0.25">
      <c r="A4428" s="51" t="s">
        <v>8477</v>
      </c>
      <c r="B4428" s="65" t="s">
        <v>14</v>
      </c>
      <c r="C4428" s="65" t="s">
        <v>8481</v>
      </c>
      <c r="D4428" s="66">
        <v>41834</v>
      </c>
      <c r="E4428" s="54" t="s">
        <v>8482</v>
      </c>
      <c r="F4428" s="69"/>
      <c r="G4428" s="69"/>
      <c r="H4428" s="67">
        <v>0</v>
      </c>
      <c r="I4428" s="68">
        <v>297834.32</v>
      </c>
      <c r="J4428" s="68"/>
    </row>
    <row r="4429" spans="1:10" ht="12.75" customHeight="1" x14ac:dyDescent="0.25">
      <c r="A4429" s="58" t="s">
        <v>8483</v>
      </c>
      <c r="B4429" s="75"/>
      <c r="C4429" s="75"/>
      <c r="D4429" s="76"/>
      <c r="E4429" s="61"/>
      <c r="F4429" s="77"/>
      <c r="G4429" s="77"/>
      <c r="H4429" s="63">
        <f>SUM(H4427:H4428)</f>
        <v>74458.58</v>
      </c>
      <c r="I4429" s="63">
        <f>SUM(I4427:I4428)</f>
        <v>297834.32</v>
      </c>
      <c r="J4429" s="64">
        <f>+I4429-H4429</f>
        <v>223375.74</v>
      </c>
    </row>
    <row r="4430" spans="1:10" ht="12.75" customHeight="1" x14ac:dyDescent="0.25">
      <c r="A4430" s="47" t="s">
        <v>8484</v>
      </c>
      <c r="B4430" s="47"/>
      <c r="C4430" s="47"/>
      <c r="D4430" s="47"/>
      <c r="E4430" s="47" t="s">
        <v>8485</v>
      </c>
      <c r="F4430" s="48"/>
      <c r="G4430" s="49">
        <v>0</v>
      </c>
      <c r="H4430" s="49"/>
      <c r="I4430" s="50"/>
      <c r="J4430" s="50"/>
    </row>
    <row r="4431" spans="1:10" ht="12.75" customHeight="1" x14ac:dyDescent="0.25">
      <c r="A4431" s="51" t="s">
        <v>8484</v>
      </c>
      <c r="B4431" s="65" t="s">
        <v>14</v>
      </c>
      <c r="C4431" s="65" t="s">
        <v>8486</v>
      </c>
      <c r="D4431" s="66">
        <v>41863</v>
      </c>
      <c r="E4431" s="54" t="s">
        <v>8487</v>
      </c>
      <c r="F4431" s="69"/>
      <c r="G4431" s="69"/>
      <c r="H4431" s="67">
        <v>0</v>
      </c>
      <c r="I4431" s="68">
        <v>1128895.5900000001</v>
      </c>
      <c r="J4431" s="68"/>
    </row>
    <row r="4432" spans="1:10" ht="12.75" customHeight="1" x14ac:dyDescent="0.25">
      <c r="A4432" s="51" t="s">
        <v>8484</v>
      </c>
      <c r="B4432" s="65" t="s">
        <v>205</v>
      </c>
      <c r="C4432" s="65" t="s">
        <v>5443</v>
      </c>
      <c r="D4432" s="66">
        <v>41869</v>
      </c>
      <c r="E4432" s="54" t="s">
        <v>8488</v>
      </c>
      <c r="F4432" s="51" t="s">
        <v>8489</v>
      </c>
      <c r="G4432" s="51"/>
      <c r="H4432" s="67">
        <v>274907.26</v>
      </c>
      <c r="I4432" s="68">
        <v>0</v>
      </c>
      <c r="J4432" s="68"/>
    </row>
    <row r="4433" spans="1:10" ht="12.75" customHeight="1" x14ac:dyDescent="0.25">
      <c r="A4433" s="51" t="s">
        <v>8484</v>
      </c>
      <c r="B4433" s="65" t="s">
        <v>205</v>
      </c>
      <c r="C4433" s="65" t="s">
        <v>8490</v>
      </c>
      <c r="D4433" s="66">
        <v>42142</v>
      </c>
      <c r="E4433" s="54" t="s">
        <v>8491</v>
      </c>
      <c r="F4433" s="51" t="s">
        <v>8489</v>
      </c>
      <c r="G4433" s="51"/>
      <c r="H4433" s="67">
        <v>85398.83</v>
      </c>
      <c r="I4433" s="68">
        <v>0</v>
      </c>
      <c r="J4433" s="68"/>
    </row>
    <row r="4434" spans="1:10" ht="12.75" customHeight="1" x14ac:dyDescent="0.25">
      <c r="A4434" s="51" t="s">
        <v>8484</v>
      </c>
      <c r="B4434" s="65" t="s">
        <v>205</v>
      </c>
      <c r="C4434" s="65" t="s">
        <v>8492</v>
      </c>
      <c r="D4434" s="66">
        <v>42159</v>
      </c>
      <c r="E4434" s="54" t="s">
        <v>8493</v>
      </c>
      <c r="F4434" s="69"/>
      <c r="G4434" s="69"/>
      <c r="H4434" s="67">
        <v>27490.73</v>
      </c>
      <c r="I4434" s="68">
        <v>0</v>
      </c>
      <c r="J4434" s="68"/>
    </row>
    <row r="4435" spans="1:10" ht="12.75" customHeight="1" x14ac:dyDescent="0.25">
      <c r="A4435" s="51" t="s">
        <v>8484</v>
      </c>
      <c r="B4435" s="65" t="s">
        <v>205</v>
      </c>
      <c r="C4435" s="65" t="s">
        <v>1561</v>
      </c>
      <c r="D4435" s="66">
        <v>42346</v>
      </c>
      <c r="E4435" s="54" t="s">
        <v>8494</v>
      </c>
      <c r="F4435" s="51" t="s">
        <v>8489</v>
      </c>
      <c r="G4435" s="51"/>
      <c r="H4435" s="67">
        <v>84667.17</v>
      </c>
      <c r="I4435" s="68">
        <v>0</v>
      </c>
      <c r="J4435" s="68"/>
    </row>
    <row r="4436" spans="1:10" ht="12.75" customHeight="1" x14ac:dyDescent="0.25">
      <c r="A4436" s="51" t="s">
        <v>8484</v>
      </c>
      <c r="B4436" s="65" t="s">
        <v>205</v>
      </c>
      <c r="C4436" s="65" t="s">
        <v>8495</v>
      </c>
      <c r="D4436" s="66">
        <v>42647</v>
      </c>
      <c r="E4436" s="54" t="s">
        <v>8496</v>
      </c>
      <c r="F4436" s="51" t="s">
        <v>8489</v>
      </c>
      <c r="G4436" s="51"/>
      <c r="H4436" s="67">
        <v>26431.599999999999</v>
      </c>
      <c r="I4436" s="68">
        <v>0</v>
      </c>
      <c r="J4436" s="68"/>
    </row>
    <row r="4437" spans="1:10" ht="12.75" customHeight="1" x14ac:dyDescent="0.25">
      <c r="A4437" s="51" t="s">
        <v>8484</v>
      </c>
      <c r="B4437" s="65" t="s">
        <v>205</v>
      </c>
      <c r="C4437" s="65" t="s">
        <v>8497</v>
      </c>
      <c r="D4437" s="66">
        <v>42725</v>
      </c>
      <c r="E4437" s="54" t="s">
        <v>8498</v>
      </c>
      <c r="F4437" s="69"/>
      <c r="G4437" s="69"/>
      <c r="H4437" s="67">
        <v>50000</v>
      </c>
      <c r="I4437" s="68">
        <v>0</v>
      </c>
      <c r="J4437" s="68"/>
    </row>
    <row r="4438" spans="1:10" ht="12.75" customHeight="1" x14ac:dyDescent="0.25">
      <c r="A4438" s="51" t="s">
        <v>8484</v>
      </c>
      <c r="B4438" s="52" t="s">
        <v>205</v>
      </c>
      <c r="C4438" s="52" t="s">
        <v>2151</v>
      </c>
      <c r="D4438" s="53">
        <v>42803</v>
      </c>
      <c r="E4438" s="54" t="s">
        <v>8499</v>
      </c>
      <c r="F4438" s="78" t="s">
        <v>8489</v>
      </c>
      <c r="G4438" s="78"/>
      <c r="H4438" s="56">
        <v>40000</v>
      </c>
      <c r="I4438" s="57">
        <v>0</v>
      </c>
      <c r="J4438" s="57"/>
    </row>
    <row r="4439" spans="1:10" ht="12.75" customHeight="1" x14ac:dyDescent="0.25">
      <c r="A4439" s="51" t="s">
        <v>8484</v>
      </c>
      <c r="B4439" s="52" t="s">
        <v>205</v>
      </c>
      <c r="C4439" s="52" t="s">
        <v>8500</v>
      </c>
      <c r="D4439" s="53">
        <v>42828</v>
      </c>
      <c r="E4439" s="54" t="s">
        <v>8501</v>
      </c>
      <c r="F4439" s="78" t="s">
        <v>8489</v>
      </c>
      <c r="G4439" s="78"/>
      <c r="H4439" s="56">
        <v>90000</v>
      </c>
      <c r="I4439" s="57">
        <v>0</v>
      </c>
      <c r="J4439" s="57"/>
    </row>
    <row r="4440" spans="1:10" ht="12.75" customHeight="1" x14ac:dyDescent="0.25">
      <c r="A4440" s="58" t="s">
        <v>8502</v>
      </c>
      <c r="B4440" s="59"/>
      <c r="C4440" s="59"/>
      <c r="D4440" s="60"/>
      <c r="E4440" s="61"/>
      <c r="F4440" s="62"/>
      <c r="G4440" s="62"/>
      <c r="H4440" s="71">
        <f>SUM(H4431:H4439)</f>
        <v>678895.59</v>
      </c>
      <c r="I4440" s="71">
        <f>SUM(I4431:I4439)</f>
        <v>1128895.5900000001</v>
      </c>
      <c r="J4440" s="64">
        <f>+I4440-H4440</f>
        <v>450000.00000000012</v>
      </c>
    </row>
    <row r="4441" spans="1:10" ht="12.75" customHeight="1" x14ac:dyDescent="0.25">
      <c r="A4441" s="47" t="s">
        <v>8503</v>
      </c>
      <c r="B4441" s="47"/>
      <c r="C4441" s="47"/>
      <c r="D4441" s="47"/>
      <c r="E4441" s="47" t="s">
        <v>8504</v>
      </c>
      <c r="F4441" s="48"/>
      <c r="G4441" s="49">
        <v>0</v>
      </c>
      <c r="H4441" s="49"/>
      <c r="I4441" s="50"/>
      <c r="J4441" s="50"/>
    </row>
    <row r="4442" spans="1:10" ht="12.75" customHeight="1" x14ac:dyDescent="0.25">
      <c r="A4442" s="51" t="s">
        <v>8503</v>
      </c>
      <c r="B4442" s="65" t="s">
        <v>14</v>
      </c>
      <c r="C4442" s="65" t="s">
        <v>8505</v>
      </c>
      <c r="D4442" s="66">
        <v>41870</v>
      </c>
      <c r="E4442" s="54" t="s">
        <v>8506</v>
      </c>
      <c r="F4442" s="69"/>
      <c r="G4442" s="69"/>
      <c r="H4442" s="67">
        <v>0</v>
      </c>
      <c r="I4442" s="68">
        <v>5489.3</v>
      </c>
      <c r="J4442" s="68"/>
    </row>
    <row r="4443" spans="1:10" ht="12.75" customHeight="1" x14ac:dyDescent="0.25">
      <c r="A4443" s="58" t="s">
        <v>8507</v>
      </c>
      <c r="B4443" s="75"/>
      <c r="C4443" s="75"/>
      <c r="D4443" s="76"/>
      <c r="E4443" s="61"/>
      <c r="F4443" s="77"/>
      <c r="G4443" s="77"/>
      <c r="H4443" s="63">
        <f>SUM(H4442)</f>
        <v>0</v>
      </c>
      <c r="I4443" s="63">
        <f>SUM(I4442)</f>
        <v>5489.3</v>
      </c>
      <c r="J4443" s="64">
        <f>+I4443-H4443</f>
        <v>5489.3</v>
      </c>
    </row>
    <row r="4444" spans="1:10" ht="12.75" customHeight="1" x14ac:dyDescent="0.25">
      <c r="A4444" s="47" t="s">
        <v>8508</v>
      </c>
      <c r="B4444" s="47"/>
      <c r="C4444" s="47"/>
      <c r="D4444" s="47"/>
      <c r="E4444" s="47" t="s">
        <v>8509</v>
      </c>
      <c r="F4444" s="48"/>
      <c r="G4444" s="49">
        <v>0</v>
      </c>
      <c r="H4444" s="49"/>
      <c r="I4444" s="50"/>
      <c r="J4444" s="50"/>
    </row>
    <row r="4445" spans="1:10" ht="12.75" customHeight="1" x14ac:dyDescent="0.25">
      <c r="A4445" s="51" t="s">
        <v>8508</v>
      </c>
      <c r="B4445" s="65" t="s">
        <v>14</v>
      </c>
      <c r="C4445" s="65" t="s">
        <v>1107</v>
      </c>
      <c r="D4445" s="66">
        <v>41870</v>
      </c>
      <c r="E4445" s="54" t="s">
        <v>8510</v>
      </c>
      <c r="F4445" s="69"/>
      <c r="G4445" s="69"/>
      <c r="H4445" s="67">
        <v>0</v>
      </c>
      <c r="I4445" s="68">
        <v>23142.94</v>
      </c>
      <c r="J4445" s="68"/>
    </row>
    <row r="4446" spans="1:10" ht="12.75" customHeight="1" x14ac:dyDescent="0.25">
      <c r="A4446" s="58" t="s">
        <v>8511</v>
      </c>
      <c r="B4446" s="75"/>
      <c r="C4446" s="75"/>
      <c r="D4446" s="76"/>
      <c r="E4446" s="61"/>
      <c r="F4446" s="77"/>
      <c r="G4446" s="77"/>
      <c r="H4446" s="63">
        <f>SUM(H4445)</f>
        <v>0</v>
      </c>
      <c r="I4446" s="63">
        <f>SUM(I4445)</f>
        <v>23142.94</v>
      </c>
      <c r="J4446" s="64">
        <f>+I4446-H4446</f>
        <v>23142.94</v>
      </c>
    </row>
    <row r="4447" spans="1:10" ht="12.75" customHeight="1" x14ac:dyDescent="0.25">
      <c r="A4447" s="47" t="s">
        <v>8512</v>
      </c>
      <c r="B4447" s="47"/>
      <c r="C4447" s="47"/>
      <c r="D4447" s="47"/>
      <c r="E4447" s="47" t="s">
        <v>8513</v>
      </c>
      <c r="F4447" s="48"/>
      <c r="G4447" s="49">
        <v>0</v>
      </c>
      <c r="H4447" s="49"/>
      <c r="I4447" s="50"/>
      <c r="J4447" s="50"/>
    </row>
    <row r="4448" spans="1:10" ht="12.75" customHeight="1" x14ac:dyDescent="0.25">
      <c r="A4448" s="51" t="s">
        <v>8512</v>
      </c>
      <c r="B4448" s="65" t="s">
        <v>14</v>
      </c>
      <c r="C4448" s="65" t="s">
        <v>8514</v>
      </c>
      <c r="D4448" s="66">
        <v>41870</v>
      </c>
      <c r="E4448" s="54" t="s">
        <v>8515</v>
      </c>
      <c r="F4448" s="69"/>
      <c r="G4448" s="69"/>
      <c r="H4448" s="67">
        <v>0</v>
      </c>
      <c r="I4448" s="68">
        <v>28448.639999999999</v>
      </c>
      <c r="J4448" s="68"/>
    </row>
    <row r="4449" spans="1:10" ht="12.75" customHeight="1" x14ac:dyDescent="0.25">
      <c r="A4449" s="58" t="s">
        <v>8516</v>
      </c>
      <c r="B4449" s="75"/>
      <c r="C4449" s="75"/>
      <c r="D4449" s="76"/>
      <c r="E4449" s="61"/>
      <c r="F4449" s="77"/>
      <c r="G4449" s="77"/>
      <c r="H4449" s="63">
        <f>SUM(H4448)</f>
        <v>0</v>
      </c>
      <c r="I4449" s="63">
        <f>SUM(I4448)</f>
        <v>28448.639999999999</v>
      </c>
      <c r="J4449" s="64">
        <f>+I4449-H4449</f>
        <v>28448.639999999999</v>
      </c>
    </row>
    <row r="4450" spans="1:10" ht="12.75" customHeight="1" x14ac:dyDescent="0.25">
      <c r="A4450" s="47" t="s">
        <v>8517</v>
      </c>
      <c r="B4450" s="47"/>
      <c r="C4450" s="47"/>
      <c r="D4450" s="47"/>
      <c r="E4450" s="47" t="s">
        <v>8518</v>
      </c>
      <c r="F4450" s="48"/>
      <c r="G4450" s="49">
        <v>0</v>
      </c>
      <c r="H4450" s="49"/>
      <c r="I4450" s="50"/>
      <c r="J4450" s="50"/>
    </row>
    <row r="4451" spans="1:10" ht="12.75" customHeight="1" x14ac:dyDescent="0.25">
      <c r="A4451" s="51" t="s">
        <v>8517</v>
      </c>
      <c r="B4451" s="65" t="s">
        <v>14</v>
      </c>
      <c r="C4451" s="65" t="s">
        <v>8519</v>
      </c>
      <c r="D4451" s="66">
        <v>41870</v>
      </c>
      <c r="E4451" s="54" t="s">
        <v>8520</v>
      </c>
      <c r="F4451" s="69"/>
      <c r="G4451" s="69"/>
      <c r="H4451" s="67">
        <v>0</v>
      </c>
      <c r="I4451" s="68">
        <v>12069.65</v>
      </c>
      <c r="J4451" s="68"/>
    </row>
    <row r="4452" spans="1:10" ht="12.75" customHeight="1" x14ac:dyDescent="0.25">
      <c r="A4452" s="58" t="s">
        <v>8521</v>
      </c>
      <c r="B4452" s="75"/>
      <c r="C4452" s="75"/>
      <c r="D4452" s="76"/>
      <c r="E4452" s="61"/>
      <c r="F4452" s="77"/>
      <c r="G4452" s="77"/>
      <c r="H4452" s="63">
        <f>SUM(H4451)</f>
        <v>0</v>
      </c>
      <c r="I4452" s="63">
        <f>SUM(I4451)</f>
        <v>12069.65</v>
      </c>
      <c r="J4452" s="64">
        <f>+I4452-H4452</f>
        <v>12069.65</v>
      </c>
    </row>
    <row r="4453" spans="1:10" ht="12.75" customHeight="1" x14ac:dyDescent="0.25">
      <c r="A4453" s="47" t="s">
        <v>8522</v>
      </c>
      <c r="B4453" s="47"/>
      <c r="C4453" s="47"/>
      <c r="D4453" s="47"/>
      <c r="E4453" s="47" t="s">
        <v>8523</v>
      </c>
      <c r="F4453" s="48"/>
      <c r="G4453" s="49">
        <v>0</v>
      </c>
      <c r="H4453" s="49"/>
      <c r="I4453" s="50"/>
      <c r="J4453" s="50"/>
    </row>
    <row r="4454" spans="1:10" ht="12.75" customHeight="1" x14ac:dyDescent="0.25">
      <c r="A4454" s="51" t="s">
        <v>8522</v>
      </c>
      <c r="B4454" s="65" t="s">
        <v>14</v>
      </c>
      <c r="C4454" s="65" t="s">
        <v>8524</v>
      </c>
      <c r="D4454" s="66">
        <v>41870</v>
      </c>
      <c r="E4454" s="54" t="s">
        <v>8525</v>
      </c>
      <c r="F4454" s="69"/>
      <c r="G4454" s="69"/>
      <c r="H4454" s="67">
        <v>0</v>
      </c>
      <c r="I4454" s="68">
        <v>1932.35</v>
      </c>
      <c r="J4454" s="68"/>
    </row>
    <row r="4455" spans="1:10" ht="12.75" customHeight="1" x14ac:dyDescent="0.25">
      <c r="A4455" s="58" t="s">
        <v>8526</v>
      </c>
      <c r="B4455" s="75"/>
      <c r="C4455" s="75"/>
      <c r="D4455" s="76"/>
      <c r="E4455" s="61"/>
      <c r="F4455" s="77"/>
      <c r="G4455" s="77"/>
      <c r="H4455" s="63">
        <f>SUM(H4454)</f>
        <v>0</v>
      </c>
      <c r="I4455" s="63">
        <f>SUM(I4454)</f>
        <v>1932.35</v>
      </c>
      <c r="J4455" s="64">
        <f>+I4455-H4455</f>
        <v>1932.35</v>
      </c>
    </row>
    <row r="4456" spans="1:10" ht="12.75" customHeight="1" x14ac:dyDescent="0.25">
      <c r="A4456" s="47" t="s">
        <v>8527</v>
      </c>
      <c r="B4456" s="47"/>
      <c r="C4456" s="47"/>
      <c r="D4456" s="47"/>
      <c r="E4456" s="47" t="s">
        <v>8528</v>
      </c>
      <c r="F4456" s="48"/>
      <c r="G4456" s="49">
        <v>0</v>
      </c>
      <c r="H4456" s="49"/>
      <c r="I4456" s="50"/>
      <c r="J4456" s="50"/>
    </row>
    <row r="4457" spans="1:10" ht="12.75" customHeight="1" x14ac:dyDescent="0.25">
      <c r="A4457" s="51" t="s">
        <v>8527</v>
      </c>
      <c r="B4457" s="65" t="s">
        <v>14</v>
      </c>
      <c r="C4457" s="65" t="s">
        <v>8529</v>
      </c>
      <c r="D4457" s="66">
        <v>41870</v>
      </c>
      <c r="E4457" s="54" t="s">
        <v>8530</v>
      </c>
      <c r="F4457" s="69"/>
      <c r="G4457" s="69"/>
      <c r="H4457" s="67">
        <v>0</v>
      </c>
      <c r="I4457" s="68">
        <v>16814.89</v>
      </c>
      <c r="J4457" s="68"/>
    </row>
    <row r="4458" spans="1:10" ht="12.75" customHeight="1" x14ac:dyDescent="0.25">
      <c r="A4458" s="58" t="s">
        <v>8531</v>
      </c>
      <c r="B4458" s="75"/>
      <c r="C4458" s="75"/>
      <c r="D4458" s="76"/>
      <c r="E4458" s="61"/>
      <c r="F4458" s="77"/>
      <c r="G4458" s="77"/>
      <c r="H4458" s="63">
        <f>SUM(H4457)</f>
        <v>0</v>
      </c>
      <c r="I4458" s="63">
        <f>SUM(I4457)</f>
        <v>16814.89</v>
      </c>
      <c r="J4458" s="64">
        <f>+I4458-H4458</f>
        <v>16814.89</v>
      </c>
    </row>
    <row r="4459" spans="1:10" ht="12.75" customHeight="1" x14ac:dyDescent="0.25">
      <c r="A4459" s="47" t="s">
        <v>8532</v>
      </c>
      <c r="B4459" s="47"/>
      <c r="C4459" s="47"/>
      <c r="D4459" s="47"/>
      <c r="E4459" s="47" t="s">
        <v>8533</v>
      </c>
      <c r="F4459" s="48"/>
      <c r="G4459" s="49">
        <v>0</v>
      </c>
      <c r="H4459" s="49"/>
      <c r="I4459" s="50"/>
      <c r="J4459" s="50"/>
    </row>
    <row r="4460" spans="1:10" ht="12.75" customHeight="1" x14ac:dyDescent="0.25">
      <c r="A4460" s="51" t="s">
        <v>8532</v>
      </c>
      <c r="B4460" s="65" t="s">
        <v>14</v>
      </c>
      <c r="C4460" s="65" t="s">
        <v>8534</v>
      </c>
      <c r="D4460" s="66">
        <v>41870</v>
      </c>
      <c r="E4460" s="54" t="s">
        <v>8535</v>
      </c>
      <c r="F4460" s="69"/>
      <c r="G4460" s="69"/>
      <c r="H4460" s="67">
        <v>0</v>
      </c>
      <c r="I4460" s="68">
        <v>24035.08</v>
      </c>
      <c r="J4460" s="68"/>
    </row>
    <row r="4461" spans="1:10" ht="12.75" customHeight="1" x14ac:dyDescent="0.25">
      <c r="A4461" s="58" t="s">
        <v>8536</v>
      </c>
      <c r="B4461" s="75"/>
      <c r="C4461" s="75"/>
      <c r="D4461" s="76"/>
      <c r="E4461" s="61"/>
      <c r="F4461" s="77"/>
      <c r="G4461" s="77"/>
      <c r="H4461" s="63">
        <f>SUM(H4460)</f>
        <v>0</v>
      </c>
      <c r="I4461" s="63">
        <f>SUM(I4460)</f>
        <v>24035.08</v>
      </c>
      <c r="J4461" s="64">
        <f>+I4461-H4461</f>
        <v>24035.08</v>
      </c>
    </row>
    <row r="4462" spans="1:10" ht="12.75" customHeight="1" x14ac:dyDescent="0.25">
      <c r="A4462" s="47" t="s">
        <v>8537</v>
      </c>
      <c r="B4462" s="47"/>
      <c r="C4462" s="47"/>
      <c r="D4462" s="47"/>
      <c r="E4462" s="47" t="s">
        <v>8538</v>
      </c>
      <c r="F4462" s="48"/>
      <c r="G4462" s="49">
        <v>0</v>
      </c>
      <c r="H4462" s="49"/>
      <c r="I4462" s="50"/>
      <c r="J4462" s="50"/>
    </row>
    <row r="4463" spans="1:10" ht="12.75" customHeight="1" x14ac:dyDescent="0.25">
      <c r="A4463" s="51" t="s">
        <v>8537</v>
      </c>
      <c r="B4463" s="65" t="s">
        <v>14</v>
      </c>
      <c r="C4463" s="65" t="s">
        <v>3583</v>
      </c>
      <c r="D4463" s="66">
        <v>41870</v>
      </c>
      <c r="E4463" s="54" t="s">
        <v>8539</v>
      </c>
      <c r="F4463" s="69"/>
      <c r="G4463" s="69"/>
      <c r="H4463" s="67">
        <v>0</v>
      </c>
      <c r="I4463" s="68">
        <v>22989.79</v>
      </c>
      <c r="J4463" s="68"/>
    </row>
    <row r="4464" spans="1:10" ht="12.75" customHeight="1" x14ac:dyDescent="0.25">
      <c r="A4464" s="58" t="s">
        <v>8540</v>
      </c>
      <c r="B4464" s="75"/>
      <c r="C4464" s="75"/>
      <c r="D4464" s="76"/>
      <c r="E4464" s="61"/>
      <c r="F4464" s="77"/>
      <c r="G4464" s="77"/>
      <c r="H4464" s="63">
        <f>SUM(H4463)</f>
        <v>0</v>
      </c>
      <c r="I4464" s="63">
        <f>SUM(I4463)</f>
        <v>22989.79</v>
      </c>
      <c r="J4464" s="64">
        <f>+I4464-H4464</f>
        <v>22989.79</v>
      </c>
    </row>
    <row r="4465" spans="1:10" ht="12.75" customHeight="1" x14ac:dyDescent="0.25">
      <c r="A4465" s="47" t="s">
        <v>8541</v>
      </c>
      <c r="B4465" s="47"/>
      <c r="C4465" s="47"/>
      <c r="D4465" s="47"/>
      <c r="E4465" s="47" t="s">
        <v>8542</v>
      </c>
      <c r="F4465" s="48"/>
      <c r="G4465" s="49">
        <v>0</v>
      </c>
      <c r="H4465" s="49"/>
      <c r="I4465" s="50"/>
      <c r="J4465" s="50"/>
    </row>
    <row r="4466" spans="1:10" ht="12.75" customHeight="1" x14ac:dyDescent="0.25">
      <c r="A4466" s="51" t="s">
        <v>8541</v>
      </c>
      <c r="B4466" s="65" t="s">
        <v>14</v>
      </c>
      <c r="C4466" s="65" t="s">
        <v>2187</v>
      </c>
      <c r="D4466" s="66">
        <v>41869</v>
      </c>
      <c r="E4466" s="54" t="s">
        <v>8543</v>
      </c>
      <c r="F4466" s="69"/>
      <c r="G4466" s="69"/>
      <c r="H4466" s="67">
        <v>0</v>
      </c>
      <c r="I4466" s="68">
        <v>156484.12</v>
      </c>
      <c r="J4466" s="68"/>
    </row>
    <row r="4467" spans="1:10" ht="12.75" customHeight="1" x14ac:dyDescent="0.25">
      <c r="A4467" s="51" t="s">
        <v>8541</v>
      </c>
      <c r="B4467" s="65" t="s">
        <v>205</v>
      </c>
      <c r="C4467" s="65" t="s">
        <v>8544</v>
      </c>
      <c r="D4467" s="66">
        <v>42725</v>
      </c>
      <c r="E4467" s="54" t="s">
        <v>8545</v>
      </c>
      <c r="F4467" s="69"/>
      <c r="G4467" s="69"/>
      <c r="H4467" s="67">
        <v>50000</v>
      </c>
      <c r="I4467" s="68">
        <v>0</v>
      </c>
      <c r="J4467" s="68"/>
    </row>
    <row r="4468" spans="1:10" ht="12.75" customHeight="1" x14ac:dyDescent="0.25">
      <c r="A4468" s="58" t="s">
        <v>8546</v>
      </c>
      <c r="B4468" s="75"/>
      <c r="C4468" s="75"/>
      <c r="D4468" s="76"/>
      <c r="E4468" s="61"/>
      <c r="F4468" s="77"/>
      <c r="G4468" s="77"/>
      <c r="H4468" s="63">
        <f>SUM(H4466:H4467)</f>
        <v>50000</v>
      </c>
      <c r="I4468" s="63">
        <f>SUM(I4466:I4467)</f>
        <v>156484.12</v>
      </c>
      <c r="J4468" s="64">
        <f>+I4468-H4468</f>
        <v>106484.12</v>
      </c>
    </row>
    <row r="4469" spans="1:10" ht="12.75" customHeight="1" x14ac:dyDescent="0.25">
      <c r="A4469" s="47" t="s">
        <v>8547</v>
      </c>
      <c r="B4469" s="47"/>
      <c r="C4469" s="47"/>
      <c r="D4469" s="47"/>
      <c r="E4469" s="47" t="s">
        <v>8548</v>
      </c>
      <c r="F4469" s="48"/>
      <c r="G4469" s="49">
        <v>0</v>
      </c>
      <c r="H4469" s="49"/>
      <c r="I4469" s="50"/>
      <c r="J4469" s="50"/>
    </row>
    <row r="4470" spans="1:10" ht="12.75" customHeight="1" x14ac:dyDescent="0.25">
      <c r="A4470" s="51" t="s">
        <v>8547</v>
      </c>
      <c r="B4470" s="65" t="s">
        <v>14</v>
      </c>
      <c r="C4470" s="65" t="s">
        <v>8549</v>
      </c>
      <c r="D4470" s="66">
        <v>41869</v>
      </c>
      <c r="E4470" s="54" t="s">
        <v>8550</v>
      </c>
      <c r="F4470" s="69"/>
      <c r="G4470" s="69"/>
      <c r="H4470" s="67">
        <v>0</v>
      </c>
      <c r="I4470" s="68">
        <v>757851.93</v>
      </c>
      <c r="J4470" s="68"/>
    </row>
    <row r="4471" spans="1:10" ht="12.75" customHeight="1" x14ac:dyDescent="0.25">
      <c r="A4471" s="51" t="s">
        <v>8547</v>
      </c>
      <c r="B4471" s="65" t="s">
        <v>205</v>
      </c>
      <c r="C4471" s="65" t="s">
        <v>5842</v>
      </c>
      <c r="D4471" s="66">
        <v>41885</v>
      </c>
      <c r="E4471" s="54" t="s">
        <v>8551</v>
      </c>
      <c r="F4471" s="51" t="s">
        <v>4465</v>
      </c>
      <c r="G4471" s="51"/>
      <c r="H4471" s="67">
        <v>179996.28</v>
      </c>
      <c r="I4471" s="68">
        <v>0</v>
      </c>
      <c r="J4471" s="68"/>
    </row>
    <row r="4472" spans="1:10" ht="12.75" customHeight="1" x14ac:dyDescent="0.25">
      <c r="A4472" s="51" t="s">
        <v>8547</v>
      </c>
      <c r="B4472" s="65" t="s">
        <v>205</v>
      </c>
      <c r="C4472" s="65" t="s">
        <v>4667</v>
      </c>
      <c r="D4472" s="66">
        <v>42142</v>
      </c>
      <c r="E4472" s="54" t="s">
        <v>8552</v>
      </c>
      <c r="F4472" s="51" t="s">
        <v>4465</v>
      </c>
      <c r="G4472" s="51"/>
      <c r="H4472" s="67">
        <v>57785.57</v>
      </c>
      <c r="I4472" s="68">
        <v>0</v>
      </c>
      <c r="J4472" s="68"/>
    </row>
    <row r="4473" spans="1:10" ht="12.75" customHeight="1" x14ac:dyDescent="0.25">
      <c r="A4473" s="51" t="s">
        <v>8547</v>
      </c>
      <c r="B4473" s="65" t="s">
        <v>205</v>
      </c>
      <c r="C4473" s="65" t="s">
        <v>8553</v>
      </c>
      <c r="D4473" s="66">
        <v>42156</v>
      </c>
      <c r="E4473" s="54" t="s">
        <v>8554</v>
      </c>
      <c r="F4473" s="51" t="s">
        <v>4465</v>
      </c>
      <c r="G4473" s="51"/>
      <c r="H4473" s="67">
        <v>17999.62</v>
      </c>
      <c r="I4473" s="68">
        <v>0</v>
      </c>
      <c r="J4473" s="68"/>
    </row>
    <row r="4474" spans="1:10" ht="12.75" customHeight="1" x14ac:dyDescent="0.25">
      <c r="A4474" s="51" t="s">
        <v>8547</v>
      </c>
      <c r="B4474" s="65" t="s">
        <v>205</v>
      </c>
      <c r="C4474" s="65" t="s">
        <v>8555</v>
      </c>
      <c r="D4474" s="66">
        <v>42345</v>
      </c>
      <c r="E4474" s="54" t="s">
        <v>8556</v>
      </c>
      <c r="F4474" s="51" t="s">
        <v>4465</v>
      </c>
      <c r="G4474" s="51"/>
      <c r="H4474" s="67">
        <v>56838.89</v>
      </c>
      <c r="I4474" s="68">
        <v>0</v>
      </c>
      <c r="J4474" s="68"/>
    </row>
    <row r="4475" spans="1:10" ht="12.75" customHeight="1" x14ac:dyDescent="0.25">
      <c r="A4475" s="51" t="s">
        <v>8547</v>
      </c>
      <c r="B4475" s="65" t="s">
        <v>205</v>
      </c>
      <c r="C4475" s="65" t="s">
        <v>8557</v>
      </c>
      <c r="D4475" s="66">
        <v>42725</v>
      </c>
      <c r="E4475" s="54" t="s">
        <v>8558</v>
      </c>
      <c r="F4475" s="69"/>
      <c r="G4475" s="69"/>
      <c r="H4475" s="67">
        <v>50000</v>
      </c>
      <c r="I4475" s="68">
        <v>0</v>
      </c>
      <c r="J4475" s="68"/>
    </row>
    <row r="4476" spans="1:10" ht="12.75" customHeight="1" x14ac:dyDescent="0.25">
      <c r="A4476" s="58" t="s">
        <v>8559</v>
      </c>
      <c r="B4476" s="75"/>
      <c r="C4476" s="75"/>
      <c r="D4476" s="76"/>
      <c r="E4476" s="61"/>
      <c r="F4476" s="77"/>
      <c r="G4476" s="77"/>
      <c r="H4476" s="63">
        <f>SUM(H4470:H4475)</f>
        <v>362620.36</v>
      </c>
      <c r="I4476" s="63">
        <f>SUM(I4470:I4475)</f>
        <v>757851.93</v>
      </c>
      <c r="J4476" s="64">
        <f>+I4476-H4476</f>
        <v>395231.57000000007</v>
      </c>
    </row>
    <row r="4477" spans="1:10" ht="12.75" customHeight="1" x14ac:dyDescent="0.25">
      <c r="A4477" s="47" t="s">
        <v>8560</v>
      </c>
      <c r="B4477" s="47"/>
      <c r="C4477" s="47"/>
      <c r="D4477" s="47"/>
      <c r="E4477" s="47" t="s">
        <v>8561</v>
      </c>
      <c r="F4477" s="48"/>
      <c r="G4477" s="49">
        <v>0</v>
      </c>
      <c r="H4477" s="49"/>
      <c r="I4477" s="50"/>
      <c r="J4477" s="50"/>
    </row>
    <row r="4478" spans="1:10" ht="12.75" customHeight="1" x14ac:dyDescent="0.25">
      <c r="A4478" s="51" t="s">
        <v>8560</v>
      </c>
      <c r="B4478" s="65" t="s">
        <v>14</v>
      </c>
      <c r="C4478" s="65" t="s">
        <v>1311</v>
      </c>
      <c r="D4478" s="66">
        <v>41878</v>
      </c>
      <c r="E4478" s="54" t="s">
        <v>8562</v>
      </c>
      <c r="F4478" s="69"/>
      <c r="G4478" s="69"/>
      <c r="H4478" s="67">
        <v>0</v>
      </c>
      <c r="I4478" s="68">
        <v>30033.29</v>
      </c>
      <c r="J4478" s="68"/>
    </row>
    <row r="4479" spans="1:10" ht="12.75" customHeight="1" x14ac:dyDescent="0.25">
      <c r="A4479" s="58" t="s">
        <v>8563</v>
      </c>
      <c r="B4479" s="75"/>
      <c r="C4479" s="75"/>
      <c r="D4479" s="76"/>
      <c r="E4479" s="61"/>
      <c r="F4479" s="77"/>
      <c r="G4479" s="77"/>
      <c r="H4479" s="63">
        <f>SUM(H4478)</f>
        <v>0</v>
      </c>
      <c r="I4479" s="63">
        <f>SUM(I4478)</f>
        <v>30033.29</v>
      </c>
      <c r="J4479" s="64">
        <f>+I4479-H4479</f>
        <v>30033.29</v>
      </c>
    </row>
    <row r="4480" spans="1:10" ht="12.75" customHeight="1" x14ac:dyDescent="0.25">
      <c r="A4480" s="47" t="s">
        <v>8564</v>
      </c>
      <c r="B4480" s="47"/>
      <c r="C4480" s="47"/>
      <c r="D4480" s="47"/>
      <c r="E4480" s="47" t="s">
        <v>8565</v>
      </c>
      <c r="F4480" s="48"/>
      <c r="G4480" s="49">
        <v>0</v>
      </c>
      <c r="H4480" s="49"/>
      <c r="I4480" s="50"/>
      <c r="J4480" s="50"/>
    </row>
    <row r="4481" spans="1:10" ht="12.75" customHeight="1" x14ac:dyDescent="0.25">
      <c r="A4481" s="51" t="s">
        <v>8564</v>
      </c>
      <c r="B4481" s="65" t="s">
        <v>14</v>
      </c>
      <c r="C4481" s="65" t="s">
        <v>8566</v>
      </c>
      <c r="D4481" s="66">
        <v>41878</v>
      </c>
      <c r="E4481" s="54" t="s">
        <v>8567</v>
      </c>
      <c r="F4481" s="69"/>
      <c r="G4481" s="69"/>
      <c r="H4481" s="67">
        <v>0</v>
      </c>
      <c r="I4481" s="68">
        <v>113515.71</v>
      </c>
      <c r="J4481" s="68"/>
    </row>
    <row r="4482" spans="1:10" ht="12.75" customHeight="1" x14ac:dyDescent="0.25">
      <c r="A4482" s="58" t="s">
        <v>8568</v>
      </c>
      <c r="B4482" s="75"/>
      <c r="C4482" s="75"/>
      <c r="D4482" s="76"/>
      <c r="E4482" s="61"/>
      <c r="F4482" s="77"/>
      <c r="G4482" s="77"/>
      <c r="H4482" s="63">
        <f>SUM(H4481)</f>
        <v>0</v>
      </c>
      <c r="I4482" s="63">
        <f>SUM(I4481)</f>
        <v>113515.71</v>
      </c>
      <c r="J4482" s="64">
        <f>+I4482-H4482</f>
        <v>113515.71</v>
      </c>
    </row>
    <row r="4483" spans="1:10" ht="12.75" customHeight="1" x14ac:dyDescent="0.25">
      <c r="A4483" s="47" t="s">
        <v>8569</v>
      </c>
      <c r="B4483" s="47"/>
      <c r="C4483" s="47"/>
      <c r="D4483" s="47"/>
      <c r="E4483" s="47" t="s">
        <v>8570</v>
      </c>
      <c r="F4483" s="48"/>
      <c r="G4483" s="49">
        <v>0</v>
      </c>
      <c r="H4483" s="49"/>
      <c r="I4483" s="50"/>
      <c r="J4483" s="50"/>
    </row>
    <row r="4484" spans="1:10" ht="12.75" customHeight="1" x14ac:dyDescent="0.25">
      <c r="A4484" s="51" t="s">
        <v>8569</v>
      </c>
      <c r="B4484" s="65" t="s">
        <v>14</v>
      </c>
      <c r="C4484" s="65" t="s">
        <v>8571</v>
      </c>
      <c r="D4484" s="66">
        <v>41878</v>
      </c>
      <c r="E4484" s="54" t="s">
        <v>8572</v>
      </c>
      <c r="F4484" s="69"/>
      <c r="G4484" s="69"/>
      <c r="H4484" s="67">
        <v>0</v>
      </c>
      <c r="I4484" s="68">
        <v>9917.51</v>
      </c>
      <c r="J4484" s="68"/>
    </row>
    <row r="4485" spans="1:10" ht="12.75" customHeight="1" x14ac:dyDescent="0.25">
      <c r="A4485" s="58" t="s">
        <v>8573</v>
      </c>
      <c r="B4485" s="75"/>
      <c r="C4485" s="75"/>
      <c r="D4485" s="76"/>
      <c r="E4485" s="61"/>
      <c r="F4485" s="77"/>
      <c r="G4485" s="77"/>
      <c r="H4485" s="63">
        <f>SUM(H4484)</f>
        <v>0</v>
      </c>
      <c r="I4485" s="63">
        <f>SUM(I4484)</f>
        <v>9917.51</v>
      </c>
      <c r="J4485" s="64">
        <f>+I4485-H4485</f>
        <v>9917.51</v>
      </c>
    </row>
    <row r="4486" spans="1:10" ht="12.75" customHeight="1" x14ac:dyDescent="0.25">
      <c r="A4486" s="47" t="s">
        <v>8574</v>
      </c>
      <c r="B4486" s="47"/>
      <c r="C4486" s="47"/>
      <c r="D4486" s="47"/>
      <c r="E4486" s="47" t="s">
        <v>8575</v>
      </c>
      <c r="F4486" s="48"/>
      <c r="G4486" s="49">
        <v>0</v>
      </c>
      <c r="H4486" s="49"/>
      <c r="I4486" s="50"/>
      <c r="J4486" s="50"/>
    </row>
    <row r="4487" spans="1:10" ht="12.75" customHeight="1" x14ac:dyDescent="0.25">
      <c r="A4487" s="51" t="s">
        <v>8574</v>
      </c>
      <c r="B4487" s="65" t="s">
        <v>14</v>
      </c>
      <c r="C4487" s="65" t="s">
        <v>8576</v>
      </c>
      <c r="D4487" s="66">
        <v>41878</v>
      </c>
      <c r="E4487" s="54" t="s">
        <v>8577</v>
      </c>
      <c r="F4487" s="69"/>
      <c r="G4487" s="69"/>
      <c r="H4487" s="67">
        <v>0</v>
      </c>
      <c r="I4487" s="68">
        <v>3633.42</v>
      </c>
      <c r="J4487" s="68"/>
    </row>
    <row r="4488" spans="1:10" ht="12.75" customHeight="1" x14ac:dyDescent="0.25">
      <c r="A4488" s="58" t="s">
        <v>8578</v>
      </c>
      <c r="B4488" s="75"/>
      <c r="C4488" s="75"/>
      <c r="D4488" s="76"/>
      <c r="E4488" s="61"/>
      <c r="F4488" s="77"/>
      <c r="G4488" s="77"/>
      <c r="H4488" s="63">
        <f>SUM(H4487)</f>
        <v>0</v>
      </c>
      <c r="I4488" s="63">
        <f>SUM(I4487)</f>
        <v>3633.42</v>
      </c>
      <c r="J4488" s="64">
        <f>+I4488-H4488</f>
        <v>3633.42</v>
      </c>
    </row>
    <row r="4489" spans="1:10" ht="12.75" customHeight="1" x14ac:dyDescent="0.25">
      <c r="A4489" s="47" t="s">
        <v>8579</v>
      </c>
      <c r="B4489" s="47"/>
      <c r="C4489" s="47"/>
      <c r="D4489" s="47"/>
      <c r="E4489" s="47" t="s">
        <v>8580</v>
      </c>
      <c r="F4489" s="48"/>
      <c r="G4489" s="49">
        <v>0</v>
      </c>
      <c r="H4489" s="49"/>
      <c r="I4489" s="50"/>
      <c r="J4489" s="50"/>
    </row>
    <row r="4490" spans="1:10" ht="12.75" customHeight="1" x14ac:dyDescent="0.25">
      <c r="A4490" s="51" t="s">
        <v>8579</v>
      </c>
      <c r="B4490" s="65" t="s">
        <v>14</v>
      </c>
      <c r="C4490" s="65" t="s">
        <v>8581</v>
      </c>
      <c r="D4490" s="66">
        <v>41878</v>
      </c>
      <c r="E4490" s="54" t="s">
        <v>8582</v>
      </c>
      <c r="F4490" s="69"/>
      <c r="G4490" s="69"/>
      <c r="H4490" s="67">
        <v>0</v>
      </c>
      <c r="I4490" s="68">
        <v>1620.44</v>
      </c>
      <c r="J4490" s="68"/>
    </row>
    <row r="4491" spans="1:10" ht="12.75" customHeight="1" x14ac:dyDescent="0.25">
      <c r="A4491" s="58" t="s">
        <v>8583</v>
      </c>
      <c r="B4491" s="75"/>
      <c r="C4491" s="75"/>
      <c r="D4491" s="76"/>
      <c r="E4491" s="61"/>
      <c r="F4491" s="77"/>
      <c r="G4491" s="77"/>
      <c r="H4491" s="63">
        <f>SUM(H4490)</f>
        <v>0</v>
      </c>
      <c r="I4491" s="63">
        <f>SUM(I4490)</f>
        <v>1620.44</v>
      </c>
      <c r="J4491" s="64">
        <f>+I4491-H4491</f>
        <v>1620.44</v>
      </c>
    </row>
    <row r="4492" spans="1:10" ht="12.75" customHeight="1" x14ac:dyDescent="0.25">
      <c r="A4492" s="47" t="s">
        <v>8584</v>
      </c>
      <c r="B4492" s="47"/>
      <c r="C4492" s="47"/>
      <c r="D4492" s="47"/>
      <c r="E4492" s="47" t="s">
        <v>8585</v>
      </c>
      <c r="F4492" s="48"/>
      <c r="G4492" s="49">
        <v>0</v>
      </c>
      <c r="H4492" s="49"/>
      <c r="I4492" s="50"/>
      <c r="J4492" s="50"/>
    </row>
    <row r="4493" spans="1:10" ht="12.75" customHeight="1" x14ac:dyDescent="0.25">
      <c r="A4493" s="51" t="s">
        <v>8584</v>
      </c>
      <c r="B4493" s="65" t="s">
        <v>14</v>
      </c>
      <c r="C4493" s="65" t="s">
        <v>8586</v>
      </c>
      <c r="D4493" s="66">
        <v>41878</v>
      </c>
      <c r="E4493" s="54" t="s">
        <v>8587</v>
      </c>
      <c r="F4493" s="69"/>
      <c r="G4493" s="69"/>
      <c r="H4493" s="67">
        <v>0</v>
      </c>
      <c r="I4493" s="68">
        <v>10642.37</v>
      </c>
      <c r="J4493" s="68"/>
    </row>
    <row r="4494" spans="1:10" ht="12.75" customHeight="1" x14ac:dyDescent="0.25">
      <c r="A4494" s="58" t="s">
        <v>8588</v>
      </c>
      <c r="B4494" s="75"/>
      <c r="C4494" s="75"/>
      <c r="D4494" s="76"/>
      <c r="E4494" s="61"/>
      <c r="F4494" s="77"/>
      <c r="G4494" s="77"/>
      <c r="H4494" s="63">
        <f>SUM(H4493)</f>
        <v>0</v>
      </c>
      <c r="I4494" s="63">
        <f>SUM(I4493)</f>
        <v>10642.37</v>
      </c>
      <c r="J4494" s="64">
        <f>+I4494-H4494</f>
        <v>10642.37</v>
      </c>
    </row>
    <row r="4495" spans="1:10" ht="12.75" customHeight="1" x14ac:dyDescent="0.25">
      <c r="A4495" s="47" t="s">
        <v>8589</v>
      </c>
      <c r="B4495" s="47"/>
      <c r="C4495" s="47"/>
      <c r="D4495" s="47"/>
      <c r="E4495" s="47" t="s">
        <v>8590</v>
      </c>
      <c r="F4495" s="48"/>
      <c r="G4495" s="49">
        <v>0</v>
      </c>
      <c r="H4495" s="49"/>
      <c r="I4495" s="50"/>
      <c r="J4495" s="50"/>
    </row>
    <row r="4496" spans="1:10" ht="12.75" customHeight="1" x14ac:dyDescent="0.25">
      <c r="A4496" s="51" t="s">
        <v>8589</v>
      </c>
      <c r="B4496" s="65" t="s">
        <v>14</v>
      </c>
      <c r="C4496" s="65" t="s">
        <v>8591</v>
      </c>
      <c r="D4496" s="66">
        <v>41878</v>
      </c>
      <c r="E4496" s="54" t="s">
        <v>8592</v>
      </c>
      <c r="F4496" s="69"/>
      <c r="G4496" s="69"/>
      <c r="H4496" s="67">
        <v>0</v>
      </c>
      <c r="I4496" s="68">
        <v>532.12</v>
      </c>
      <c r="J4496" s="68"/>
    </row>
    <row r="4497" spans="1:10" ht="12.75" customHeight="1" x14ac:dyDescent="0.25">
      <c r="A4497" s="58" t="s">
        <v>8593</v>
      </c>
      <c r="B4497" s="75"/>
      <c r="C4497" s="75"/>
      <c r="D4497" s="76"/>
      <c r="E4497" s="61"/>
      <c r="F4497" s="77"/>
      <c r="G4497" s="77"/>
      <c r="H4497" s="63">
        <f>SUM(H4496)</f>
        <v>0</v>
      </c>
      <c r="I4497" s="63">
        <f>SUM(I4496)</f>
        <v>532.12</v>
      </c>
      <c r="J4497" s="64">
        <f>+I4497-H4497</f>
        <v>532.12</v>
      </c>
    </row>
    <row r="4498" spans="1:10" ht="12.75" customHeight="1" x14ac:dyDescent="0.25">
      <c r="A4498" s="47" t="s">
        <v>8594</v>
      </c>
      <c r="B4498" s="47"/>
      <c r="C4498" s="47"/>
      <c r="D4498" s="47"/>
      <c r="E4498" s="47" t="s">
        <v>8595</v>
      </c>
      <c r="F4498" s="48"/>
      <c r="G4498" s="49">
        <v>0</v>
      </c>
      <c r="H4498" s="49"/>
      <c r="I4498" s="50"/>
      <c r="J4498" s="50"/>
    </row>
    <row r="4499" spans="1:10" ht="12.75" customHeight="1" x14ac:dyDescent="0.25">
      <c r="A4499" s="51" t="s">
        <v>8594</v>
      </c>
      <c r="B4499" s="65" t="s">
        <v>14</v>
      </c>
      <c r="C4499" s="65" t="s">
        <v>8596</v>
      </c>
      <c r="D4499" s="66">
        <v>41878</v>
      </c>
      <c r="E4499" s="54" t="s">
        <v>8597</v>
      </c>
      <c r="F4499" s="69"/>
      <c r="G4499" s="69"/>
      <c r="H4499" s="67">
        <v>0</v>
      </c>
      <c r="I4499" s="68">
        <v>3439.89</v>
      </c>
      <c r="J4499" s="68"/>
    </row>
    <row r="4500" spans="1:10" ht="12.75" customHeight="1" x14ac:dyDescent="0.25">
      <c r="A4500" s="58" t="s">
        <v>8598</v>
      </c>
      <c r="B4500" s="75"/>
      <c r="C4500" s="75"/>
      <c r="D4500" s="76"/>
      <c r="E4500" s="61"/>
      <c r="F4500" s="77"/>
      <c r="G4500" s="77"/>
      <c r="H4500" s="63">
        <f>SUM(H4499)</f>
        <v>0</v>
      </c>
      <c r="I4500" s="63">
        <f>SUM(I4499)</f>
        <v>3439.89</v>
      </c>
      <c r="J4500" s="64">
        <f>+I4500-H4500</f>
        <v>3439.89</v>
      </c>
    </row>
    <row r="4501" spans="1:10" ht="12.75" customHeight="1" x14ac:dyDescent="0.25">
      <c r="A4501" s="47" t="s">
        <v>8599</v>
      </c>
      <c r="B4501" s="47"/>
      <c r="C4501" s="47"/>
      <c r="D4501" s="47"/>
      <c r="E4501" s="47" t="s">
        <v>8600</v>
      </c>
      <c r="F4501" s="48"/>
      <c r="G4501" s="49">
        <v>0</v>
      </c>
      <c r="H4501" s="49"/>
      <c r="I4501" s="50"/>
      <c r="J4501" s="50"/>
    </row>
    <row r="4502" spans="1:10" ht="12.75" customHeight="1" x14ac:dyDescent="0.25">
      <c r="A4502" s="51" t="s">
        <v>8599</v>
      </c>
      <c r="B4502" s="65" t="s">
        <v>14</v>
      </c>
      <c r="C4502" s="65" t="s">
        <v>8601</v>
      </c>
      <c r="D4502" s="66">
        <v>41878</v>
      </c>
      <c r="E4502" s="54" t="s">
        <v>8602</v>
      </c>
      <c r="F4502" s="69"/>
      <c r="G4502" s="69"/>
      <c r="H4502" s="67">
        <v>0</v>
      </c>
      <c r="I4502" s="68">
        <v>3766.83</v>
      </c>
      <c r="J4502" s="68"/>
    </row>
    <row r="4503" spans="1:10" ht="12.75" customHeight="1" x14ac:dyDescent="0.25">
      <c r="A4503" s="58" t="s">
        <v>8603</v>
      </c>
      <c r="B4503" s="75"/>
      <c r="C4503" s="75"/>
      <c r="D4503" s="76"/>
      <c r="E4503" s="61"/>
      <c r="F4503" s="77"/>
      <c r="G4503" s="77"/>
      <c r="H4503" s="63">
        <f>SUM(H4502)</f>
        <v>0</v>
      </c>
      <c r="I4503" s="63">
        <f>SUM(I4502)</f>
        <v>3766.83</v>
      </c>
      <c r="J4503" s="64">
        <f>+I4503-H4503</f>
        <v>3766.83</v>
      </c>
    </row>
    <row r="4504" spans="1:10" ht="12.75" customHeight="1" x14ac:dyDescent="0.25">
      <c r="A4504" s="47" t="s">
        <v>8604</v>
      </c>
      <c r="B4504" s="47"/>
      <c r="C4504" s="47"/>
      <c r="D4504" s="47"/>
      <c r="E4504" s="47" t="s">
        <v>8605</v>
      </c>
      <c r="F4504" s="48"/>
      <c r="G4504" s="49">
        <v>0</v>
      </c>
      <c r="H4504" s="49"/>
      <c r="I4504" s="50"/>
      <c r="J4504" s="50"/>
    </row>
    <row r="4505" spans="1:10" ht="12.75" customHeight="1" x14ac:dyDescent="0.25">
      <c r="A4505" s="51" t="s">
        <v>8604</v>
      </c>
      <c r="B4505" s="65" t="s">
        <v>14</v>
      </c>
      <c r="C4505" s="65" t="s">
        <v>263</v>
      </c>
      <c r="D4505" s="66">
        <v>41880</v>
      </c>
      <c r="E4505" s="54" t="s">
        <v>8606</v>
      </c>
      <c r="F4505" s="69"/>
      <c r="G4505" s="69"/>
      <c r="H4505" s="67">
        <v>0</v>
      </c>
      <c r="I4505" s="68">
        <v>359800.15</v>
      </c>
      <c r="J4505" s="68"/>
    </row>
    <row r="4506" spans="1:10" ht="12.75" customHeight="1" x14ac:dyDescent="0.25">
      <c r="A4506" s="58" t="s">
        <v>8607</v>
      </c>
      <c r="B4506" s="75"/>
      <c r="C4506" s="75"/>
      <c r="D4506" s="76"/>
      <c r="E4506" s="61"/>
      <c r="F4506" s="77"/>
      <c r="G4506" s="77"/>
      <c r="H4506" s="63">
        <f>SUM(H4505)</f>
        <v>0</v>
      </c>
      <c r="I4506" s="63">
        <f>SUM(I4505)</f>
        <v>359800.15</v>
      </c>
      <c r="J4506" s="64">
        <f>+I4506-H4506</f>
        <v>359800.15</v>
      </c>
    </row>
    <row r="4507" spans="1:10" ht="12.75" customHeight="1" x14ac:dyDescent="0.25">
      <c r="A4507" s="47" t="s">
        <v>8608</v>
      </c>
      <c r="B4507" s="47"/>
      <c r="C4507" s="47"/>
      <c r="D4507" s="47"/>
      <c r="E4507" s="47" t="s">
        <v>8609</v>
      </c>
      <c r="F4507" s="48"/>
      <c r="G4507" s="49">
        <v>0</v>
      </c>
      <c r="H4507" s="49"/>
      <c r="I4507" s="50"/>
      <c r="J4507" s="50"/>
    </row>
    <row r="4508" spans="1:10" ht="12.75" customHeight="1" x14ac:dyDescent="0.25">
      <c r="A4508" s="51" t="s">
        <v>8608</v>
      </c>
      <c r="B4508" s="65" t="s">
        <v>14</v>
      </c>
      <c r="C4508" s="65" t="s">
        <v>8610</v>
      </c>
      <c r="D4508" s="66">
        <v>41940</v>
      </c>
      <c r="E4508" s="54" t="s">
        <v>8611</v>
      </c>
      <c r="F4508" s="69"/>
      <c r="G4508" s="69"/>
      <c r="H4508" s="67">
        <v>0</v>
      </c>
      <c r="I4508" s="68">
        <v>9899.7099999999991</v>
      </c>
      <c r="J4508" s="68"/>
    </row>
    <row r="4509" spans="1:10" ht="12.75" customHeight="1" x14ac:dyDescent="0.25">
      <c r="A4509" s="58" t="s">
        <v>8612</v>
      </c>
      <c r="B4509" s="75"/>
      <c r="C4509" s="75"/>
      <c r="D4509" s="76"/>
      <c r="E4509" s="61"/>
      <c r="F4509" s="77"/>
      <c r="G4509" s="77"/>
      <c r="H4509" s="63">
        <f>SUM(H4508)</f>
        <v>0</v>
      </c>
      <c r="I4509" s="63">
        <f>SUM(I4508)</f>
        <v>9899.7099999999991</v>
      </c>
      <c r="J4509" s="64">
        <f>+I4509-H4509</f>
        <v>9899.7099999999991</v>
      </c>
    </row>
    <row r="4510" spans="1:10" ht="12.75" customHeight="1" x14ac:dyDescent="0.25">
      <c r="A4510" s="47" t="s">
        <v>8613</v>
      </c>
      <c r="B4510" s="47"/>
      <c r="C4510" s="47"/>
      <c r="D4510" s="47"/>
      <c r="E4510" s="47" t="s">
        <v>8614</v>
      </c>
      <c r="F4510" s="48"/>
      <c r="G4510" s="49">
        <v>0</v>
      </c>
      <c r="H4510" s="49"/>
      <c r="I4510" s="50"/>
      <c r="J4510" s="50"/>
    </row>
    <row r="4511" spans="1:10" ht="12.75" customHeight="1" x14ac:dyDescent="0.25">
      <c r="A4511" s="51" t="s">
        <v>8613</v>
      </c>
      <c r="B4511" s="65" t="s">
        <v>14</v>
      </c>
      <c r="C4511" s="65" t="s">
        <v>8615</v>
      </c>
      <c r="D4511" s="66">
        <v>41943</v>
      </c>
      <c r="E4511" s="54" t="s">
        <v>8616</v>
      </c>
      <c r="F4511" s="69"/>
      <c r="G4511" s="69"/>
      <c r="H4511" s="67">
        <v>0</v>
      </c>
      <c r="I4511" s="68">
        <v>343423.48</v>
      </c>
      <c r="J4511" s="68"/>
    </row>
    <row r="4512" spans="1:10" ht="12.75" customHeight="1" x14ac:dyDescent="0.25">
      <c r="A4512" s="58" t="s">
        <v>8617</v>
      </c>
      <c r="B4512" s="75"/>
      <c r="C4512" s="75"/>
      <c r="D4512" s="76"/>
      <c r="E4512" s="61"/>
      <c r="F4512" s="77"/>
      <c r="G4512" s="77"/>
      <c r="H4512" s="63">
        <f>SUM(H4511)</f>
        <v>0</v>
      </c>
      <c r="I4512" s="63">
        <f>SUM(I4511)</f>
        <v>343423.48</v>
      </c>
      <c r="J4512" s="64">
        <f>+I4512-H4512</f>
        <v>343423.48</v>
      </c>
    </row>
    <row r="4513" spans="1:10" ht="12.75" customHeight="1" x14ac:dyDescent="0.25">
      <c r="A4513" s="47" t="s">
        <v>8618</v>
      </c>
      <c r="B4513" s="47"/>
      <c r="C4513" s="47"/>
      <c r="D4513" s="47"/>
      <c r="E4513" s="47" t="s">
        <v>8619</v>
      </c>
      <c r="F4513" s="48"/>
      <c r="G4513" s="49">
        <v>0</v>
      </c>
      <c r="H4513" s="49"/>
      <c r="I4513" s="50"/>
      <c r="J4513" s="50"/>
    </row>
    <row r="4514" spans="1:10" ht="12.75" customHeight="1" x14ac:dyDescent="0.25">
      <c r="A4514" s="51" t="s">
        <v>8618</v>
      </c>
      <c r="B4514" s="65" t="s">
        <v>14</v>
      </c>
      <c r="C4514" s="65" t="s">
        <v>828</v>
      </c>
      <c r="D4514" s="66">
        <v>42004</v>
      </c>
      <c r="E4514" s="54" t="s">
        <v>8620</v>
      </c>
      <c r="F4514" s="69"/>
      <c r="G4514" s="69"/>
      <c r="H4514" s="67">
        <v>0</v>
      </c>
      <c r="I4514" s="68">
        <v>293542.23</v>
      </c>
      <c r="J4514" s="68"/>
    </row>
    <row r="4515" spans="1:10" ht="12.75" customHeight="1" x14ac:dyDescent="0.25">
      <c r="A4515" s="51" t="s">
        <v>8618</v>
      </c>
      <c r="B4515" s="65" t="s">
        <v>205</v>
      </c>
      <c r="C4515" s="65" t="s">
        <v>1694</v>
      </c>
      <c r="D4515" s="66">
        <v>42108</v>
      </c>
      <c r="E4515" s="54" t="s">
        <v>8621</v>
      </c>
      <c r="F4515" s="51" t="s">
        <v>8622</v>
      </c>
      <c r="G4515" s="51"/>
      <c r="H4515" s="67">
        <v>58708.45</v>
      </c>
      <c r="I4515" s="68">
        <v>0</v>
      </c>
      <c r="J4515" s="68"/>
    </row>
    <row r="4516" spans="1:10" ht="12.75" customHeight="1" x14ac:dyDescent="0.25">
      <c r="A4516" s="51" t="s">
        <v>8618</v>
      </c>
      <c r="B4516" s="65" t="s">
        <v>205</v>
      </c>
      <c r="C4516" s="65" t="s">
        <v>8623</v>
      </c>
      <c r="D4516" s="66">
        <v>42146</v>
      </c>
      <c r="E4516" s="54" t="s">
        <v>8624</v>
      </c>
      <c r="F4516" s="69"/>
      <c r="G4516" s="69"/>
      <c r="H4516" s="67">
        <v>58708.45</v>
      </c>
      <c r="I4516" s="68">
        <v>0</v>
      </c>
      <c r="J4516" s="68"/>
    </row>
    <row r="4517" spans="1:10" ht="12.75" customHeight="1" x14ac:dyDescent="0.25">
      <c r="A4517" s="51" t="s">
        <v>8618</v>
      </c>
      <c r="B4517" s="65" t="s">
        <v>205</v>
      </c>
      <c r="C4517" s="65" t="s">
        <v>8625</v>
      </c>
      <c r="D4517" s="66">
        <v>42345</v>
      </c>
      <c r="E4517" s="54" t="s">
        <v>8626</v>
      </c>
      <c r="F4517" s="51" t="s">
        <v>8622</v>
      </c>
      <c r="G4517" s="51"/>
      <c r="H4517" s="67">
        <v>22015.67</v>
      </c>
      <c r="I4517" s="68">
        <v>0</v>
      </c>
      <c r="J4517" s="68"/>
    </row>
    <row r="4518" spans="1:10" ht="12.75" customHeight="1" x14ac:dyDescent="0.25">
      <c r="A4518" s="51" t="s">
        <v>8618</v>
      </c>
      <c r="B4518" s="65" t="s">
        <v>205</v>
      </c>
      <c r="C4518" s="65" t="s">
        <v>8627</v>
      </c>
      <c r="D4518" s="66">
        <v>42725</v>
      </c>
      <c r="E4518" s="54" t="s">
        <v>8628</v>
      </c>
      <c r="F4518" s="69"/>
      <c r="G4518" s="69"/>
      <c r="H4518" s="67">
        <v>50000</v>
      </c>
      <c r="I4518" s="68">
        <v>0</v>
      </c>
      <c r="J4518" s="68"/>
    </row>
    <row r="4519" spans="1:10" ht="12.75" customHeight="1" x14ac:dyDescent="0.25">
      <c r="A4519" s="58" t="s">
        <v>8629</v>
      </c>
      <c r="B4519" s="75"/>
      <c r="C4519" s="75"/>
      <c r="D4519" s="76"/>
      <c r="E4519" s="61"/>
      <c r="F4519" s="77"/>
      <c r="G4519" s="77"/>
      <c r="H4519" s="63">
        <f>SUM(H4514:H4518)</f>
        <v>189432.57</v>
      </c>
      <c r="I4519" s="63">
        <f>SUM(I4514:I4518)</f>
        <v>293542.23</v>
      </c>
      <c r="J4519" s="64">
        <f>+I4519-H4519</f>
        <v>104109.65999999997</v>
      </c>
    </row>
    <row r="4520" spans="1:10" ht="12.75" customHeight="1" x14ac:dyDescent="0.25">
      <c r="A4520" s="47" t="s">
        <v>8630</v>
      </c>
      <c r="B4520" s="47"/>
      <c r="C4520" s="47"/>
      <c r="D4520" s="47"/>
      <c r="E4520" s="47" t="s">
        <v>8631</v>
      </c>
      <c r="F4520" s="48"/>
      <c r="G4520" s="49">
        <v>0</v>
      </c>
      <c r="H4520" s="49"/>
      <c r="I4520" s="50"/>
      <c r="J4520" s="50"/>
    </row>
    <row r="4521" spans="1:10" ht="12.75" customHeight="1" x14ac:dyDescent="0.25">
      <c r="A4521" s="51" t="s">
        <v>8630</v>
      </c>
      <c r="B4521" s="65" t="s">
        <v>14</v>
      </c>
      <c r="C4521" s="65" t="s">
        <v>8632</v>
      </c>
      <c r="D4521" s="66">
        <v>42004</v>
      </c>
      <c r="E4521" s="54" t="s">
        <v>8633</v>
      </c>
      <c r="F4521" s="69"/>
      <c r="G4521" s="69"/>
      <c r="H4521" s="67">
        <v>0</v>
      </c>
      <c r="I4521" s="68">
        <v>293542.23</v>
      </c>
      <c r="J4521" s="68"/>
    </row>
    <row r="4522" spans="1:10" ht="12.75" customHeight="1" x14ac:dyDescent="0.25">
      <c r="A4522" s="51" t="s">
        <v>8630</v>
      </c>
      <c r="B4522" s="65" t="s">
        <v>205</v>
      </c>
      <c r="C4522" s="65" t="s">
        <v>8634</v>
      </c>
      <c r="D4522" s="66">
        <v>42108</v>
      </c>
      <c r="E4522" s="54" t="s">
        <v>8635</v>
      </c>
      <c r="F4522" s="51" t="s">
        <v>8636</v>
      </c>
      <c r="G4522" s="51"/>
      <c r="H4522" s="67">
        <v>58708.45</v>
      </c>
      <c r="I4522" s="68">
        <v>0</v>
      </c>
      <c r="J4522" s="68"/>
    </row>
    <row r="4523" spans="1:10" ht="12.75" customHeight="1" x14ac:dyDescent="0.25">
      <c r="A4523" s="51" t="s">
        <v>8630</v>
      </c>
      <c r="B4523" s="65" t="s">
        <v>205</v>
      </c>
      <c r="C4523" s="65" t="s">
        <v>6395</v>
      </c>
      <c r="D4523" s="66">
        <v>42146</v>
      </c>
      <c r="E4523" s="54" t="s">
        <v>8637</v>
      </c>
      <c r="F4523" s="51" t="s">
        <v>8636</v>
      </c>
      <c r="G4523" s="51"/>
      <c r="H4523" s="67">
        <v>58708.45</v>
      </c>
      <c r="I4523" s="68">
        <v>0</v>
      </c>
      <c r="J4523" s="68"/>
    </row>
    <row r="4524" spans="1:10" ht="12.75" customHeight="1" x14ac:dyDescent="0.25">
      <c r="A4524" s="51" t="s">
        <v>8630</v>
      </c>
      <c r="B4524" s="65" t="s">
        <v>205</v>
      </c>
      <c r="C4524" s="65" t="s">
        <v>8638</v>
      </c>
      <c r="D4524" s="66">
        <v>42346</v>
      </c>
      <c r="E4524" s="54" t="s">
        <v>8639</v>
      </c>
      <c r="F4524" s="51" t="s">
        <v>8640</v>
      </c>
      <c r="G4524" s="51"/>
      <c r="H4524" s="67">
        <v>22015.67</v>
      </c>
      <c r="I4524" s="68">
        <v>0</v>
      </c>
      <c r="J4524" s="68"/>
    </row>
    <row r="4525" spans="1:10" ht="12.75" customHeight="1" x14ac:dyDescent="0.25">
      <c r="A4525" s="51" t="s">
        <v>8630</v>
      </c>
      <c r="B4525" s="65" t="s">
        <v>205</v>
      </c>
      <c r="C4525" s="65" t="s">
        <v>2179</v>
      </c>
      <c r="D4525" s="66">
        <v>42725</v>
      </c>
      <c r="E4525" s="54" t="s">
        <v>8641</v>
      </c>
      <c r="F4525" s="69"/>
      <c r="G4525" s="69"/>
      <c r="H4525" s="67">
        <v>50000</v>
      </c>
      <c r="I4525" s="68">
        <v>0</v>
      </c>
      <c r="J4525" s="68"/>
    </row>
    <row r="4526" spans="1:10" ht="12.75" customHeight="1" x14ac:dyDescent="0.25">
      <c r="A4526" s="58" t="s">
        <v>8642</v>
      </c>
      <c r="B4526" s="75"/>
      <c r="C4526" s="75"/>
      <c r="D4526" s="76"/>
      <c r="E4526" s="61"/>
      <c r="F4526" s="77"/>
      <c r="G4526" s="77"/>
      <c r="H4526" s="63">
        <f>SUM(H4521:H4525)</f>
        <v>189432.57</v>
      </c>
      <c r="I4526" s="63">
        <f>SUM(I4521:I4525)</f>
        <v>293542.23</v>
      </c>
      <c r="J4526" s="64">
        <f>+I4526-H4526</f>
        <v>104109.65999999997</v>
      </c>
    </row>
    <row r="4527" spans="1:10" ht="12.75" customHeight="1" x14ac:dyDescent="0.25">
      <c r="A4527" s="47" t="s">
        <v>8643</v>
      </c>
      <c r="B4527" s="47"/>
      <c r="C4527" s="47"/>
      <c r="D4527" s="47"/>
      <c r="E4527" s="47" t="s">
        <v>8644</v>
      </c>
      <c r="F4527" s="48"/>
      <c r="G4527" s="49">
        <v>0</v>
      </c>
      <c r="H4527" s="49"/>
      <c r="I4527" s="50"/>
      <c r="J4527" s="50"/>
    </row>
    <row r="4528" spans="1:10" ht="12.75" customHeight="1" x14ac:dyDescent="0.25">
      <c r="A4528" s="51" t="s">
        <v>8643</v>
      </c>
      <c r="B4528" s="65" t="s">
        <v>14</v>
      </c>
      <c r="C4528" s="65" t="s">
        <v>4966</v>
      </c>
      <c r="D4528" s="66">
        <v>42193</v>
      </c>
      <c r="E4528" s="54" t="s">
        <v>8645</v>
      </c>
      <c r="F4528" s="69"/>
      <c r="G4528" s="69"/>
      <c r="H4528" s="67">
        <v>0</v>
      </c>
      <c r="I4528" s="68">
        <v>66788.44</v>
      </c>
      <c r="J4528" s="68"/>
    </row>
    <row r="4529" spans="1:10" ht="12.75" customHeight="1" x14ac:dyDescent="0.25">
      <c r="A4529" s="58" t="s">
        <v>8646</v>
      </c>
      <c r="B4529" s="75"/>
      <c r="C4529" s="75"/>
      <c r="D4529" s="76"/>
      <c r="E4529" s="61"/>
      <c r="F4529" s="77"/>
      <c r="G4529" s="77"/>
      <c r="H4529" s="63">
        <f>SUM(H4528)</f>
        <v>0</v>
      </c>
      <c r="I4529" s="63">
        <f>SUM(I4528)</f>
        <v>66788.44</v>
      </c>
      <c r="J4529" s="64">
        <f>+I4529-H4529</f>
        <v>66788.44</v>
      </c>
    </row>
    <row r="4530" spans="1:10" ht="12.75" customHeight="1" x14ac:dyDescent="0.25">
      <c r="A4530" s="47" t="s">
        <v>8647</v>
      </c>
      <c r="B4530" s="47"/>
      <c r="C4530" s="47"/>
      <c r="D4530" s="47"/>
      <c r="E4530" s="47" t="s">
        <v>8648</v>
      </c>
      <c r="F4530" s="48"/>
      <c r="G4530" s="49">
        <v>0</v>
      </c>
      <c r="H4530" s="49"/>
      <c r="I4530" s="50"/>
      <c r="J4530" s="50"/>
    </row>
    <row r="4531" spans="1:10" ht="12.75" customHeight="1" x14ac:dyDescent="0.25">
      <c r="A4531" s="51" t="s">
        <v>8647</v>
      </c>
      <c r="B4531" s="65" t="s">
        <v>14</v>
      </c>
      <c r="C4531" s="65" t="s">
        <v>8649</v>
      </c>
      <c r="D4531" s="66">
        <v>42366</v>
      </c>
      <c r="E4531" s="54" t="s">
        <v>8650</v>
      </c>
      <c r="F4531" s="69"/>
      <c r="G4531" s="69"/>
      <c r="H4531" s="67">
        <v>0</v>
      </c>
      <c r="I4531" s="68">
        <v>9271.5300000000007</v>
      </c>
      <c r="J4531" s="68"/>
    </row>
    <row r="4532" spans="1:10" ht="12.75" customHeight="1" x14ac:dyDescent="0.25">
      <c r="A4532" s="58" t="s">
        <v>8651</v>
      </c>
      <c r="B4532" s="75"/>
      <c r="C4532" s="75"/>
      <c r="D4532" s="76"/>
      <c r="E4532" s="61"/>
      <c r="F4532" s="77"/>
      <c r="G4532" s="77"/>
      <c r="H4532" s="63">
        <f>SUM(H4531)</f>
        <v>0</v>
      </c>
      <c r="I4532" s="63">
        <f>SUM(I4531)</f>
        <v>9271.5300000000007</v>
      </c>
      <c r="J4532" s="64">
        <f>+I4532-H4532</f>
        <v>9271.5300000000007</v>
      </c>
    </row>
    <row r="4533" spans="1:10" ht="12.75" customHeight="1" x14ac:dyDescent="0.25">
      <c r="A4533" s="47" t="s">
        <v>8652</v>
      </c>
      <c r="B4533" s="47"/>
      <c r="C4533" s="47"/>
      <c r="D4533" s="47"/>
      <c r="E4533" s="47" t="s">
        <v>8653</v>
      </c>
      <c r="F4533" s="48"/>
      <c r="G4533" s="49">
        <v>0</v>
      </c>
      <c r="H4533" s="49"/>
      <c r="I4533" s="50"/>
      <c r="J4533" s="50"/>
    </row>
    <row r="4534" spans="1:10" ht="12.75" customHeight="1" x14ac:dyDescent="0.25">
      <c r="A4534" s="51" t="s">
        <v>8652</v>
      </c>
      <c r="B4534" s="65" t="s">
        <v>14</v>
      </c>
      <c r="C4534" s="65" t="s">
        <v>3839</v>
      </c>
      <c r="D4534" s="66">
        <v>42111</v>
      </c>
      <c r="E4534" s="54" t="s">
        <v>8654</v>
      </c>
      <c r="F4534" s="69"/>
      <c r="G4534" s="69"/>
      <c r="H4534" s="67">
        <v>0</v>
      </c>
      <c r="I4534" s="68">
        <v>14400</v>
      </c>
      <c r="J4534" s="68"/>
    </row>
    <row r="4535" spans="1:10" ht="12.75" customHeight="1" x14ac:dyDescent="0.25">
      <c r="A4535" s="58" t="s">
        <v>8655</v>
      </c>
      <c r="B4535" s="75"/>
      <c r="C4535" s="75"/>
      <c r="D4535" s="76"/>
      <c r="E4535" s="61"/>
      <c r="F4535" s="77"/>
      <c r="G4535" s="77"/>
      <c r="H4535" s="63">
        <f>SUM(H4534)</f>
        <v>0</v>
      </c>
      <c r="I4535" s="63">
        <f>SUM(I4534)</f>
        <v>14400</v>
      </c>
      <c r="J4535" s="64">
        <f>+I4535-H4535</f>
        <v>14400</v>
      </c>
    </row>
    <row r="4536" spans="1:10" ht="12.75" customHeight="1" x14ac:dyDescent="0.25">
      <c r="A4536" s="47" t="s">
        <v>8656</v>
      </c>
      <c r="B4536" s="47"/>
      <c r="C4536" s="47"/>
      <c r="D4536" s="47"/>
      <c r="E4536" s="47" t="s">
        <v>8657</v>
      </c>
      <c r="F4536" s="48"/>
      <c r="G4536" s="49">
        <v>0</v>
      </c>
      <c r="H4536" s="49"/>
      <c r="I4536" s="50"/>
      <c r="J4536" s="50"/>
    </row>
    <row r="4537" spans="1:10" ht="12.75" customHeight="1" x14ac:dyDescent="0.25">
      <c r="A4537" s="51" t="s">
        <v>8656</v>
      </c>
      <c r="B4537" s="65" t="s">
        <v>14</v>
      </c>
      <c r="C4537" s="65" t="s">
        <v>7965</v>
      </c>
      <c r="D4537" s="66">
        <v>42223</v>
      </c>
      <c r="E4537" s="54" t="s">
        <v>8658</v>
      </c>
      <c r="F4537" s="69"/>
      <c r="G4537" s="69"/>
      <c r="H4537" s="67">
        <v>0</v>
      </c>
      <c r="I4537" s="68">
        <v>21000</v>
      </c>
      <c r="J4537" s="68"/>
    </row>
    <row r="4538" spans="1:10" ht="12.75" customHeight="1" x14ac:dyDescent="0.25">
      <c r="A4538" s="51" t="s">
        <v>8656</v>
      </c>
      <c r="B4538" s="65" t="s">
        <v>205</v>
      </c>
      <c r="C4538" s="65" t="s">
        <v>8659</v>
      </c>
      <c r="D4538" s="66">
        <v>42236</v>
      </c>
      <c r="E4538" s="54" t="s">
        <v>8660</v>
      </c>
      <c r="F4538" s="51" t="s">
        <v>7964</v>
      </c>
      <c r="G4538" s="51"/>
      <c r="H4538" s="67">
        <v>20000</v>
      </c>
      <c r="I4538" s="68">
        <v>0</v>
      </c>
      <c r="J4538" s="68"/>
    </row>
    <row r="4539" spans="1:10" ht="12.75" customHeight="1" x14ac:dyDescent="0.25">
      <c r="A4539" s="58" t="s">
        <v>8661</v>
      </c>
      <c r="B4539" s="75"/>
      <c r="C4539" s="75"/>
      <c r="D4539" s="76"/>
      <c r="E4539" s="61"/>
      <c r="F4539" s="79"/>
      <c r="G4539" s="79"/>
      <c r="H4539" s="63">
        <f>SUM(H4537:H4538)</f>
        <v>20000</v>
      </c>
      <c r="I4539" s="63">
        <f>SUM(I4537:I4538)</f>
        <v>21000</v>
      </c>
      <c r="J4539" s="64">
        <f>+I4539-H4539</f>
        <v>1000</v>
      </c>
    </row>
    <row r="4540" spans="1:10" ht="12.75" customHeight="1" x14ac:dyDescent="0.25">
      <c r="A4540" s="47" t="s">
        <v>8662</v>
      </c>
      <c r="B4540" s="47"/>
      <c r="C4540" s="47"/>
      <c r="D4540" s="47"/>
      <c r="E4540" s="47" t="s">
        <v>4858</v>
      </c>
      <c r="F4540" s="48"/>
      <c r="G4540" s="49">
        <v>0</v>
      </c>
      <c r="H4540" s="49"/>
      <c r="I4540" s="50"/>
      <c r="J4540" s="50"/>
    </row>
    <row r="4541" spans="1:10" ht="12.75" customHeight="1" x14ac:dyDescent="0.25">
      <c r="A4541" s="51" t="s">
        <v>8662</v>
      </c>
      <c r="B4541" s="65" t="s">
        <v>14</v>
      </c>
      <c r="C4541" s="65" t="s">
        <v>8663</v>
      </c>
      <c r="D4541" s="66">
        <v>42340</v>
      </c>
      <c r="E4541" s="54" t="s">
        <v>8664</v>
      </c>
      <c r="F4541" s="69"/>
      <c r="G4541" s="69"/>
      <c r="H4541" s="67">
        <v>0</v>
      </c>
      <c r="I4541" s="68">
        <v>3203572.88</v>
      </c>
      <c r="J4541" s="68"/>
    </row>
    <row r="4542" spans="1:10" ht="12.75" customHeight="1" x14ac:dyDescent="0.25">
      <c r="A4542" s="58" t="s">
        <v>8665</v>
      </c>
      <c r="B4542" s="75"/>
      <c r="C4542" s="75"/>
      <c r="D4542" s="76"/>
      <c r="E4542" s="61"/>
      <c r="F4542" s="77"/>
      <c r="G4542" s="77"/>
      <c r="H4542" s="63">
        <f>SUM(H4541)</f>
        <v>0</v>
      </c>
      <c r="I4542" s="63">
        <f>SUM(I4541)</f>
        <v>3203572.88</v>
      </c>
      <c r="J4542" s="64">
        <f>+I4542-H4542</f>
        <v>3203572.88</v>
      </c>
    </row>
    <row r="4543" spans="1:10" ht="12.75" customHeight="1" x14ac:dyDescent="0.25">
      <c r="A4543" s="47" t="s">
        <v>8666</v>
      </c>
      <c r="B4543" s="47"/>
      <c r="C4543" s="47"/>
      <c r="D4543" s="47"/>
      <c r="E4543" s="47" t="s">
        <v>8667</v>
      </c>
      <c r="F4543" s="48"/>
      <c r="G4543" s="49">
        <v>0</v>
      </c>
      <c r="H4543" s="49"/>
      <c r="I4543" s="50"/>
      <c r="J4543" s="50"/>
    </row>
    <row r="4544" spans="1:10" ht="12.75" customHeight="1" x14ac:dyDescent="0.25">
      <c r="A4544" s="51" t="s">
        <v>8666</v>
      </c>
      <c r="B4544" s="65" t="s">
        <v>14</v>
      </c>
      <c r="C4544" s="65" t="s">
        <v>8668</v>
      </c>
      <c r="D4544" s="66">
        <v>42291</v>
      </c>
      <c r="E4544" s="54" t="s">
        <v>8669</v>
      </c>
      <c r="F4544" s="69"/>
      <c r="G4544" s="69"/>
      <c r="H4544" s="67">
        <v>0</v>
      </c>
      <c r="I4544" s="68">
        <v>3677.49</v>
      </c>
      <c r="J4544" s="68"/>
    </row>
    <row r="4545" spans="1:10" ht="12.75" customHeight="1" x14ac:dyDescent="0.25">
      <c r="A4545" s="58" t="s">
        <v>8670</v>
      </c>
      <c r="B4545" s="75"/>
      <c r="C4545" s="75"/>
      <c r="D4545" s="76"/>
      <c r="E4545" s="61"/>
      <c r="F4545" s="77"/>
      <c r="G4545" s="77"/>
      <c r="H4545" s="63">
        <f>SUM(H4544)</f>
        <v>0</v>
      </c>
      <c r="I4545" s="63">
        <f>SUM(I4544)</f>
        <v>3677.49</v>
      </c>
      <c r="J4545" s="64">
        <f>+I4545-H4545</f>
        <v>3677.49</v>
      </c>
    </row>
    <row r="4546" spans="1:10" ht="12.75" customHeight="1" x14ac:dyDescent="0.25">
      <c r="A4546" s="47" t="s">
        <v>8671</v>
      </c>
      <c r="B4546" s="47"/>
      <c r="C4546" s="47"/>
      <c r="D4546" s="47"/>
      <c r="E4546" s="47" t="s">
        <v>8672</v>
      </c>
      <c r="F4546" s="48"/>
      <c r="G4546" s="49">
        <v>0</v>
      </c>
      <c r="H4546" s="49"/>
      <c r="I4546" s="50"/>
      <c r="J4546" s="50"/>
    </row>
    <row r="4547" spans="1:10" ht="12.75" customHeight="1" x14ac:dyDescent="0.25">
      <c r="A4547" s="51" t="s">
        <v>8671</v>
      </c>
      <c r="B4547" s="65" t="s">
        <v>14</v>
      </c>
      <c r="C4547" s="65" t="s">
        <v>8673</v>
      </c>
      <c r="D4547" s="66">
        <v>42317</v>
      </c>
      <c r="E4547" s="54" t="s">
        <v>8674</v>
      </c>
      <c r="F4547" s="69"/>
      <c r="G4547" s="69"/>
      <c r="H4547" s="67">
        <v>0</v>
      </c>
      <c r="I4547" s="68">
        <v>5446.38</v>
      </c>
      <c r="J4547" s="68"/>
    </row>
    <row r="4548" spans="1:10" ht="12.75" customHeight="1" x14ac:dyDescent="0.25">
      <c r="A4548" s="58" t="s">
        <v>8675</v>
      </c>
      <c r="B4548" s="75"/>
      <c r="C4548" s="75"/>
      <c r="D4548" s="76"/>
      <c r="E4548" s="61"/>
      <c r="F4548" s="77"/>
      <c r="G4548" s="77"/>
      <c r="H4548" s="63">
        <f>SUM(H4547)</f>
        <v>0</v>
      </c>
      <c r="I4548" s="63">
        <f>SUM(I4547)</f>
        <v>5446.38</v>
      </c>
      <c r="J4548" s="64">
        <f>+I4548-H4548</f>
        <v>5446.38</v>
      </c>
    </row>
    <row r="4549" spans="1:10" ht="12.75" customHeight="1" x14ac:dyDescent="0.25">
      <c r="A4549" s="47" t="s">
        <v>8676</v>
      </c>
      <c r="B4549" s="47"/>
      <c r="C4549" s="47"/>
      <c r="D4549" s="47"/>
      <c r="E4549" s="47" t="s">
        <v>8677</v>
      </c>
      <c r="F4549" s="48"/>
      <c r="G4549" s="49">
        <v>0</v>
      </c>
      <c r="H4549" s="49"/>
      <c r="I4549" s="50"/>
      <c r="J4549" s="50"/>
    </row>
    <row r="4550" spans="1:10" ht="12.75" customHeight="1" x14ac:dyDescent="0.25">
      <c r="A4550" s="51" t="s">
        <v>8676</v>
      </c>
      <c r="B4550" s="65" t="s">
        <v>14</v>
      </c>
      <c r="C4550" s="65" t="s">
        <v>8440</v>
      </c>
      <c r="D4550" s="66">
        <v>42167</v>
      </c>
      <c r="E4550" s="54" t="s">
        <v>8678</v>
      </c>
      <c r="F4550" s="69"/>
      <c r="G4550" s="69"/>
      <c r="H4550" s="67">
        <v>0</v>
      </c>
      <c r="I4550" s="68">
        <v>109693.33</v>
      </c>
      <c r="J4550" s="68"/>
    </row>
    <row r="4551" spans="1:10" ht="12.75" customHeight="1" x14ac:dyDescent="0.25">
      <c r="A4551" s="51" t="s">
        <v>8676</v>
      </c>
      <c r="B4551" s="65" t="s">
        <v>428</v>
      </c>
      <c r="C4551" s="65" t="s">
        <v>7500</v>
      </c>
      <c r="D4551" s="66">
        <v>42369</v>
      </c>
      <c r="E4551" s="54" t="s">
        <v>8091</v>
      </c>
      <c r="F4551" s="69"/>
      <c r="G4551" s="69"/>
      <c r="H4551" s="67">
        <v>68742.52</v>
      </c>
      <c r="I4551" s="68">
        <v>0</v>
      </c>
      <c r="J4551" s="68"/>
    </row>
    <row r="4552" spans="1:10" ht="12.75" customHeight="1" x14ac:dyDescent="0.25">
      <c r="A4552" s="58" t="s">
        <v>8679</v>
      </c>
      <c r="B4552" s="75"/>
      <c r="C4552" s="75"/>
      <c r="D4552" s="76"/>
      <c r="E4552" s="61"/>
      <c r="F4552" s="77"/>
      <c r="G4552" s="77"/>
      <c r="H4552" s="63">
        <f>SUM(H4550:H4551)</f>
        <v>68742.52</v>
      </c>
      <c r="I4552" s="63">
        <f>SUM(I4550:I4551)</f>
        <v>109693.33</v>
      </c>
      <c r="J4552" s="64">
        <f>+I4552-H4552</f>
        <v>40950.81</v>
      </c>
    </row>
    <row r="4553" spans="1:10" ht="12.75" customHeight="1" x14ac:dyDescent="0.25">
      <c r="A4553" s="47" t="s">
        <v>8680</v>
      </c>
      <c r="B4553" s="47"/>
      <c r="C4553" s="47"/>
      <c r="D4553" s="47"/>
      <c r="E4553" s="47" t="s">
        <v>7545</v>
      </c>
      <c r="F4553" s="48"/>
      <c r="G4553" s="49">
        <v>0</v>
      </c>
      <c r="H4553" s="49"/>
      <c r="I4553" s="50"/>
      <c r="J4553" s="50"/>
    </row>
    <row r="4554" spans="1:10" ht="12.75" customHeight="1" x14ac:dyDescent="0.25">
      <c r="A4554" s="51" t="s">
        <v>8680</v>
      </c>
      <c r="B4554" s="65" t="s">
        <v>14</v>
      </c>
      <c r="C4554" s="65" t="s">
        <v>8681</v>
      </c>
      <c r="D4554" s="66">
        <v>42291</v>
      </c>
      <c r="E4554" s="54" t="s">
        <v>8682</v>
      </c>
      <c r="F4554" s="69"/>
      <c r="G4554" s="69"/>
      <c r="H4554" s="67">
        <v>0</v>
      </c>
      <c r="I4554" s="68">
        <v>8559.0300000000007</v>
      </c>
      <c r="J4554" s="68"/>
    </row>
    <row r="4555" spans="1:10" ht="12.75" customHeight="1" x14ac:dyDescent="0.25">
      <c r="A4555" s="58" t="s">
        <v>8683</v>
      </c>
      <c r="B4555" s="75"/>
      <c r="C4555" s="75"/>
      <c r="D4555" s="76"/>
      <c r="E4555" s="61"/>
      <c r="F4555" s="77"/>
      <c r="G4555" s="77"/>
      <c r="H4555" s="63">
        <f>SUM(H4554)</f>
        <v>0</v>
      </c>
      <c r="I4555" s="63">
        <f>SUM(I4554)</f>
        <v>8559.0300000000007</v>
      </c>
      <c r="J4555" s="64">
        <f>+I4555-H4555</f>
        <v>8559.0300000000007</v>
      </c>
    </row>
    <row r="4556" spans="1:10" ht="12.75" customHeight="1" x14ac:dyDescent="0.25">
      <c r="A4556" s="47" t="s">
        <v>8684</v>
      </c>
      <c r="B4556" s="47"/>
      <c r="C4556" s="47"/>
      <c r="D4556" s="47"/>
      <c r="E4556" s="47" t="s">
        <v>8605</v>
      </c>
      <c r="F4556" s="48"/>
      <c r="G4556" s="49">
        <v>0</v>
      </c>
      <c r="H4556" s="49"/>
      <c r="I4556" s="50"/>
      <c r="J4556" s="50"/>
    </row>
    <row r="4557" spans="1:10" ht="12.75" customHeight="1" x14ac:dyDescent="0.25">
      <c r="A4557" s="51" t="s">
        <v>8684</v>
      </c>
      <c r="B4557" s="65" t="s">
        <v>14</v>
      </c>
      <c r="C4557" s="65" t="s">
        <v>4975</v>
      </c>
      <c r="D4557" s="66">
        <v>42235</v>
      </c>
      <c r="E4557" s="54" t="s">
        <v>8685</v>
      </c>
      <c r="F4557" s="69"/>
      <c r="G4557" s="69"/>
      <c r="H4557" s="67">
        <v>0</v>
      </c>
      <c r="I4557" s="68">
        <v>442079.64</v>
      </c>
      <c r="J4557" s="68"/>
    </row>
    <row r="4558" spans="1:10" ht="12.75" customHeight="1" x14ac:dyDescent="0.25">
      <c r="A4558" s="58" t="s">
        <v>8686</v>
      </c>
      <c r="B4558" s="75"/>
      <c r="C4558" s="75"/>
      <c r="D4558" s="76"/>
      <c r="E4558" s="61"/>
      <c r="F4558" s="79"/>
      <c r="G4558" s="79"/>
      <c r="H4558" s="63">
        <f>SUM(H4557)</f>
        <v>0</v>
      </c>
      <c r="I4558" s="63">
        <f>SUM(I4557)</f>
        <v>442079.64</v>
      </c>
      <c r="J4558" s="64">
        <f>+I4558-H4558</f>
        <v>442079.64</v>
      </c>
    </row>
    <row r="4559" spans="1:10" ht="12.75" customHeight="1" x14ac:dyDescent="0.25">
      <c r="A4559" s="47" t="s">
        <v>8687</v>
      </c>
      <c r="B4559" s="47"/>
      <c r="C4559" s="47"/>
      <c r="D4559" s="47"/>
      <c r="E4559" s="47" t="s">
        <v>8688</v>
      </c>
      <c r="F4559" s="48"/>
      <c r="G4559" s="49">
        <v>0</v>
      </c>
      <c r="H4559" s="49"/>
      <c r="I4559" s="50"/>
      <c r="J4559" s="50"/>
    </row>
    <row r="4560" spans="1:10" ht="12.75" customHeight="1" x14ac:dyDescent="0.25">
      <c r="A4560" s="51" t="s">
        <v>8687</v>
      </c>
      <c r="B4560" s="65" t="s">
        <v>14</v>
      </c>
      <c r="C4560" s="65" t="s">
        <v>8689</v>
      </c>
      <c r="D4560" s="66">
        <v>42340</v>
      </c>
      <c r="E4560" s="54" t="s">
        <v>8690</v>
      </c>
      <c r="F4560" s="69"/>
      <c r="G4560" s="69"/>
      <c r="H4560" s="67">
        <v>0</v>
      </c>
      <c r="I4560" s="68">
        <v>2239351.92</v>
      </c>
      <c r="J4560" s="68"/>
    </row>
    <row r="4561" spans="1:10" ht="12.75" customHeight="1" x14ac:dyDescent="0.25">
      <c r="A4561" s="58" t="s">
        <v>8691</v>
      </c>
      <c r="B4561" s="59"/>
      <c r="C4561" s="59"/>
      <c r="D4561" s="60"/>
      <c r="E4561" s="61"/>
      <c r="F4561" s="70"/>
      <c r="G4561" s="70"/>
      <c r="H4561" s="63">
        <f>SUM(H4560)</f>
        <v>0</v>
      </c>
      <c r="I4561" s="63">
        <f>SUM(I4560)</f>
        <v>2239351.92</v>
      </c>
      <c r="J4561" s="64">
        <f>+I4561-H4561</f>
        <v>2239351.92</v>
      </c>
    </row>
    <row r="4562" spans="1:10" ht="12.75" customHeight="1" x14ac:dyDescent="0.25">
      <c r="A4562" s="47" t="s">
        <v>8692</v>
      </c>
      <c r="B4562" s="47"/>
      <c r="C4562" s="47"/>
      <c r="D4562" s="47"/>
      <c r="E4562" s="47" t="s">
        <v>8693</v>
      </c>
      <c r="F4562" s="48"/>
      <c r="G4562" s="49">
        <v>0</v>
      </c>
      <c r="H4562" s="49"/>
      <c r="I4562" s="50"/>
      <c r="J4562" s="50"/>
    </row>
    <row r="4563" spans="1:10" ht="12.75" customHeight="1" x14ac:dyDescent="0.25">
      <c r="A4563" s="51" t="s">
        <v>8692</v>
      </c>
      <c r="B4563" s="65" t="s">
        <v>14</v>
      </c>
      <c r="C4563" s="65" t="s">
        <v>5568</v>
      </c>
      <c r="D4563" s="66">
        <v>42216</v>
      </c>
      <c r="E4563" s="54" t="s">
        <v>8694</v>
      </c>
      <c r="F4563" s="69"/>
      <c r="G4563" s="69"/>
      <c r="H4563" s="67">
        <v>0</v>
      </c>
      <c r="I4563" s="68">
        <v>187571.48</v>
      </c>
      <c r="J4563" s="68"/>
    </row>
    <row r="4564" spans="1:10" ht="12.75" customHeight="1" x14ac:dyDescent="0.25">
      <c r="A4564" s="58" t="s">
        <v>8695</v>
      </c>
      <c r="B4564" s="59"/>
      <c r="C4564" s="59"/>
      <c r="D4564" s="60"/>
      <c r="E4564" s="61"/>
      <c r="F4564" s="62"/>
      <c r="G4564" s="62"/>
      <c r="H4564" s="63">
        <f>SUM(H4563)</f>
        <v>0</v>
      </c>
      <c r="I4564" s="63">
        <f>SUM(I4563)</f>
        <v>187571.48</v>
      </c>
      <c r="J4564" s="64">
        <f>+I4564-H4564</f>
        <v>187571.48</v>
      </c>
    </row>
    <row r="4565" spans="1:10" ht="12.75" customHeight="1" x14ac:dyDescent="0.25">
      <c r="A4565" s="47" t="s">
        <v>8696</v>
      </c>
      <c r="B4565" s="47"/>
      <c r="C4565" s="47"/>
      <c r="D4565" s="47"/>
      <c r="E4565" s="47" t="s">
        <v>8697</v>
      </c>
      <c r="F4565" s="48"/>
      <c r="G4565" s="49">
        <v>0</v>
      </c>
      <c r="H4565" s="49"/>
      <c r="I4565" s="50"/>
      <c r="J4565" s="50"/>
    </row>
    <row r="4566" spans="1:10" ht="12.75" customHeight="1" x14ac:dyDescent="0.25">
      <c r="A4566" s="51" t="s">
        <v>8696</v>
      </c>
      <c r="B4566" s="65" t="s">
        <v>14</v>
      </c>
      <c r="C4566" s="65" t="s">
        <v>8698</v>
      </c>
      <c r="D4566" s="66">
        <v>42114</v>
      </c>
      <c r="E4566" s="54" t="s">
        <v>8699</v>
      </c>
      <c r="F4566" s="69"/>
      <c r="G4566" s="69"/>
      <c r="H4566" s="67">
        <v>0</v>
      </c>
      <c r="I4566" s="68">
        <v>7757.82</v>
      </c>
      <c r="J4566" s="68"/>
    </row>
    <row r="4567" spans="1:10" ht="12.75" customHeight="1" x14ac:dyDescent="0.25">
      <c r="A4567" s="51" t="s">
        <v>8696</v>
      </c>
      <c r="B4567" s="65" t="s">
        <v>205</v>
      </c>
      <c r="C4567" s="65" t="s">
        <v>8700</v>
      </c>
      <c r="D4567" s="66">
        <v>42342</v>
      </c>
      <c r="E4567" s="54" t="s">
        <v>8701</v>
      </c>
      <c r="F4567" s="69"/>
      <c r="G4567" s="69"/>
      <c r="H4567" s="67">
        <v>5000</v>
      </c>
      <c r="I4567" s="68">
        <v>0</v>
      </c>
      <c r="J4567" s="68"/>
    </row>
    <row r="4568" spans="1:10" ht="12.75" customHeight="1" x14ac:dyDescent="0.25">
      <c r="A4568" s="58" t="s">
        <v>8702</v>
      </c>
      <c r="B4568" s="75"/>
      <c r="C4568" s="75"/>
      <c r="D4568" s="76"/>
      <c r="E4568" s="61"/>
      <c r="F4568" s="77"/>
      <c r="G4568" s="77"/>
      <c r="H4568" s="63">
        <f>SUM(H4566:H4567)</f>
        <v>5000</v>
      </c>
      <c r="I4568" s="63">
        <f>SUM(I4566:I4567)</f>
        <v>7757.82</v>
      </c>
      <c r="J4568" s="64">
        <f>+I4568-H4568</f>
        <v>2757.8199999999997</v>
      </c>
    </row>
    <row r="4569" spans="1:10" ht="12.75" customHeight="1" x14ac:dyDescent="0.25">
      <c r="A4569" s="47" t="s">
        <v>8703</v>
      </c>
      <c r="B4569" s="47"/>
      <c r="C4569" s="47"/>
      <c r="D4569" s="47"/>
      <c r="E4569" s="47" t="s">
        <v>8704</v>
      </c>
      <c r="F4569" s="48"/>
      <c r="G4569" s="49">
        <v>0</v>
      </c>
      <c r="H4569" s="49"/>
      <c r="I4569" s="50"/>
      <c r="J4569" s="50"/>
    </row>
    <row r="4570" spans="1:10" ht="12.75" customHeight="1" x14ac:dyDescent="0.25">
      <c r="A4570" s="51" t="s">
        <v>8703</v>
      </c>
      <c r="B4570" s="65" t="s">
        <v>428</v>
      </c>
      <c r="C4570" s="65" t="s">
        <v>5312</v>
      </c>
      <c r="D4570" s="66">
        <v>42124</v>
      </c>
      <c r="E4570" s="54" t="s">
        <v>8705</v>
      </c>
      <c r="F4570" s="69"/>
      <c r="G4570" s="69"/>
      <c r="H4570" s="67">
        <v>0</v>
      </c>
      <c r="I4570" s="68">
        <v>169750.51</v>
      </c>
      <c r="J4570" s="68"/>
    </row>
    <row r="4571" spans="1:10" ht="12.75" customHeight="1" x14ac:dyDescent="0.25">
      <c r="A4571" s="51" t="s">
        <v>8703</v>
      </c>
      <c r="B4571" s="65" t="s">
        <v>205</v>
      </c>
      <c r="C4571" s="65" t="s">
        <v>6285</v>
      </c>
      <c r="D4571" s="66">
        <v>42145</v>
      </c>
      <c r="E4571" s="54" t="s">
        <v>8706</v>
      </c>
      <c r="F4571" s="51" t="s">
        <v>8707</v>
      </c>
      <c r="G4571" s="51"/>
      <c r="H4571" s="67">
        <v>16975.05</v>
      </c>
      <c r="I4571" s="68">
        <v>0</v>
      </c>
      <c r="J4571" s="68"/>
    </row>
    <row r="4572" spans="1:10" ht="12.75" customHeight="1" x14ac:dyDescent="0.25">
      <c r="A4572" s="51" t="s">
        <v>8703</v>
      </c>
      <c r="B4572" s="65" t="s">
        <v>205</v>
      </c>
      <c r="C4572" s="65" t="s">
        <v>8708</v>
      </c>
      <c r="D4572" s="66">
        <v>42159</v>
      </c>
      <c r="E4572" s="54" t="s">
        <v>8709</v>
      </c>
      <c r="F4572" s="69"/>
      <c r="G4572" s="69"/>
      <c r="H4572" s="67">
        <v>5658.35</v>
      </c>
      <c r="I4572" s="68">
        <v>0</v>
      </c>
      <c r="J4572" s="68"/>
    </row>
    <row r="4573" spans="1:10" ht="12.75" customHeight="1" x14ac:dyDescent="0.25">
      <c r="A4573" s="51" t="s">
        <v>8703</v>
      </c>
      <c r="B4573" s="65" t="s">
        <v>205</v>
      </c>
      <c r="C4573" s="65" t="s">
        <v>8710</v>
      </c>
      <c r="D4573" s="66">
        <v>42346</v>
      </c>
      <c r="E4573" s="54" t="s">
        <v>8711</v>
      </c>
      <c r="F4573" s="69"/>
      <c r="G4573" s="69"/>
      <c r="H4573" s="67">
        <v>16975.05</v>
      </c>
      <c r="I4573" s="68">
        <v>0</v>
      </c>
      <c r="J4573" s="68"/>
    </row>
    <row r="4574" spans="1:10" ht="12.75" customHeight="1" x14ac:dyDescent="0.25">
      <c r="A4574" s="51" t="s">
        <v>8703</v>
      </c>
      <c r="B4574" s="65" t="s">
        <v>205</v>
      </c>
      <c r="C4574" s="65" t="s">
        <v>8712</v>
      </c>
      <c r="D4574" s="66">
        <v>42725</v>
      </c>
      <c r="E4574" s="54" t="s">
        <v>8713</v>
      </c>
      <c r="F4574" s="69"/>
      <c r="G4574" s="69"/>
      <c r="H4574" s="67">
        <v>50000</v>
      </c>
      <c r="I4574" s="68">
        <v>0</v>
      </c>
      <c r="J4574" s="68"/>
    </row>
    <row r="4575" spans="1:10" ht="12.75" customHeight="1" x14ac:dyDescent="0.25">
      <c r="A4575" s="51" t="s">
        <v>8703</v>
      </c>
      <c r="B4575" s="52" t="s">
        <v>205</v>
      </c>
      <c r="C4575" s="52" t="s">
        <v>8714</v>
      </c>
      <c r="D4575" s="53">
        <v>43304</v>
      </c>
      <c r="E4575" s="54" t="s">
        <v>8715</v>
      </c>
      <c r="F4575" s="78" t="s">
        <v>8716</v>
      </c>
      <c r="G4575" s="78"/>
      <c r="H4575" s="56">
        <v>102775.46</v>
      </c>
      <c r="I4575" s="57">
        <v>0</v>
      </c>
      <c r="J4575" s="57"/>
    </row>
    <row r="4576" spans="1:10" ht="12.75" customHeight="1" x14ac:dyDescent="0.25">
      <c r="A4576" s="58" t="s">
        <v>8717</v>
      </c>
      <c r="B4576" s="59"/>
      <c r="C4576" s="59"/>
      <c r="D4576" s="60"/>
      <c r="E4576" s="61"/>
      <c r="F4576" s="62"/>
      <c r="G4576" s="62"/>
      <c r="H4576" s="71">
        <f>SUM(H4570:H4575)</f>
        <v>192383.91</v>
      </c>
      <c r="I4576" s="71">
        <f>SUM(I4570:I4575)</f>
        <v>169750.51</v>
      </c>
      <c r="J4576" s="64">
        <f>+I4576-H4576</f>
        <v>-22633.399999999994</v>
      </c>
    </row>
    <row r="4577" spans="1:10" ht="12.75" customHeight="1" x14ac:dyDescent="0.25">
      <c r="A4577" s="47" t="s">
        <v>8718</v>
      </c>
      <c r="B4577" s="47"/>
      <c r="C4577" s="47"/>
      <c r="D4577" s="47"/>
      <c r="E4577" s="47" t="s">
        <v>8719</v>
      </c>
      <c r="F4577" s="48"/>
      <c r="G4577" s="49">
        <v>0</v>
      </c>
      <c r="H4577" s="49"/>
      <c r="I4577" s="50"/>
      <c r="J4577" s="50"/>
    </row>
    <row r="4578" spans="1:10" ht="12.75" customHeight="1" x14ac:dyDescent="0.25">
      <c r="A4578" s="51" t="s">
        <v>8718</v>
      </c>
      <c r="B4578" s="65" t="s">
        <v>14</v>
      </c>
      <c r="C4578" s="65" t="s">
        <v>8720</v>
      </c>
      <c r="D4578" s="66">
        <v>42163</v>
      </c>
      <c r="E4578" s="54" t="s">
        <v>8721</v>
      </c>
      <c r="F4578" s="69"/>
      <c r="G4578" s="69"/>
      <c r="H4578" s="67">
        <v>0</v>
      </c>
      <c r="I4578" s="68">
        <v>16442.169999999998</v>
      </c>
      <c r="J4578" s="68"/>
    </row>
    <row r="4579" spans="1:10" ht="12.75" customHeight="1" x14ac:dyDescent="0.25">
      <c r="A4579" s="58" t="s">
        <v>8722</v>
      </c>
      <c r="B4579" s="75"/>
      <c r="C4579" s="75"/>
      <c r="D4579" s="76"/>
      <c r="E4579" s="61"/>
      <c r="F4579" s="79"/>
      <c r="G4579" s="79"/>
      <c r="H4579" s="63">
        <f>SUM(H4578)</f>
        <v>0</v>
      </c>
      <c r="I4579" s="63">
        <f>SUM(I4578)</f>
        <v>16442.169999999998</v>
      </c>
      <c r="J4579" s="64">
        <f>+I4579-H4579</f>
        <v>16442.169999999998</v>
      </c>
    </row>
    <row r="4580" spans="1:10" ht="12.75" customHeight="1" x14ac:dyDescent="0.25">
      <c r="A4580" s="47" t="s">
        <v>8723</v>
      </c>
      <c r="B4580" s="47"/>
      <c r="C4580" s="47"/>
      <c r="D4580" s="47"/>
      <c r="E4580" s="47" t="s">
        <v>8724</v>
      </c>
      <c r="F4580" s="48"/>
      <c r="G4580" s="49">
        <v>0</v>
      </c>
      <c r="H4580" s="49"/>
      <c r="I4580" s="50"/>
      <c r="J4580" s="50"/>
    </row>
    <row r="4581" spans="1:10" ht="12.75" customHeight="1" x14ac:dyDescent="0.25">
      <c r="A4581" s="51" t="s">
        <v>8723</v>
      </c>
      <c r="B4581" s="65" t="s">
        <v>14</v>
      </c>
      <c r="C4581" s="65" t="s">
        <v>8725</v>
      </c>
      <c r="D4581" s="66">
        <v>42185</v>
      </c>
      <c r="E4581" s="54" t="s">
        <v>8726</v>
      </c>
      <c r="F4581" s="69"/>
      <c r="G4581" s="69"/>
      <c r="H4581" s="67">
        <v>0</v>
      </c>
      <c r="I4581" s="68">
        <v>69370.100000000006</v>
      </c>
      <c r="J4581" s="68"/>
    </row>
    <row r="4582" spans="1:10" ht="12.75" customHeight="1" x14ac:dyDescent="0.25">
      <c r="A4582" s="58" t="s">
        <v>8727</v>
      </c>
      <c r="B4582" s="75"/>
      <c r="C4582" s="75"/>
      <c r="D4582" s="76"/>
      <c r="E4582" s="61"/>
      <c r="F4582" s="77"/>
      <c r="G4582" s="77"/>
      <c r="H4582" s="63">
        <f>SUM(H4581)</f>
        <v>0</v>
      </c>
      <c r="I4582" s="63">
        <f>SUM(I4581)</f>
        <v>69370.100000000006</v>
      </c>
      <c r="J4582" s="64">
        <f>+I4582-H4582</f>
        <v>69370.100000000006</v>
      </c>
    </row>
    <row r="4583" spans="1:10" ht="12.75" customHeight="1" x14ac:dyDescent="0.25">
      <c r="A4583" s="47" t="s">
        <v>8728</v>
      </c>
      <c r="B4583" s="47"/>
      <c r="C4583" s="47"/>
      <c r="D4583" s="47"/>
      <c r="E4583" s="47" t="s">
        <v>8729</v>
      </c>
      <c r="F4583" s="48"/>
      <c r="G4583" s="49">
        <v>0</v>
      </c>
      <c r="H4583" s="49"/>
      <c r="I4583" s="50"/>
      <c r="J4583" s="50"/>
    </row>
    <row r="4584" spans="1:10" ht="12.75" customHeight="1" x14ac:dyDescent="0.25">
      <c r="A4584" s="51" t="s">
        <v>8728</v>
      </c>
      <c r="B4584" s="65" t="s">
        <v>14</v>
      </c>
      <c r="C4584" s="65" t="s">
        <v>4801</v>
      </c>
      <c r="D4584" s="66">
        <v>42185</v>
      </c>
      <c r="E4584" s="54" t="s">
        <v>8730</v>
      </c>
      <c r="F4584" s="69"/>
      <c r="G4584" s="69"/>
      <c r="H4584" s="67">
        <v>0</v>
      </c>
      <c r="I4584" s="68">
        <v>97352.88</v>
      </c>
      <c r="J4584" s="68"/>
    </row>
    <row r="4585" spans="1:10" ht="12.75" customHeight="1" x14ac:dyDescent="0.25">
      <c r="A4585" s="58" t="s">
        <v>8731</v>
      </c>
      <c r="B4585" s="75"/>
      <c r="C4585" s="75"/>
      <c r="D4585" s="76"/>
      <c r="E4585" s="61"/>
      <c r="F4585" s="77"/>
      <c r="G4585" s="77"/>
      <c r="H4585" s="63">
        <f>SUM(H4584)</f>
        <v>0</v>
      </c>
      <c r="I4585" s="63">
        <f>SUM(I4584)</f>
        <v>97352.88</v>
      </c>
      <c r="J4585" s="64">
        <f>+I4585-H4585</f>
        <v>97352.88</v>
      </c>
    </row>
    <row r="4586" spans="1:10" ht="12.75" customHeight="1" x14ac:dyDescent="0.25">
      <c r="A4586" s="47" t="s">
        <v>8732</v>
      </c>
      <c r="B4586" s="47"/>
      <c r="C4586" s="47"/>
      <c r="D4586" s="47"/>
      <c r="E4586" s="47" t="s">
        <v>8733</v>
      </c>
      <c r="F4586" s="48"/>
      <c r="G4586" s="49">
        <v>0</v>
      </c>
      <c r="H4586" s="49"/>
      <c r="I4586" s="50"/>
      <c r="J4586" s="50"/>
    </row>
    <row r="4587" spans="1:10" ht="12.75" customHeight="1" x14ac:dyDescent="0.25">
      <c r="A4587" s="51" t="s">
        <v>8732</v>
      </c>
      <c r="B4587" s="65" t="s">
        <v>14</v>
      </c>
      <c r="C4587" s="65" t="s">
        <v>6298</v>
      </c>
      <c r="D4587" s="66">
        <v>42185</v>
      </c>
      <c r="E4587" s="54" t="s">
        <v>8734</v>
      </c>
      <c r="F4587" s="69"/>
      <c r="G4587" s="69"/>
      <c r="H4587" s="67">
        <v>0</v>
      </c>
      <c r="I4587" s="68">
        <v>24315.26</v>
      </c>
      <c r="J4587" s="68"/>
    </row>
    <row r="4588" spans="1:10" ht="12.75" customHeight="1" x14ac:dyDescent="0.25">
      <c r="A4588" s="58" t="s">
        <v>8735</v>
      </c>
      <c r="B4588" s="75"/>
      <c r="C4588" s="75"/>
      <c r="D4588" s="76"/>
      <c r="E4588" s="61"/>
      <c r="F4588" s="77"/>
      <c r="G4588" s="77"/>
      <c r="H4588" s="63">
        <f>SUM(H4587)</f>
        <v>0</v>
      </c>
      <c r="I4588" s="63">
        <f>SUM(I4587)</f>
        <v>24315.26</v>
      </c>
      <c r="J4588" s="64">
        <f>+I4588-H4588</f>
        <v>24315.26</v>
      </c>
    </row>
    <row r="4589" spans="1:10" ht="12.75" customHeight="1" x14ac:dyDescent="0.25">
      <c r="A4589" s="47" t="s">
        <v>8736</v>
      </c>
      <c r="B4589" s="47"/>
      <c r="C4589" s="47"/>
      <c r="D4589" s="47"/>
      <c r="E4589" s="47" t="s">
        <v>8737</v>
      </c>
      <c r="F4589" s="48"/>
      <c r="G4589" s="49">
        <v>0</v>
      </c>
      <c r="H4589" s="49"/>
      <c r="I4589" s="50"/>
      <c r="J4589" s="50"/>
    </row>
    <row r="4590" spans="1:10" ht="12.75" customHeight="1" x14ac:dyDescent="0.25">
      <c r="A4590" s="51" t="s">
        <v>8736</v>
      </c>
      <c r="B4590" s="65" t="s">
        <v>14</v>
      </c>
      <c r="C4590" s="65" t="s">
        <v>6274</v>
      </c>
      <c r="D4590" s="66">
        <v>42185</v>
      </c>
      <c r="E4590" s="54" t="s">
        <v>8738</v>
      </c>
      <c r="F4590" s="69"/>
      <c r="G4590" s="69"/>
      <c r="H4590" s="67">
        <v>0</v>
      </c>
      <c r="I4590" s="68">
        <v>29252.14</v>
      </c>
      <c r="J4590" s="68"/>
    </row>
    <row r="4591" spans="1:10" ht="12.75" customHeight="1" x14ac:dyDescent="0.25">
      <c r="A4591" s="58" t="s">
        <v>8739</v>
      </c>
      <c r="B4591" s="75"/>
      <c r="C4591" s="75"/>
      <c r="D4591" s="76"/>
      <c r="E4591" s="61"/>
      <c r="F4591" s="77"/>
      <c r="G4591" s="77"/>
      <c r="H4591" s="63">
        <f>SUM(H4590)</f>
        <v>0</v>
      </c>
      <c r="I4591" s="63">
        <f>SUM(I4590)</f>
        <v>29252.14</v>
      </c>
      <c r="J4591" s="64">
        <f>+I4591-H4591</f>
        <v>29252.14</v>
      </c>
    </row>
    <row r="4592" spans="1:10" ht="12.75" customHeight="1" x14ac:dyDescent="0.25">
      <c r="A4592" s="47" t="s">
        <v>8740</v>
      </c>
      <c r="B4592" s="47"/>
      <c r="C4592" s="47"/>
      <c r="D4592" s="47"/>
      <c r="E4592" s="47" t="s">
        <v>8741</v>
      </c>
      <c r="F4592" s="48"/>
      <c r="G4592" s="49">
        <v>0</v>
      </c>
      <c r="H4592" s="49"/>
      <c r="I4592" s="50"/>
      <c r="J4592" s="50"/>
    </row>
    <row r="4593" spans="1:10" ht="12.75" customHeight="1" x14ac:dyDescent="0.25">
      <c r="A4593" s="51" t="s">
        <v>8740</v>
      </c>
      <c r="B4593" s="65" t="s">
        <v>14</v>
      </c>
      <c r="C4593" s="65" t="s">
        <v>8403</v>
      </c>
      <c r="D4593" s="66">
        <v>42214</v>
      </c>
      <c r="E4593" s="54" t="s">
        <v>8742</v>
      </c>
      <c r="F4593" s="69"/>
      <c r="G4593" s="69"/>
      <c r="H4593" s="67">
        <v>0</v>
      </c>
      <c r="I4593" s="68">
        <v>17900.580000000002</v>
      </c>
      <c r="J4593" s="68"/>
    </row>
    <row r="4594" spans="1:10" ht="12.75" customHeight="1" x14ac:dyDescent="0.25">
      <c r="A4594" s="58" t="s">
        <v>8743</v>
      </c>
      <c r="B4594" s="75"/>
      <c r="C4594" s="75"/>
      <c r="D4594" s="76"/>
      <c r="E4594" s="61"/>
      <c r="F4594" s="77"/>
      <c r="G4594" s="77"/>
      <c r="H4594" s="63">
        <f>SUM(H4593)</f>
        <v>0</v>
      </c>
      <c r="I4594" s="63">
        <f>SUM(I4593)</f>
        <v>17900.580000000002</v>
      </c>
      <c r="J4594" s="64">
        <f>+I4594-H4594</f>
        <v>17900.580000000002</v>
      </c>
    </row>
    <row r="4595" spans="1:10" ht="12.75" customHeight="1" x14ac:dyDescent="0.25">
      <c r="A4595" s="47" t="s">
        <v>8744</v>
      </c>
      <c r="B4595" s="47"/>
      <c r="C4595" s="47"/>
      <c r="D4595" s="47"/>
      <c r="E4595" s="47" t="s">
        <v>8745</v>
      </c>
      <c r="F4595" s="48"/>
      <c r="G4595" s="49">
        <v>0</v>
      </c>
      <c r="H4595" s="49"/>
      <c r="I4595" s="50"/>
      <c r="J4595" s="50"/>
    </row>
    <row r="4596" spans="1:10" ht="12.75" customHeight="1" x14ac:dyDescent="0.25">
      <c r="A4596" s="51" t="s">
        <v>8744</v>
      </c>
      <c r="B4596" s="65" t="s">
        <v>14</v>
      </c>
      <c r="C4596" s="65" t="s">
        <v>8330</v>
      </c>
      <c r="D4596" s="66">
        <v>42214</v>
      </c>
      <c r="E4596" s="54" t="s">
        <v>8746</v>
      </c>
      <c r="F4596" s="69"/>
      <c r="G4596" s="69"/>
      <c r="H4596" s="67">
        <v>0</v>
      </c>
      <c r="I4596" s="68">
        <v>77207.19</v>
      </c>
      <c r="J4596" s="68"/>
    </row>
    <row r="4597" spans="1:10" ht="12.75" customHeight="1" x14ac:dyDescent="0.25">
      <c r="A4597" s="58" t="s">
        <v>8747</v>
      </c>
      <c r="B4597" s="75"/>
      <c r="C4597" s="75"/>
      <c r="D4597" s="76"/>
      <c r="E4597" s="61"/>
      <c r="F4597" s="77"/>
      <c r="G4597" s="77"/>
      <c r="H4597" s="63">
        <f>SUM(H4596)</f>
        <v>0</v>
      </c>
      <c r="I4597" s="63">
        <f>SUM(I4596)</f>
        <v>77207.19</v>
      </c>
      <c r="J4597" s="64">
        <f>+I4597-H4597</f>
        <v>77207.19</v>
      </c>
    </row>
    <row r="4598" spans="1:10" ht="12.75" customHeight="1" x14ac:dyDescent="0.25">
      <c r="A4598" s="47" t="s">
        <v>8748</v>
      </c>
      <c r="B4598" s="47"/>
      <c r="C4598" s="47"/>
      <c r="D4598" s="47"/>
      <c r="E4598" s="47" t="s">
        <v>8749</v>
      </c>
      <c r="F4598" s="48"/>
      <c r="G4598" s="49">
        <v>0</v>
      </c>
      <c r="H4598" s="49"/>
      <c r="I4598" s="50"/>
      <c r="J4598" s="50"/>
    </row>
    <row r="4599" spans="1:10" ht="12.75" customHeight="1" x14ac:dyDescent="0.25">
      <c r="A4599" s="51" t="s">
        <v>8748</v>
      </c>
      <c r="B4599" s="65" t="s">
        <v>14</v>
      </c>
      <c r="C4599" s="65" t="s">
        <v>8106</v>
      </c>
      <c r="D4599" s="66">
        <v>42216</v>
      </c>
      <c r="E4599" s="54" t="s">
        <v>8750</v>
      </c>
      <c r="F4599" s="69"/>
      <c r="G4599" s="69"/>
      <c r="H4599" s="67">
        <v>0</v>
      </c>
      <c r="I4599" s="68">
        <v>14537.79</v>
      </c>
      <c r="J4599" s="68"/>
    </row>
    <row r="4600" spans="1:10" ht="12.75" customHeight="1" x14ac:dyDescent="0.25">
      <c r="A4600" s="58" t="s">
        <v>8751</v>
      </c>
      <c r="B4600" s="75"/>
      <c r="C4600" s="75"/>
      <c r="D4600" s="76"/>
      <c r="E4600" s="61"/>
      <c r="F4600" s="77"/>
      <c r="G4600" s="77"/>
      <c r="H4600" s="63">
        <f>SUM(H4599)</f>
        <v>0</v>
      </c>
      <c r="I4600" s="63">
        <f>SUM(I4599)</f>
        <v>14537.79</v>
      </c>
      <c r="J4600" s="64">
        <f>+I4600-H4600</f>
        <v>14537.79</v>
      </c>
    </row>
    <row r="4601" spans="1:10" ht="12.75" customHeight="1" x14ac:dyDescent="0.25">
      <c r="A4601" s="47" t="s">
        <v>8752</v>
      </c>
      <c r="B4601" s="47"/>
      <c r="C4601" s="47"/>
      <c r="D4601" s="47"/>
      <c r="E4601" s="47" t="s">
        <v>8753</v>
      </c>
      <c r="F4601" s="48"/>
      <c r="G4601" s="49">
        <v>0</v>
      </c>
      <c r="H4601" s="49"/>
      <c r="I4601" s="50"/>
      <c r="J4601" s="50"/>
    </row>
    <row r="4602" spans="1:10" ht="12.75" customHeight="1" x14ac:dyDescent="0.25">
      <c r="A4602" s="51" t="s">
        <v>8752</v>
      </c>
      <c r="B4602" s="65" t="s">
        <v>428</v>
      </c>
      <c r="C4602" s="65" t="s">
        <v>6888</v>
      </c>
      <c r="D4602" s="66">
        <v>42198</v>
      </c>
      <c r="E4602" s="54" t="s">
        <v>8754</v>
      </c>
      <c r="F4602" s="69"/>
      <c r="G4602" s="69"/>
      <c r="H4602" s="67">
        <v>0</v>
      </c>
      <c r="I4602" s="68">
        <v>843604.4</v>
      </c>
      <c r="J4602" s="68"/>
    </row>
    <row r="4603" spans="1:10" ht="12.75" customHeight="1" x14ac:dyDescent="0.25">
      <c r="A4603" s="51" t="s">
        <v>8752</v>
      </c>
      <c r="B4603" s="65" t="s">
        <v>205</v>
      </c>
      <c r="C4603" s="65" t="s">
        <v>8755</v>
      </c>
      <c r="D4603" s="66">
        <v>42346</v>
      </c>
      <c r="E4603" s="54" t="s">
        <v>8756</v>
      </c>
      <c r="F4603" s="69"/>
      <c r="G4603" s="69"/>
      <c r="H4603" s="67">
        <v>195086.43</v>
      </c>
      <c r="I4603" s="68">
        <v>0</v>
      </c>
      <c r="J4603" s="68"/>
    </row>
    <row r="4604" spans="1:10" ht="12.75" customHeight="1" x14ac:dyDescent="0.25">
      <c r="A4604" s="58" t="s">
        <v>8757</v>
      </c>
      <c r="B4604" s="75"/>
      <c r="C4604" s="75"/>
      <c r="D4604" s="76"/>
      <c r="E4604" s="61"/>
      <c r="F4604" s="77"/>
      <c r="G4604" s="77"/>
      <c r="H4604" s="63">
        <f>SUM(H4602:H4603)</f>
        <v>195086.43</v>
      </c>
      <c r="I4604" s="63">
        <f>SUM(I4602:I4603)</f>
        <v>843604.4</v>
      </c>
      <c r="J4604" s="64">
        <f>+I4604-H4604</f>
        <v>648517.97</v>
      </c>
    </row>
    <row r="4605" spans="1:10" ht="12.75" customHeight="1" x14ac:dyDescent="0.25">
      <c r="A4605" s="47" t="s">
        <v>8758</v>
      </c>
      <c r="B4605" s="47"/>
      <c r="C4605" s="47"/>
      <c r="D4605" s="47"/>
      <c r="E4605" s="47" t="s">
        <v>8759</v>
      </c>
      <c r="F4605" s="48"/>
      <c r="G4605" s="49">
        <v>0</v>
      </c>
      <c r="H4605" s="49"/>
      <c r="I4605" s="50"/>
      <c r="J4605" s="50"/>
    </row>
    <row r="4606" spans="1:10" ht="12.75" customHeight="1" x14ac:dyDescent="0.25">
      <c r="A4606" s="51" t="s">
        <v>8758</v>
      </c>
      <c r="B4606" s="65" t="s">
        <v>14</v>
      </c>
      <c r="C4606" s="65" t="s">
        <v>8760</v>
      </c>
      <c r="D4606" s="66">
        <v>42223</v>
      </c>
      <c r="E4606" s="54" t="s">
        <v>8761</v>
      </c>
      <c r="F4606" s="69"/>
      <c r="G4606" s="69"/>
      <c r="H4606" s="67">
        <v>0</v>
      </c>
      <c r="I4606" s="68">
        <v>31619.19</v>
      </c>
      <c r="J4606" s="68"/>
    </row>
    <row r="4607" spans="1:10" ht="12.75" customHeight="1" x14ac:dyDescent="0.25">
      <c r="A4607" s="58" t="s">
        <v>8762</v>
      </c>
      <c r="B4607" s="75"/>
      <c r="C4607" s="75"/>
      <c r="D4607" s="76"/>
      <c r="E4607" s="61"/>
      <c r="F4607" s="77"/>
      <c r="G4607" s="77"/>
      <c r="H4607" s="63">
        <f>SUM(H4606)</f>
        <v>0</v>
      </c>
      <c r="I4607" s="63">
        <f>SUM(I4606)</f>
        <v>31619.19</v>
      </c>
      <c r="J4607" s="64">
        <f>+I4607-H4607</f>
        <v>31619.19</v>
      </c>
    </row>
    <row r="4608" spans="1:10" ht="12.75" customHeight="1" x14ac:dyDescent="0.25">
      <c r="A4608" s="47" t="s">
        <v>8763</v>
      </c>
      <c r="B4608" s="47"/>
      <c r="C4608" s="47"/>
      <c r="D4608" s="47"/>
      <c r="E4608" s="47" t="s">
        <v>8764</v>
      </c>
      <c r="F4608" s="48"/>
      <c r="G4608" s="49">
        <v>0</v>
      </c>
      <c r="H4608" s="49"/>
      <c r="I4608" s="50"/>
      <c r="J4608" s="50"/>
    </row>
    <row r="4609" spans="1:10" ht="12.75" customHeight="1" x14ac:dyDescent="0.25">
      <c r="A4609" s="51" t="s">
        <v>8763</v>
      </c>
      <c r="B4609" s="65" t="s">
        <v>14</v>
      </c>
      <c r="C4609" s="65" t="s">
        <v>8765</v>
      </c>
      <c r="D4609" s="66">
        <v>42230</v>
      </c>
      <c r="E4609" s="54" t="s">
        <v>8766</v>
      </c>
      <c r="F4609" s="69"/>
      <c r="G4609" s="69"/>
      <c r="H4609" s="67">
        <v>0</v>
      </c>
      <c r="I4609" s="68">
        <v>11537.08</v>
      </c>
      <c r="J4609" s="68"/>
    </row>
    <row r="4610" spans="1:10" ht="12.75" customHeight="1" x14ac:dyDescent="0.25">
      <c r="A4610" s="58" t="s">
        <v>8767</v>
      </c>
      <c r="B4610" s="75"/>
      <c r="C4610" s="75"/>
      <c r="D4610" s="76"/>
      <c r="E4610" s="61"/>
      <c r="F4610" s="77"/>
      <c r="G4610" s="77"/>
      <c r="H4610" s="63">
        <f>SUM(H4609)</f>
        <v>0</v>
      </c>
      <c r="I4610" s="63">
        <f>SUM(I4609)</f>
        <v>11537.08</v>
      </c>
      <c r="J4610" s="64">
        <f>+I4610-H4610</f>
        <v>11537.08</v>
      </c>
    </row>
    <row r="4611" spans="1:10" ht="12.75" customHeight="1" x14ac:dyDescent="0.25">
      <c r="A4611" s="47" t="s">
        <v>8768</v>
      </c>
      <c r="B4611" s="47"/>
      <c r="C4611" s="47"/>
      <c r="D4611" s="47"/>
      <c r="E4611" s="47" t="s">
        <v>8769</v>
      </c>
      <c r="F4611" s="48"/>
      <c r="G4611" s="49">
        <v>0</v>
      </c>
      <c r="H4611" s="49"/>
      <c r="I4611" s="50"/>
      <c r="J4611" s="50"/>
    </row>
    <row r="4612" spans="1:10" ht="12.75" customHeight="1" x14ac:dyDescent="0.25">
      <c r="A4612" s="51" t="s">
        <v>8768</v>
      </c>
      <c r="B4612" s="65" t="s">
        <v>14</v>
      </c>
      <c r="C4612" s="65" t="s">
        <v>2187</v>
      </c>
      <c r="D4612" s="66">
        <v>42242</v>
      </c>
      <c r="E4612" s="54" t="s">
        <v>8770</v>
      </c>
      <c r="F4612" s="69"/>
      <c r="G4612" s="69"/>
      <c r="H4612" s="67">
        <v>0</v>
      </c>
      <c r="I4612" s="68">
        <v>13924.87</v>
      </c>
      <c r="J4612" s="68"/>
    </row>
    <row r="4613" spans="1:10" ht="12.75" customHeight="1" x14ac:dyDescent="0.25">
      <c r="A4613" s="58" t="s">
        <v>8771</v>
      </c>
      <c r="B4613" s="75"/>
      <c r="C4613" s="75"/>
      <c r="D4613" s="76"/>
      <c r="E4613" s="61"/>
      <c r="F4613" s="77"/>
      <c r="G4613" s="77"/>
      <c r="H4613" s="63">
        <f>SUM(H4612)</f>
        <v>0</v>
      </c>
      <c r="I4613" s="63">
        <f>SUM(I4612)</f>
        <v>13924.87</v>
      </c>
      <c r="J4613" s="64">
        <f>+I4613-H4613</f>
        <v>13924.87</v>
      </c>
    </row>
    <row r="4614" spans="1:10" ht="12.75" customHeight="1" x14ac:dyDescent="0.25">
      <c r="A4614" s="47" t="s">
        <v>8772</v>
      </c>
      <c r="B4614" s="47"/>
      <c r="C4614" s="47"/>
      <c r="D4614" s="47"/>
      <c r="E4614" s="47" t="s">
        <v>8773</v>
      </c>
      <c r="F4614" s="48"/>
      <c r="G4614" s="49">
        <v>0</v>
      </c>
      <c r="H4614" s="49"/>
      <c r="I4614" s="50"/>
      <c r="J4614" s="50"/>
    </row>
    <row r="4615" spans="1:10" ht="12.75" customHeight="1" x14ac:dyDescent="0.25">
      <c r="A4615" s="51" t="s">
        <v>8772</v>
      </c>
      <c r="B4615" s="65" t="s">
        <v>14</v>
      </c>
      <c r="C4615" s="65" t="s">
        <v>8774</v>
      </c>
      <c r="D4615" s="66">
        <v>42247</v>
      </c>
      <c r="E4615" s="54" t="s">
        <v>8775</v>
      </c>
      <c r="F4615" s="69"/>
      <c r="G4615" s="69"/>
      <c r="H4615" s="67">
        <v>0</v>
      </c>
      <c r="I4615" s="68">
        <v>60812.79</v>
      </c>
      <c r="J4615" s="68"/>
    </row>
    <row r="4616" spans="1:10" ht="12.75" customHeight="1" x14ac:dyDescent="0.25">
      <c r="A4616" s="58" t="s">
        <v>8776</v>
      </c>
      <c r="B4616" s="75"/>
      <c r="C4616" s="75"/>
      <c r="D4616" s="76"/>
      <c r="E4616" s="61"/>
      <c r="F4616" s="77"/>
      <c r="G4616" s="77"/>
      <c r="H4616" s="63">
        <f>SUM(H4615)</f>
        <v>0</v>
      </c>
      <c r="I4616" s="63">
        <f>SUM(I4615)</f>
        <v>60812.79</v>
      </c>
      <c r="J4616" s="64">
        <f>+I4616-H4616</f>
        <v>60812.79</v>
      </c>
    </row>
    <row r="4617" spans="1:10" ht="12.75" customHeight="1" x14ac:dyDescent="0.25">
      <c r="A4617" s="47" t="s">
        <v>8777</v>
      </c>
      <c r="B4617" s="47"/>
      <c r="C4617" s="47"/>
      <c r="D4617" s="47"/>
      <c r="E4617" s="47" t="s">
        <v>8778</v>
      </c>
      <c r="F4617" s="48"/>
      <c r="G4617" s="49">
        <v>0</v>
      </c>
      <c r="H4617" s="49"/>
      <c r="I4617" s="50"/>
      <c r="J4617" s="50"/>
    </row>
    <row r="4618" spans="1:10" ht="12.75" customHeight="1" x14ac:dyDescent="0.25">
      <c r="A4618" s="51" t="s">
        <v>8777</v>
      </c>
      <c r="B4618" s="65" t="s">
        <v>14</v>
      </c>
      <c r="C4618" s="65" t="s">
        <v>8779</v>
      </c>
      <c r="D4618" s="66">
        <v>42255</v>
      </c>
      <c r="E4618" s="54" t="s">
        <v>8780</v>
      </c>
      <c r="F4618" s="69"/>
      <c r="G4618" s="69"/>
      <c r="H4618" s="67">
        <v>0</v>
      </c>
      <c r="I4618" s="68">
        <v>472397.7</v>
      </c>
      <c r="J4618" s="68"/>
    </row>
    <row r="4619" spans="1:10" ht="12.75" customHeight="1" x14ac:dyDescent="0.25">
      <c r="A4619" s="51" t="s">
        <v>8777</v>
      </c>
      <c r="B4619" s="65" t="s">
        <v>205</v>
      </c>
      <c r="C4619" s="65" t="s">
        <v>8781</v>
      </c>
      <c r="D4619" s="66">
        <v>42342</v>
      </c>
      <c r="E4619" s="54" t="s">
        <v>8782</v>
      </c>
      <c r="F4619" s="51" t="s">
        <v>8783</v>
      </c>
      <c r="G4619" s="51"/>
      <c r="H4619" s="67">
        <v>40000</v>
      </c>
      <c r="I4619" s="68">
        <v>0</v>
      </c>
      <c r="J4619" s="68"/>
    </row>
    <row r="4620" spans="1:10" ht="12.75" customHeight="1" x14ac:dyDescent="0.25">
      <c r="A4620" s="51" t="s">
        <v>8777</v>
      </c>
      <c r="B4620" s="52" t="s">
        <v>205</v>
      </c>
      <c r="C4620" s="52" t="s">
        <v>1052</v>
      </c>
      <c r="D4620" s="53">
        <v>43181</v>
      </c>
      <c r="E4620" s="54" t="s">
        <v>8784</v>
      </c>
      <c r="F4620" s="78" t="s">
        <v>8783</v>
      </c>
      <c r="G4620" s="78"/>
      <c r="H4620" s="56">
        <v>40000</v>
      </c>
      <c r="I4620" s="57">
        <v>0</v>
      </c>
      <c r="J4620" s="57"/>
    </row>
    <row r="4621" spans="1:10" ht="12.75" customHeight="1" x14ac:dyDescent="0.25">
      <c r="A4621" s="58" t="s">
        <v>8785</v>
      </c>
      <c r="B4621" s="59"/>
      <c r="C4621" s="59"/>
      <c r="D4621" s="60"/>
      <c r="E4621" s="61"/>
      <c r="F4621" s="62"/>
      <c r="G4621" s="62"/>
      <c r="H4621" s="71">
        <f>SUM(H4618:H4620)</f>
        <v>80000</v>
      </c>
      <c r="I4621" s="71">
        <f>SUM(I4618:I4620)</f>
        <v>472397.7</v>
      </c>
      <c r="J4621" s="64">
        <f>+I4621-H4621</f>
        <v>392397.7</v>
      </c>
    </row>
    <row r="4622" spans="1:10" ht="12.75" customHeight="1" x14ac:dyDescent="0.25">
      <c r="A4622" s="47" t="s">
        <v>8786</v>
      </c>
      <c r="B4622" s="47"/>
      <c r="C4622" s="47"/>
      <c r="D4622" s="47"/>
      <c r="E4622" s="47" t="s">
        <v>8787</v>
      </c>
      <c r="F4622" s="48"/>
      <c r="G4622" s="49">
        <v>0</v>
      </c>
      <c r="H4622" s="49"/>
      <c r="I4622" s="50"/>
      <c r="J4622" s="50"/>
    </row>
    <row r="4623" spans="1:10" ht="12.75" customHeight="1" x14ac:dyDescent="0.25">
      <c r="A4623" s="51" t="s">
        <v>8786</v>
      </c>
      <c r="B4623" s="65" t="s">
        <v>14</v>
      </c>
      <c r="C4623" s="65" t="s">
        <v>8788</v>
      </c>
      <c r="D4623" s="66">
        <v>42247</v>
      </c>
      <c r="E4623" s="54" t="s">
        <v>8789</v>
      </c>
      <c r="F4623" s="69"/>
      <c r="G4623" s="69"/>
      <c r="H4623" s="67">
        <v>0</v>
      </c>
      <c r="I4623" s="68">
        <v>144114</v>
      </c>
      <c r="J4623" s="68"/>
    </row>
    <row r="4624" spans="1:10" ht="12.75" customHeight="1" x14ac:dyDescent="0.25">
      <c r="A4624" s="51" t="s">
        <v>8786</v>
      </c>
      <c r="B4624" s="52" t="s">
        <v>205</v>
      </c>
      <c r="C4624" s="52" t="s">
        <v>8790</v>
      </c>
      <c r="D4624" s="53">
        <v>42828</v>
      </c>
      <c r="E4624" s="54" t="s">
        <v>8791</v>
      </c>
      <c r="F4624" s="78" t="s">
        <v>8792</v>
      </c>
      <c r="G4624" s="78"/>
      <c r="H4624" s="56">
        <v>20000</v>
      </c>
      <c r="I4624" s="57">
        <v>0</v>
      </c>
      <c r="J4624" s="57"/>
    </row>
    <row r="4625" spans="1:10" ht="12.75" customHeight="1" x14ac:dyDescent="0.25">
      <c r="A4625" s="58" t="s">
        <v>8793</v>
      </c>
      <c r="B4625" s="59"/>
      <c r="C4625" s="59"/>
      <c r="D4625" s="60"/>
      <c r="E4625" s="61"/>
      <c r="F4625" s="62"/>
      <c r="G4625" s="62"/>
      <c r="H4625" s="63">
        <f>SUM(H4623:H4624)</f>
        <v>20000</v>
      </c>
      <c r="I4625" s="63">
        <f>SUM(I4623:I4624)</f>
        <v>144114</v>
      </c>
      <c r="J4625" s="64">
        <f>+I4625-H4625</f>
        <v>124114</v>
      </c>
    </row>
    <row r="4626" spans="1:10" ht="12.75" customHeight="1" x14ac:dyDescent="0.25">
      <c r="A4626" s="47" t="s">
        <v>8794</v>
      </c>
      <c r="B4626" s="47"/>
      <c r="C4626" s="47"/>
      <c r="D4626" s="47"/>
      <c r="E4626" s="47" t="s">
        <v>8795</v>
      </c>
      <c r="F4626" s="48"/>
      <c r="G4626" s="49">
        <v>0</v>
      </c>
      <c r="H4626" s="49"/>
      <c r="I4626" s="50"/>
      <c r="J4626" s="50"/>
    </row>
    <row r="4627" spans="1:10" ht="12.75" customHeight="1" x14ac:dyDescent="0.25">
      <c r="A4627" s="51" t="s">
        <v>8794</v>
      </c>
      <c r="B4627" s="65" t="s">
        <v>14</v>
      </c>
      <c r="C4627" s="65" t="s">
        <v>8796</v>
      </c>
      <c r="D4627" s="66">
        <v>42247</v>
      </c>
      <c r="E4627" s="54" t="s">
        <v>8797</v>
      </c>
      <c r="F4627" s="69"/>
      <c r="G4627" s="69"/>
      <c r="H4627" s="67">
        <v>0</v>
      </c>
      <c r="I4627" s="68">
        <v>72057</v>
      </c>
      <c r="J4627" s="68"/>
    </row>
    <row r="4628" spans="1:10" ht="12.75" customHeight="1" x14ac:dyDescent="0.25">
      <c r="A4628" s="51" t="s">
        <v>8794</v>
      </c>
      <c r="B4628" s="52" t="s">
        <v>205</v>
      </c>
      <c r="C4628" s="52" t="s">
        <v>8798</v>
      </c>
      <c r="D4628" s="53">
        <v>42828</v>
      </c>
      <c r="E4628" s="54" t="s">
        <v>8799</v>
      </c>
      <c r="F4628" s="78" t="s">
        <v>8800</v>
      </c>
      <c r="G4628" s="78"/>
      <c r="H4628" s="56">
        <v>20000</v>
      </c>
      <c r="I4628" s="57">
        <v>0</v>
      </c>
      <c r="J4628" s="57"/>
    </row>
    <row r="4629" spans="1:10" ht="12.75" customHeight="1" x14ac:dyDescent="0.25">
      <c r="A4629" s="58" t="s">
        <v>8801</v>
      </c>
      <c r="B4629" s="59"/>
      <c r="C4629" s="59"/>
      <c r="D4629" s="60"/>
      <c r="E4629" s="61"/>
      <c r="F4629" s="62"/>
      <c r="G4629" s="62"/>
      <c r="H4629" s="63">
        <f>SUM(H4627:H4628)</f>
        <v>20000</v>
      </c>
      <c r="I4629" s="63">
        <f>SUM(I4627:I4628)</f>
        <v>72057</v>
      </c>
      <c r="J4629" s="64">
        <f>+I4629-H4629</f>
        <v>52057</v>
      </c>
    </row>
    <row r="4630" spans="1:10" ht="12.75" customHeight="1" x14ac:dyDescent="0.25">
      <c r="A4630" s="47" t="s">
        <v>8802</v>
      </c>
      <c r="B4630" s="47"/>
      <c r="C4630" s="47"/>
      <c r="D4630" s="47"/>
      <c r="E4630" s="47" t="s">
        <v>8803</v>
      </c>
      <c r="F4630" s="48"/>
      <c r="G4630" s="49">
        <v>0</v>
      </c>
      <c r="H4630" s="49"/>
      <c r="I4630" s="50"/>
      <c r="J4630" s="50"/>
    </row>
    <row r="4631" spans="1:10" ht="12.75" customHeight="1" x14ac:dyDescent="0.25">
      <c r="A4631" s="51" t="s">
        <v>8802</v>
      </c>
      <c r="B4631" s="65" t="s">
        <v>14</v>
      </c>
      <c r="C4631" s="65" t="s">
        <v>8804</v>
      </c>
      <c r="D4631" s="66">
        <v>42268</v>
      </c>
      <c r="E4631" s="54" t="s">
        <v>8805</v>
      </c>
      <c r="F4631" s="69"/>
      <c r="G4631" s="69"/>
      <c r="H4631" s="67">
        <v>0</v>
      </c>
      <c r="I4631" s="68">
        <v>115036.83</v>
      </c>
      <c r="J4631" s="68"/>
    </row>
    <row r="4632" spans="1:10" ht="12.75" customHeight="1" x14ac:dyDescent="0.25">
      <c r="A4632" s="51" t="s">
        <v>8802</v>
      </c>
      <c r="B4632" s="65" t="s">
        <v>205</v>
      </c>
      <c r="C4632" s="65" t="s">
        <v>4103</v>
      </c>
      <c r="D4632" s="66">
        <v>42346</v>
      </c>
      <c r="E4632" s="54" t="s">
        <v>8806</v>
      </c>
      <c r="F4632" s="51" t="s">
        <v>8807</v>
      </c>
      <c r="G4632" s="51"/>
      <c r="H4632" s="67">
        <v>10000</v>
      </c>
      <c r="I4632" s="68">
        <v>0</v>
      </c>
      <c r="J4632" s="68"/>
    </row>
    <row r="4633" spans="1:10" ht="12.75" customHeight="1" x14ac:dyDescent="0.25">
      <c r="A4633" s="51" t="s">
        <v>8802</v>
      </c>
      <c r="B4633" s="52" t="s">
        <v>428</v>
      </c>
      <c r="C4633" s="52" t="s">
        <v>8808</v>
      </c>
      <c r="D4633" s="53">
        <v>42971</v>
      </c>
      <c r="E4633" s="54" t="s">
        <v>8809</v>
      </c>
      <c r="F4633" s="78" t="s">
        <v>8810</v>
      </c>
      <c r="G4633" s="78"/>
      <c r="H4633" s="56">
        <v>62811.83</v>
      </c>
      <c r="I4633" s="57">
        <v>0</v>
      </c>
      <c r="J4633" s="57"/>
    </row>
    <row r="4634" spans="1:10" ht="12.75" customHeight="1" x14ac:dyDescent="0.25">
      <c r="A4634" s="58" t="s">
        <v>8811</v>
      </c>
      <c r="B4634" s="59"/>
      <c r="C4634" s="59"/>
      <c r="D4634" s="60"/>
      <c r="E4634" s="61"/>
      <c r="F4634" s="62"/>
      <c r="G4634" s="62"/>
      <c r="H4634" s="71">
        <f>SUM(H4631:H4633)</f>
        <v>72811.83</v>
      </c>
      <c r="I4634" s="71">
        <f>SUM(I4631:I4633)</f>
        <v>115036.83</v>
      </c>
      <c r="J4634" s="64">
        <f>+I4634-H4634</f>
        <v>42225</v>
      </c>
    </row>
    <row r="4635" spans="1:10" ht="12.75" customHeight="1" x14ac:dyDescent="0.25">
      <c r="A4635" s="47" t="s">
        <v>8812</v>
      </c>
      <c r="B4635" s="47"/>
      <c r="C4635" s="47"/>
      <c r="D4635" s="47"/>
      <c r="E4635" s="47" t="s">
        <v>8813</v>
      </c>
      <c r="F4635" s="48"/>
      <c r="G4635" s="49">
        <v>0</v>
      </c>
      <c r="H4635" s="49"/>
      <c r="I4635" s="50"/>
      <c r="J4635" s="50"/>
    </row>
    <row r="4636" spans="1:10" ht="12.75" customHeight="1" x14ac:dyDescent="0.25">
      <c r="A4636" s="51" t="s">
        <v>8812</v>
      </c>
      <c r="B4636" s="65" t="s">
        <v>14</v>
      </c>
      <c r="C4636" s="65" t="s">
        <v>8814</v>
      </c>
      <c r="D4636" s="66">
        <v>42268</v>
      </c>
      <c r="E4636" s="54" t="s">
        <v>8815</v>
      </c>
      <c r="F4636" s="69"/>
      <c r="G4636" s="69"/>
      <c r="H4636" s="67">
        <v>0</v>
      </c>
      <c r="I4636" s="68">
        <v>172555.26</v>
      </c>
      <c r="J4636" s="68"/>
    </row>
    <row r="4637" spans="1:10" ht="12.75" customHeight="1" x14ac:dyDescent="0.25">
      <c r="A4637" s="51" t="s">
        <v>8812</v>
      </c>
      <c r="B4637" s="65" t="s">
        <v>14</v>
      </c>
      <c r="C4637" s="65" t="s">
        <v>8816</v>
      </c>
      <c r="D4637" s="66">
        <v>42268</v>
      </c>
      <c r="E4637" s="54" t="s">
        <v>8817</v>
      </c>
      <c r="F4637" s="69"/>
      <c r="G4637" s="69"/>
      <c r="H4637" s="67">
        <v>0</v>
      </c>
      <c r="I4637" s="68">
        <v>172555.26</v>
      </c>
      <c r="J4637" s="68"/>
    </row>
    <row r="4638" spans="1:10" ht="12.75" customHeight="1" x14ac:dyDescent="0.25">
      <c r="A4638" s="51" t="s">
        <v>8812</v>
      </c>
      <c r="B4638" s="65" t="s">
        <v>205</v>
      </c>
      <c r="C4638" s="65" t="s">
        <v>8818</v>
      </c>
      <c r="D4638" s="66">
        <v>42346</v>
      </c>
      <c r="E4638" s="54" t="s">
        <v>8819</v>
      </c>
      <c r="F4638" s="51" t="s">
        <v>8820</v>
      </c>
      <c r="G4638" s="51"/>
      <c r="H4638" s="67">
        <v>12941.64</v>
      </c>
      <c r="I4638" s="68">
        <v>0</v>
      </c>
      <c r="J4638" s="68"/>
    </row>
    <row r="4639" spans="1:10" ht="12.75" customHeight="1" x14ac:dyDescent="0.25">
      <c r="A4639" s="51" t="s">
        <v>8812</v>
      </c>
      <c r="B4639" s="65" t="s">
        <v>205</v>
      </c>
      <c r="C4639" s="65" t="s">
        <v>377</v>
      </c>
      <c r="D4639" s="66">
        <v>42346</v>
      </c>
      <c r="E4639" s="54" t="s">
        <v>8821</v>
      </c>
      <c r="F4639" s="51" t="s">
        <v>8822</v>
      </c>
      <c r="G4639" s="51"/>
      <c r="H4639" s="67">
        <v>12941.64</v>
      </c>
      <c r="I4639" s="68">
        <v>0</v>
      </c>
      <c r="J4639" s="68"/>
    </row>
    <row r="4640" spans="1:10" ht="12.75" customHeight="1" x14ac:dyDescent="0.25">
      <c r="A4640" s="51" t="s">
        <v>8812</v>
      </c>
      <c r="B4640" s="52" t="s">
        <v>428</v>
      </c>
      <c r="C4640" s="52" t="s">
        <v>8823</v>
      </c>
      <c r="D4640" s="53">
        <v>42971</v>
      </c>
      <c r="E4640" s="54" t="s">
        <v>8824</v>
      </c>
      <c r="F4640" s="78" t="s">
        <v>8820</v>
      </c>
      <c r="G4640" s="78"/>
      <c r="H4640" s="56">
        <v>117388.62</v>
      </c>
      <c r="I4640" s="57">
        <v>0</v>
      </c>
      <c r="J4640" s="57"/>
    </row>
    <row r="4641" spans="1:10" ht="12.75" customHeight="1" x14ac:dyDescent="0.25">
      <c r="A4641" s="51" t="s">
        <v>8812</v>
      </c>
      <c r="B4641" s="52" t="s">
        <v>428</v>
      </c>
      <c r="C4641" s="52" t="s">
        <v>8825</v>
      </c>
      <c r="D4641" s="53">
        <v>42971</v>
      </c>
      <c r="E4641" s="54" t="s">
        <v>8826</v>
      </c>
      <c r="F4641" s="78" t="s">
        <v>8822</v>
      </c>
      <c r="G4641" s="78"/>
      <c r="H4641" s="56">
        <v>117388.62</v>
      </c>
      <c r="I4641" s="57">
        <v>0</v>
      </c>
      <c r="J4641" s="57"/>
    </row>
    <row r="4642" spans="1:10" ht="12.75" customHeight="1" x14ac:dyDescent="0.25">
      <c r="A4642" s="58" t="s">
        <v>8827</v>
      </c>
      <c r="B4642" s="59"/>
      <c r="C4642" s="59"/>
      <c r="D4642" s="60"/>
      <c r="E4642" s="61"/>
      <c r="F4642" s="62"/>
      <c r="G4642" s="62"/>
      <c r="H4642" s="71">
        <f>SUM(H4636:H4641)</f>
        <v>260660.52</v>
      </c>
      <c r="I4642" s="71">
        <f>SUM(I4636:I4641)</f>
        <v>345110.52</v>
      </c>
      <c r="J4642" s="64">
        <f>+I4642-H4642</f>
        <v>84450.000000000029</v>
      </c>
    </row>
    <row r="4643" spans="1:10" ht="12.75" customHeight="1" x14ac:dyDescent="0.25">
      <c r="A4643" s="47" t="s">
        <v>8828</v>
      </c>
      <c r="B4643" s="47"/>
      <c r="C4643" s="47"/>
      <c r="D4643" s="47"/>
      <c r="E4643" s="47" t="s">
        <v>8829</v>
      </c>
      <c r="F4643" s="48"/>
      <c r="G4643" s="49">
        <v>0</v>
      </c>
      <c r="H4643" s="49"/>
      <c r="I4643" s="50"/>
      <c r="J4643" s="50"/>
    </row>
    <row r="4644" spans="1:10" ht="12.75" customHeight="1" x14ac:dyDescent="0.25">
      <c r="A4644" s="51" t="s">
        <v>8828</v>
      </c>
      <c r="B4644" s="65" t="s">
        <v>14</v>
      </c>
      <c r="C4644" s="65" t="s">
        <v>8830</v>
      </c>
      <c r="D4644" s="66">
        <v>42268</v>
      </c>
      <c r="E4644" s="54" t="s">
        <v>8831</v>
      </c>
      <c r="F4644" s="69"/>
      <c r="G4644" s="69"/>
      <c r="H4644" s="67">
        <v>0</v>
      </c>
      <c r="I4644" s="68">
        <v>2877.54</v>
      </c>
      <c r="J4644" s="68"/>
    </row>
    <row r="4645" spans="1:10" ht="12.75" customHeight="1" x14ac:dyDescent="0.25">
      <c r="A4645" s="58" t="s">
        <v>8832</v>
      </c>
      <c r="B4645" s="75"/>
      <c r="C4645" s="75"/>
      <c r="D4645" s="76"/>
      <c r="E4645" s="61"/>
      <c r="F4645" s="77"/>
      <c r="G4645" s="77"/>
      <c r="H4645" s="63">
        <f>SUM(H4644)</f>
        <v>0</v>
      </c>
      <c r="I4645" s="63">
        <f>SUM(I4644)</f>
        <v>2877.54</v>
      </c>
      <c r="J4645" s="64">
        <f>+I4645-H4645</f>
        <v>2877.54</v>
      </c>
    </row>
    <row r="4646" spans="1:10" ht="12.75" customHeight="1" x14ac:dyDescent="0.25">
      <c r="A4646" s="47" t="s">
        <v>8833</v>
      </c>
      <c r="B4646" s="47"/>
      <c r="C4646" s="47"/>
      <c r="D4646" s="47"/>
      <c r="E4646" s="47" t="s">
        <v>8834</v>
      </c>
      <c r="F4646" s="48"/>
      <c r="G4646" s="49">
        <v>0</v>
      </c>
      <c r="H4646" s="49"/>
      <c r="I4646" s="50"/>
      <c r="J4646" s="50"/>
    </row>
    <row r="4647" spans="1:10" ht="12.75" customHeight="1" x14ac:dyDescent="0.25">
      <c r="A4647" s="51" t="s">
        <v>8833</v>
      </c>
      <c r="B4647" s="65" t="s">
        <v>14</v>
      </c>
      <c r="C4647" s="65" t="s">
        <v>988</v>
      </c>
      <c r="D4647" s="66">
        <v>42268</v>
      </c>
      <c r="E4647" s="54" t="s">
        <v>8835</v>
      </c>
      <c r="F4647" s="69"/>
      <c r="G4647" s="69"/>
      <c r="H4647" s="67">
        <v>0</v>
      </c>
      <c r="I4647" s="68">
        <v>53731.65</v>
      </c>
      <c r="J4647" s="68"/>
    </row>
    <row r="4648" spans="1:10" ht="12.75" customHeight="1" x14ac:dyDescent="0.25">
      <c r="A4648" s="58" t="s">
        <v>8836</v>
      </c>
      <c r="B4648" s="59"/>
      <c r="C4648" s="59"/>
      <c r="D4648" s="60"/>
      <c r="E4648" s="61"/>
      <c r="F4648" s="70"/>
      <c r="G4648" s="70"/>
      <c r="H4648" s="63">
        <f>SUM(H4647)</f>
        <v>0</v>
      </c>
      <c r="I4648" s="63">
        <f>SUM(I4647)</f>
        <v>53731.65</v>
      </c>
      <c r="J4648" s="64">
        <f>+I4648-H4648</f>
        <v>53731.65</v>
      </c>
    </row>
    <row r="4649" spans="1:10" ht="12.75" customHeight="1" x14ac:dyDescent="0.25">
      <c r="A4649" s="47" t="s">
        <v>8837</v>
      </c>
      <c r="B4649" s="47"/>
      <c r="C4649" s="47"/>
      <c r="D4649" s="47"/>
      <c r="E4649" s="47" t="s">
        <v>8838</v>
      </c>
      <c r="F4649" s="48"/>
      <c r="G4649" s="49">
        <v>0</v>
      </c>
      <c r="H4649" s="49"/>
      <c r="I4649" s="50"/>
      <c r="J4649" s="50"/>
    </row>
    <row r="4650" spans="1:10" ht="12.75" customHeight="1" x14ac:dyDescent="0.25">
      <c r="A4650" s="51" t="s">
        <v>8837</v>
      </c>
      <c r="B4650" s="65" t="s">
        <v>14</v>
      </c>
      <c r="C4650" s="65" t="s">
        <v>8839</v>
      </c>
      <c r="D4650" s="66">
        <v>42264</v>
      </c>
      <c r="E4650" s="54" t="s">
        <v>8840</v>
      </c>
      <c r="F4650" s="69"/>
      <c r="G4650" s="69"/>
      <c r="H4650" s="67">
        <v>0</v>
      </c>
      <c r="I4650" s="68">
        <v>61362.31</v>
      </c>
      <c r="J4650" s="68"/>
    </row>
    <row r="4651" spans="1:10" ht="12.75" customHeight="1" x14ac:dyDescent="0.25">
      <c r="A4651" s="58" t="s">
        <v>8841</v>
      </c>
      <c r="B4651" s="75"/>
      <c r="C4651" s="75"/>
      <c r="D4651" s="76"/>
      <c r="E4651" s="61"/>
      <c r="F4651" s="77"/>
      <c r="G4651" s="77"/>
      <c r="H4651" s="63">
        <f>SUM(H4650)</f>
        <v>0</v>
      </c>
      <c r="I4651" s="63">
        <f>SUM(I4650)</f>
        <v>61362.31</v>
      </c>
      <c r="J4651" s="64">
        <f>+I4651-H4651</f>
        <v>61362.31</v>
      </c>
    </row>
    <row r="4652" spans="1:10" ht="12.75" customHeight="1" x14ac:dyDescent="0.25">
      <c r="A4652" s="47" t="s">
        <v>8842</v>
      </c>
      <c r="B4652" s="47"/>
      <c r="C4652" s="47"/>
      <c r="D4652" s="47"/>
      <c r="E4652" s="47" t="s">
        <v>8843</v>
      </c>
      <c r="F4652" s="48"/>
      <c r="G4652" s="49">
        <v>0</v>
      </c>
      <c r="H4652" s="49"/>
      <c r="I4652" s="50"/>
      <c r="J4652" s="50"/>
    </row>
    <row r="4653" spans="1:10" ht="12.75" customHeight="1" x14ac:dyDescent="0.25">
      <c r="A4653" s="51" t="s">
        <v>8842</v>
      </c>
      <c r="B4653" s="65" t="s">
        <v>14</v>
      </c>
      <c r="C4653" s="65" t="s">
        <v>3593</v>
      </c>
      <c r="D4653" s="66">
        <v>42271</v>
      </c>
      <c r="E4653" s="54" t="s">
        <v>8844</v>
      </c>
      <c r="F4653" s="69"/>
      <c r="G4653" s="69"/>
      <c r="H4653" s="67">
        <v>0</v>
      </c>
      <c r="I4653" s="68">
        <v>7166.14</v>
      </c>
      <c r="J4653" s="68"/>
    </row>
    <row r="4654" spans="1:10" ht="12.75" customHeight="1" x14ac:dyDescent="0.25">
      <c r="A4654" s="58" t="s">
        <v>8845</v>
      </c>
      <c r="B4654" s="59"/>
      <c r="C4654" s="59"/>
      <c r="D4654" s="60"/>
      <c r="E4654" s="61"/>
      <c r="F4654" s="62"/>
      <c r="G4654" s="62"/>
      <c r="H4654" s="63">
        <f>SUM(H4653)</f>
        <v>0</v>
      </c>
      <c r="I4654" s="63">
        <f>SUM(I4653)</f>
        <v>7166.14</v>
      </c>
      <c r="J4654" s="64">
        <f>+I4654-H4654</f>
        <v>7166.14</v>
      </c>
    </row>
    <row r="4655" spans="1:10" ht="12.75" customHeight="1" x14ac:dyDescent="0.25">
      <c r="A4655" s="47" t="s">
        <v>8846</v>
      </c>
      <c r="B4655" s="47"/>
      <c r="C4655" s="47"/>
      <c r="D4655" s="47"/>
      <c r="E4655" s="47" t="s">
        <v>8847</v>
      </c>
      <c r="F4655" s="48"/>
      <c r="G4655" s="49">
        <v>0</v>
      </c>
      <c r="H4655" s="49"/>
      <c r="I4655" s="50"/>
      <c r="J4655" s="50"/>
    </row>
    <row r="4656" spans="1:10" ht="12.75" customHeight="1" x14ac:dyDescent="0.25">
      <c r="A4656" s="51" t="s">
        <v>8846</v>
      </c>
      <c r="B4656" s="65" t="s">
        <v>14</v>
      </c>
      <c r="C4656" s="65" t="s">
        <v>8848</v>
      </c>
      <c r="D4656" s="66">
        <v>42271</v>
      </c>
      <c r="E4656" s="54" t="s">
        <v>8849</v>
      </c>
      <c r="F4656" s="69"/>
      <c r="G4656" s="69"/>
      <c r="H4656" s="67">
        <v>0</v>
      </c>
      <c r="I4656" s="68">
        <v>10849.32</v>
      </c>
      <c r="J4656" s="68"/>
    </row>
    <row r="4657" spans="1:10" ht="12.75" customHeight="1" x14ac:dyDescent="0.25">
      <c r="A4657" s="58" t="s">
        <v>8850</v>
      </c>
      <c r="B4657" s="75"/>
      <c r="C4657" s="75"/>
      <c r="D4657" s="76"/>
      <c r="E4657" s="61"/>
      <c r="F4657" s="77"/>
      <c r="G4657" s="77"/>
      <c r="H4657" s="63">
        <f>SUM(H4656)</f>
        <v>0</v>
      </c>
      <c r="I4657" s="63">
        <f>SUM(I4656)</f>
        <v>10849.32</v>
      </c>
      <c r="J4657" s="64">
        <f>+I4657-H4657</f>
        <v>10849.32</v>
      </c>
    </row>
    <row r="4658" spans="1:10" ht="12.75" customHeight="1" x14ac:dyDescent="0.25">
      <c r="A4658" s="47" t="s">
        <v>8851</v>
      </c>
      <c r="B4658" s="47"/>
      <c r="C4658" s="47"/>
      <c r="D4658" s="47"/>
      <c r="E4658" s="47" t="s">
        <v>8852</v>
      </c>
      <c r="F4658" s="48"/>
      <c r="G4658" s="49">
        <v>0</v>
      </c>
      <c r="H4658" s="49"/>
      <c r="I4658" s="50"/>
      <c r="J4658" s="50"/>
    </row>
    <row r="4659" spans="1:10" ht="12.75" customHeight="1" x14ac:dyDescent="0.25">
      <c r="A4659" s="51" t="s">
        <v>8851</v>
      </c>
      <c r="B4659" s="65" t="s">
        <v>14</v>
      </c>
      <c r="C4659" s="65" t="s">
        <v>8853</v>
      </c>
      <c r="D4659" s="66">
        <v>42366</v>
      </c>
      <c r="E4659" s="54" t="s">
        <v>8854</v>
      </c>
      <c r="F4659" s="69"/>
      <c r="G4659" s="69"/>
      <c r="H4659" s="67">
        <v>0</v>
      </c>
      <c r="I4659" s="68">
        <v>1057.81</v>
      </c>
      <c r="J4659" s="68"/>
    </row>
    <row r="4660" spans="1:10" ht="12.75" customHeight="1" x14ac:dyDescent="0.25">
      <c r="A4660" s="58" t="s">
        <v>8855</v>
      </c>
      <c r="B4660" s="75"/>
      <c r="C4660" s="75"/>
      <c r="D4660" s="76"/>
      <c r="E4660" s="61"/>
      <c r="F4660" s="77"/>
      <c r="G4660" s="77"/>
      <c r="H4660" s="63">
        <f>SUM(H4659)</f>
        <v>0</v>
      </c>
      <c r="I4660" s="63">
        <f>SUM(I4659)</f>
        <v>1057.81</v>
      </c>
      <c r="J4660" s="64">
        <f>+I4660-H4660</f>
        <v>1057.81</v>
      </c>
    </row>
    <row r="4661" spans="1:10" ht="12.75" customHeight="1" x14ac:dyDescent="0.25">
      <c r="A4661" s="47" t="s">
        <v>8856</v>
      </c>
      <c r="B4661" s="47"/>
      <c r="C4661" s="47"/>
      <c r="D4661" s="47"/>
      <c r="E4661" s="47" t="s">
        <v>8857</v>
      </c>
      <c r="F4661" s="48"/>
      <c r="G4661" s="49">
        <v>0</v>
      </c>
      <c r="H4661" s="49"/>
      <c r="I4661" s="50"/>
      <c r="J4661" s="50"/>
    </row>
    <row r="4662" spans="1:10" ht="12.75" customHeight="1" x14ac:dyDescent="0.25">
      <c r="A4662" s="51" t="s">
        <v>8856</v>
      </c>
      <c r="B4662" s="65" t="s">
        <v>14</v>
      </c>
      <c r="C4662" s="65" t="s">
        <v>8858</v>
      </c>
      <c r="D4662" s="66">
        <v>42366</v>
      </c>
      <c r="E4662" s="54" t="s">
        <v>8859</v>
      </c>
      <c r="F4662" s="69"/>
      <c r="G4662" s="69"/>
      <c r="H4662" s="67">
        <v>0</v>
      </c>
      <c r="I4662" s="68">
        <v>2325.9</v>
      </c>
      <c r="J4662" s="68"/>
    </row>
    <row r="4663" spans="1:10" ht="12.75" customHeight="1" x14ac:dyDescent="0.25">
      <c r="A4663" s="58" t="s">
        <v>8860</v>
      </c>
      <c r="B4663" s="75"/>
      <c r="C4663" s="75"/>
      <c r="D4663" s="76"/>
      <c r="E4663" s="61"/>
      <c r="F4663" s="77"/>
      <c r="G4663" s="77"/>
      <c r="H4663" s="63">
        <f>SUM(H4662)</f>
        <v>0</v>
      </c>
      <c r="I4663" s="63">
        <f>SUM(I4662)</f>
        <v>2325.9</v>
      </c>
      <c r="J4663" s="64">
        <f>+I4663-H4663</f>
        <v>2325.9</v>
      </c>
    </row>
    <row r="4664" spans="1:10" ht="12.75" customHeight="1" x14ac:dyDescent="0.25">
      <c r="A4664" s="47" t="s">
        <v>8861</v>
      </c>
      <c r="B4664" s="47"/>
      <c r="C4664" s="47"/>
      <c r="D4664" s="47"/>
      <c r="E4664" s="47" t="s">
        <v>8862</v>
      </c>
      <c r="F4664" s="48"/>
      <c r="G4664" s="49">
        <v>0</v>
      </c>
      <c r="H4664" s="49"/>
      <c r="I4664" s="50"/>
      <c r="J4664" s="50"/>
    </row>
    <row r="4665" spans="1:10" ht="12.75" customHeight="1" x14ac:dyDescent="0.25">
      <c r="A4665" s="51" t="s">
        <v>8861</v>
      </c>
      <c r="B4665" s="65" t="s">
        <v>14</v>
      </c>
      <c r="C4665" s="65" t="s">
        <v>8863</v>
      </c>
      <c r="D4665" s="66">
        <v>42271</v>
      </c>
      <c r="E4665" s="54" t="s">
        <v>8864</v>
      </c>
      <c r="F4665" s="69"/>
      <c r="G4665" s="69"/>
      <c r="H4665" s="67">
        <v>0</v>
      </c>
      <c r="I4665" s="68">
        <v>113936.24</v>
      </c>
      <c r="J4665" s="68"/>
    </row>
    <row r="4666" spans="1:10" ht="12.75" customHeight="1" x14ac:dyDescent="0.25">
      <c r="A4666" s="58" t="s">
        <v>8865</v>
      </c>
      <c r="B4666" s="75"/>
      <c r="C4666" s="75"/>
      <c r="D4666" s="76"/>
      <c r="E4666" s="61"/>
      <c r="F4666" s="77"/>
      <c r="G4666" s="77"/>
      <c r="H4666" s="63">
        <f>SUM(H4665)</f>
        <v>0</v>
      </c>
      <c r="I4666" s="63">
        <f>SUM(I4665)</f>
        <v>113936.24</v>
      </c>
      <c r="J4666" s="64">
        <f>+I4666-H4666</f>
        <v>113936.24</v>
      </c>
    </row>
    <row r="4667" spans="1:10" ht="12.75" customHeight="1" x14ac:dyDescent="0.25">
      <c r="A4667" s="47" t="s">
        <v>8866</v>
      </c>
      <c r="B4667" s="47"/>
      <c r="C4667" s="47"/>
      <c r="D4667" s="47"/>
      <c r="E4667" s="47" t="s">
        <v>8867</v>
      </c>
      <c r="F4667" s="48"/>
      <c r="G4667" s="49">
        <v>0</v>
      </c>
      <c r="H4667" s="49"/>
      <c r="I4667" s="50"/>
      <c r="J4667" s="50"/>
    </row>
    <row r="4668" spans="1:10" ht="12.75" customHeight="1" x14ac:dyDescent="0.25">
      <c r="A4668" s="51" t="s">
        <v>8866</v>
      </c>
      <c r="B4668" s="65" t="s">
        <v>14</v>
      </c>
      <c r="C4668" s="65" t="s">
        <v>6826</v>
      </c>
      <c r="D4668" s="66">
        <v>42271</v>
      </c>
      <c r="E4668" s="54" t="s">
        <v>8868</v>
      </c>
      <c r="F4668" s="69"/>
      <c r="G4668" s="69"/>
      <c r="H4668" s="67">
        <v>0</v>
      </c>
      <c r="I4668" s="68">
        <v>113970.42</v>
      </c>
      <c r="J4668" s="68"/>
    </row>
    <row r="4669" spans="1:10" ht="12.75" customHeight="1" x14ac:dyDescent="0.25">
      <c r="A4669" s="58" t="s">
        <v>8869</v>
      </c>
      <c r="B4669" s="75"/>
      <c r="C4669" s="75"/>
      <c r="D4669" s="76"/>
      <c r="E4669" s="61"/>
      <c r="F4669" s="77"/>
      <c r="G4669" s="77"/>
      <c r="H4669" s="63">
        <f>SUM(H4668)</f>
        <v>0</v>
      </c>
      <c r="I4669" s="63">
        <f>SUM(I4668)</f>
        <v>113970.42</v>
      </c>
      <c r="J4669" s="64">
        <f>+I4669-H4669</f>
        <v>113970.42</v>
      </c>
    </row>
    <row r="4670" spans="1:10" ht="12.75" customHeight="1" x14ac:dyDescent="0.25">
      <c r="A4670" s="47" t="s">
        <v>8870</v>
      </c>
      <c r="B4670" s="47"/>
      <c r="C4670" s="47"/>
      <c r="D4670" s="47"/>
      <c r="E4670" s="47" t="s">
        <v>8871</v>
      </c>
      <c r="F4670" s="48"/>
      <c r="G4670" s="49">
        <v>0</v>
      </c>
      <c r="H4670" s="49"/>
      <c r="I4670" s="50"/>
      <c r="J4670" s="50"/>
    </row>
    <row r="4671" spans="1:10" ht="12.75" customHeight="1" x14ac:dyDescent="0.25">
      <c r="A4671" s="51" t="s">
        <v>8870</v>
      </c>
      <c r="B4671" s="65" t="s">
        <v>14</v>
      </c>
      <c r="C4671" s="65" t="s">
        <v>1222</v>
      </c>
      <c r="D4671" s="66">
        <v>42271</v>
      </c>
      <c r="E4671" s="54" t="s">
        <v>8872</v>
      </c>
      <c r="F4671" s="69"/>
      <c r="G4671" s="69"/>
      <c r="H4671" s="67">
        <v>0</v>
      </c>
      <c r="I4671" s="68">
        <v>113936.24</v>
      </c>
      <c r="J4671" s="68"/>
    </row>
    <row r="4672" spans="1:10" ht="12.75" customHeight="1" x14ac:dyDescent="0.25">
      <c r="A4672" s="58" t="s">
        <v>8873</v>
      </c>
      <c r="B4672" s="75"/>
      <c r="C4672" s="75"/>
      <c r="D4672" s="76"/>
      <c r="E4672" s="61"/>
      <c r="F4672" s="77"/>
      <c r="G4672" s="77"/>
      <c r="H4672" s="63">
        <f>SUM(H4671)</f>
        <v>0</v>
      </c>
      <c r="I4672" s="63">
        <f>SUM(I4671)</f>
        <v>113936.24</v>
      </c>
      <c r="J4672" s="64">
        <f>+I4672-H4672</f>
        <v>113936.24</v>
      </c>
    </row>
    <row r="4673" spans="1:10" ht="12.75" customHeight="1" x14ac:dyDescent="0.25">
      <c r="A4673" s="47" t="s">
        <v>8874</v>
      </c>
      <c r="B4673" s="47"/>
      <c r="C4673" s="47"/>
      <c r="D4673" s="47"/>
      <c r="E4673" s="47" t="s">
        <v>8875</v>
      </c>
      <c r="F4673" s="48"/>
      <c r="G4673" s="49">
        <v>0</v>
      </c>
      <c r="H4673" s="49"/>
      <c r="I4673" s="50"/>
      <c r="J4673" s="50"/>
    </row>
    <row r="4674" spans="1:10" ht="12.75" customHeight="1" x14ac:dyDescent="0.25">
      <c r="A4674" s="51" t="s">
        <v>8874</v>
      </c>
      <c r="B4674" s="65" t="s">
        <v>14</v>
      </c>
      <c r="C4674" s="65" t="s">
        <v>8876</v>
      </c>
      <c r="D4674" s="66">
        <v>42275</v>
      </c>
      <c r="E4674" s="54" t="s">
        <v>8877</v>
      </c>
      <c r="F4674" s="69"/>
      <c r="G4674" s="69"/>
      <c r="H4674" s="67">
        <v>0</v>
      </c>
      <c r="I4674" s="68">
        <v>17156.099999999999</v>
      </c>
      <c r="J4674" s="68"/>
    </row>
    <row r="4675" spans="1:10" ht="12.75" customHeight="1" x14ac:dyDescent="0.25">
      <c r="A4675" s="58" t="s">
        <v>8878</v>
      </c>
      <c r="B4675" s="75"/>
      <c r="C4675" s="75"/>
      <c r="D4675" s="76"/>
      <c r="E4675" s="61"/>
      <c r="F4675" s="77"/>
      <c r="G4675" s="77"/>
      <c r="H4675" s="63">
        <f>SUM(H4674)</f>
        <v>0</v>
      </c>
      <c r="I4675" s="63">
        <f>SUM(I4674)</f>
        <v>17156.099999999999</v>
      </c>
      <c r="J4675" s="64">
        <f>+I4675-H4675</f>
        <v>17156.099999999999</v>
      </c>
    </row>
    <row r="4676" spans="1:10" ht="12.75" customHeight="1" x14ac:dyDescent="0.25">
      <c r="A4676" s="47" t="s">
        <v>8879</v>
      </c>
      <c r="B4676" s="47"/>
      <c r="C4676" s="47"/>
      <c r="D4676" s="47"/>
      <c r="E4676" s="47" t="s">
        <v>8880</v>
      </c>
      <c r="F4676" s="48"/>
      <c r="G4676" s="49">
        <v>0</v>
      </c>
      <c r="H4676" s="49"/>
      <c r="I4676" s="50"/>
      <c r="J4676" s="50"/>
    </row>
    <row r="4677" spans="1:10" ht="12.75" customHeight="1" x14ac:dyDescent="0.25">
      <c r="A4677" s="51" t="s">
        <v>8879</v>
      </c>
      <c r="B4677" s="65" t="s">
        <v>14</v>
      </c>
      <c r="C4677" s="65" t="s">
        <v>4359</v>
      </c>
      <c r="D4677" s="66">
        <v>42275</v>
      </c>
      <c r="E4677" s="54" t="s">
        <v>8881</v>
      </c>
      <c r="F4677" s="69"/>
      <c r="G4677" s="69"/>
      <c r="H4677" s="67">
        <v>0</v>
      </c>
      <c r="I4677" s="68">
        <v>34825.480000000003</v>
      </c>
      <c r="J4677" s="68"/>
    </row>
    <row r="4678" spans="1:10" ht="12.75" customHeight="1" x14ac:dyDescent="0.25">
      <c r="A4678" s="58" t="s">
        <v>8882</v>
      </c>
      <c r="B4678" s="75"/>
      <c r="C4678" s="75"/>
      <c r="D4678" s="76"/>
      <c r="E4678" s="61"/>
      <c r="F4678" s="77"/>
      <c r="G4678" s="77"/>
      <c r="H4678" s="63">
        <f>SUM(H4677)</f>
        <v>0</v>
      </c>
      <c r="I4678" s="63">
        <f>SUM(I4677)</f>
        <v>34825.480000000003</v>
      </c>
      <c r="J4678" s="64">
        <f>+I4678-H4678</f>
        <v>34825.480000000003</v>
      </c>
    </row>
    <row r="4679" spans="1:10" ht="12.75" customHeight="1" x14ac:dyDescent="0.25">
      <c r="A4679" s="47" t="s">
        <v>8883</v>
      </c>
      <c r="B4679" s="47"/>
      <c r="C4679" s="47"/>
      <c r="D4679" s="47"/>
      <c r="E4679" s="47" t="s">
        <v>8884</v>
      </c>
      <c r="F4679" s="48"/>
      <c r="G4679" s="49">
        <v>0</v>
      </c>
      <c r="H4679" s="49"/>
      <c r="I4679" s="50"/>
      <c r="J4679" s="50"/>
    </row>
    <row r="4680" spans="1:10" ht="12.75" customHeight="1" x14ac:dyDescent="0.25">
      <c r="A4680" s="51" t="s">
        <v>8883</v>
      </c>
      <c r="B4680" s="65" t="s">
        <v>14</v>
      </c>
      <c r="C4680" s="65" t="s">
        <v>8885</v>
      </c>
      <c r="D4680" s="66">
        <v>42275</v>
      </c>
      <c r="E4680" s="54" t="s">
        <v>8886</v>
      </c>
      <c r="F4680" s="69"/>
      <c r="G4680" s="69"/>
      <c r="H4680" s="67">
        <v>0</v>
      </c>
      <c r="I4680" s="68">
        <v>8406.86</v>
      </c>
      <c r="J4680" s="68"/>
    </row>
    <row r="4681" spans="1:10" ht="12.75" customHeight="1" x14ac:dyDescent="0.25">
      <c r="A4681" s="58" t="s">
        <v>8887</v>
      </c>
      <c r="B4681" s="75"/>
      <c r="C4681" s="75"/>
      <c r="D4681" s="76"/>
      <c r="E4681" s="61"/>
      <c r="F4681" s="77"/>
      <c r="G4681" s="77"/>
      <c r="H4681" s="63">
        <f>SUM(H4680)</f>
        <v>0</v>
      </c>
      <c r="I4681" s="63">
        <f>SUM(I4680)</f>
        <v>8406.86</v>
      </c>
      <c r="J4681" s="64">
        <f>+I4681-H4681</f>
        <v>8406.86</v>
      </c>
    </row>
    <row r="4682" spans="1:10" ht="12.75" customHeight="1" x14ac:dyDescent="0.25">
      <c r="A4682" s="47" t="s">
        <v>8888</v>
      </c>
      <c r="B4682" s="47"/>
      <c r="C4682" s="47"/>
      <c r="D4682" s="47"/>
      <c r="E4682" s="47" t="s">
        <v>8889</v>
      </c>
      <c r="F4682" s="48"/>
      <c r="G4682" s="49">
        <v>0</v>
      </c>
      <c r="H4682" s="49"/>
      <c r="I4682" s="50"/>
      <c r="J4682" s="50"/>
    </row>
    <row r="4683" spans="1:10" ht="12.75" customHeight="1" x14ac:dyDescent="0.25">
      <c r="A4683" s="51" t="s">
        <v>8888</v>
      </c>
      <c r="B4683" s="65" t="s">
        <v>14</v>
      </c>
      <c r="C4683" s="65" t="s">
        <v>8890</v>
      </c>
      <c r="D4683" s="66">
        <v>42275</v>
      </c>
      <c r="E4683" s="54" t="s">
        <v>8891</v>
      </c>
      <c r="F4683" s="69"/>
      <c r="G4683" s="69"/>
      <c r="H4683" s="67">
        <v>0</v>
      </c>
      <c r="I4683" s="68">
        <v>3408.42</v>
      </c>
      <c r="J4683" s="68"/>
    </row>
    <row r="4684" spans="1:10" ht="12.75" customHeight="1" x14ac:dyDescent="0.25">
      <c r="A4684" s="58" t="s">
        <v>8892</v>
      </c>
      <c r="B4684" s="75"/>
      <c r="C4684" s="75"/>
      <c r="D4684" s="76"/>
      <c r="E4684" s="61"/>
      <c r="F4684" s="77"/>
      <c r="G4684" s="77"/>
      <c r="H4684" s="63">
        <f>SUM(H4683)</f>
        <v>0</v>
      </c>
      <c r="I4684" s="63">
        <f>SUM(I4683)</f>
        <v>3408.42</v>
      </c>
      <c r="J4684" s="64">
        <f>+I4684-H4684</f>
        <v>3408.42</v>
      </c>
    </row>
    <row r="4685" spans="1:10" ht="12.75" customHeight="1" x14ac:dyDescent="0.25">
      <c r="A4685" s="47" t="s">
        <v>8893</v>
      </c>
      <c r="B4685" s="47"/>
      <c r="C4685" s="47"/>
      <c r="D4685" s="47"/>
      <c r="E4685" s="47" t="s">
        <v>8894</v>
      </c>
      <c r="F4685" s="48"/>
      <c r="G4685" s="49">
        <v>0</v>
      </c>
      <c r="H4685" s="49"/>
      <c r="I4685" s="50"/>
      <c r="J4685" s="50"/>
    </row>
    <row r="4686" spans="1:10" ht="12.75" customHeight="1" x14ac:dyDescent="0.25">
      <c r="A4686" s="51" t="s">
        <v>8893</v>
      </c>
      <c r="B4686" s="65" t="s">
        <v>14</v>
      </c>
      <c r="C4686" s="65" t="s">
        <v>8895</v>
      </c>
      <c r="D4686" s="66">
        <v>42278</v>
      </c>
      <c r="E4686" s="54" t="s">
        <v>8896</v>
      </c>
      <c r="F4686" s="69"/>
      <c r="G4686" s="69"/>
      <c r="H4686" s="67">
        <v>0</v>
      </c>
      <c r="I4686" s="68">
        <v>38947</v>
      </c>
      <c r="J4686" s="68"/>
    </row>
    <row r="4687" spans="1:10" ht="12.75" customHeight="1" x14ac:dyDescent="0.25">
      <c r="A4687" s="58" t="s">
        <v>8897</v>
      </c>
      <c r="B4687" s="75"/>
      <c r="C4687" s="75"/>
      <c r="D4687" s="76"/>
      <c r="E4687" s="61"/>
      <c r="F4687" s="77"/>
      <c r="G4687" s="77"/>
      <c r="H4687" s="63">
        <f>SUM(H4686)</f>
        <v>0</v>
      </c>
      <c r="I4687" s="63">
        <f>SUM(I4686)</f>
        <v>38947</v>
      </c>
      <c r="J4687" s="64">
        <f>+I4687-H4687</f>
        <v>38947</v>
      </c>
    </row>
    <row r="4688" spans="1:10" ht="12.75" customHeight="1" x14ac:dyDescent="0.25">
      <c r="A4688" s="47" t="s">
        <v>8898</v>
      </c>
      <c r="B4688" s="47"/>
      <c r="C4688" s="47"/>
      <c r="D4688" s="47"/>
      <c r="E4688" s="47" t="s">
        <v>8899</v>
      </c>
      <c r="F4688" s="48"/>
      <c r="G4688" s="49">
        <v>0</v>
      </c>
      <c r="H4688" s="49"/>
      <c r="I4688" s="50"/>
      <c r="J4688" s="50"/>
    </row>
    <row r="4689" spans="1:10" ht="12.75" customHeight="1" x14ac:dyDescent="0.25">
      <c r="A4689" s="51" t="s">
        <v>8898</v>
      </c>
      <c r="B4689" s="65" t="s">
        <v>14</v>
      </c>
      <c r="C4689" s="65" t="s">
        <v>8900</v>
      </c>
      <c r="D4689" s="66">
        <v>42278</v>
      </c>
      <c r="E4689" s="54" t="s">
        <v>8901</v>
      </c>
      <c r="F4689" s="69"/>
      <c r="G4689" s="69"/>
      <c r="H4689" s="67">
        <v>0</v>
      </c>
      <c r="I4689" s="68">
        <v>34825.480000000003</v>
      </c>
      <c r="J4689" s="68"/>
    </row>
    <row r="4690" spans="1:10" ht="12.75" customHeight="1" x14ac:dyDescent="0.25">
      <c r="A4690" s="58" t="s">
        <v>8902</v>
      </c>
      <c r="B4690" s="75"/>
      <c r="C4690" s="75"/>
      <c r="D4690" s="76"/>
      <c r="E4690" s="61"/>
      <c r="F4690" s="77"/>
      <c r="G4690" s="77"/>
      <c r="H4690" s="63">
        <f>SUM(H4689)</f>
        <v>0</v>
      </c>
      <c r="I4690" s="63">
        <f>SUM(I4689)</f>
        <v>34825.480000000003</v>
      </c>
      <c r="J4690" s="64">
        <f>+I4690-H4690</f>
        <v>34825.480000000003</v>
      </c>
    </row>
    <row r="4691" spans="1:10" ht="12.75" customHeight="1" x14ac:dyDescent="0.25">
      <c r="A4691" s="47" t="s">
        <v>8903</v>
      </c>
      <c r="B4691" s="47"/>
      <c r="C4691" s="47"/>
      <c r="D4691" s="47"/>
      <c r="E4691" s="47" t="s">
        <v>8904</v>
      </c>
      <c r="F4691" s="48"/>
      <c r="G4691" s="49">
        <v>0</v>
      </c>
      <c r="H4691" s="49"/>
      <c r="I4691" s="50"/>
      <c r="J4691" s="50"/>
    </row>
    <row r="4692" spans="1:10" ht="12.75" customHeight="1" x14ac:dyDescent="0.25">
      <c r="A4692" s="51" t="s">
        <v>8903</v>
      </c>
      <c r="B4692" s="65" t="s">
        <v>14</v>
      </c>
      <c r="C4692" s="65" t="s">
        <v>8905</v>
      </c>
      <c r="D4692" s="66">
        <v>42278</v>
      </c>
      <c r="E4692" s="54" t="s">
        <v>8906</v>
      </c>
      <c r="F4692" s="69"/>
      <c r="G4692" s="69"/>
      <c r="H4692" s="67">
        <v>0</v>
      </c>
      <c r="I4692" s="68">
        <v>85156.41</v>
      </c>
      <c r="J4692" s="68"/>
    </row>
    <row r="4693" spans="1:10" ht="12.75" customHeight="1" x14ac:dyDescent="0.25">
      <c r="A4693" s="58" t="s">
        <v>8907</v>
      </c>
      <c r="B4693" s="75"/>
      <c r="C4693" s="75"/>
      <c r="D4693" s="76"/>
      <c r="E4693" s="61"/>
      <c r="F4693" s="77"/>
      <c r="G4693" s="77"/>
      <c r="H4693" s="63">
        <f>SUM(H4692)</f>
        <v>0</v>
      </c>
      <c r="I4693" s="63">
        <f>SUM(I4692)</f>
        <v>85156.41</v>
      </c>
      <c r="J4693" s="64">
        <f>+I4693-H4693</f>
        <v>85156.41</v>
      </c>
    </row>
    <row r="4694" spans="1:10" ht="12.75" customHeight="1" x14ac:dyDescent="0.25">
      <c r="A4694" s="47" t="s">
        <v>8908</v>
      </c>
      <c r="B4694" s="47"/>
      <c r="C4694" s="47"/>
      <c r="D4694" s="47"/>
      <c r="E4694" s="47" t="s">
        <v>8909</v>
      </c>
      <c r="F4694" s="48"/>
      <c r="G4694" s="49">
        <v>0</v>
      </c>
      <c r="H4694" s="49"/>
      <c r="I4694" s="50"/>
      <c r="J4694" s="50"/>
    </row>
    <row r="4695" spans="1:10" ht="12.75" customHeight="1" x14ac:dyDescent="0.25">
      <c r="A4695" s="51" t="s">
        <v>8908</v>
      </c>
      <c r="B4695" s="65" t="s">
        <v>14</v>
      </c>
      <c r="C4695" s="65" t="s">
        <v>8910</v>
      </c>
      <c r="D4695" s="66">
        <v>42366</v>
      </c>
      <c r="E4695" s="54" t="s">
        <v>8911</v>
      </c>
      <c r="F4695" s="69"/>
      <c r="G4695" s="69"/>
      <c r="H4695" s="67">
        <v>0</v>
      </c>
      <c r="I4695" s="68">
        <v>6434.3</v>
      </c>
      <c r="J4695" s="68"/>
    </row>
    <row r="4696" spans="1:10" ht="12.75" customHeight="1" x14ac:dyDescent="0.25">
      <c r="A4696" s="58" t="s">
        <v>8912</v>
      </c>
      <c r="B4696" s="75"/>
      <c r="C4696" s="75"/>
      <c r="D4696" s="76"/>
      <c r="E4696" s="61"/>
      <c r="F4696" s="77"/>
      <c r="G4696" s="77"/>
      <c r="H4696" s="63">
        <f>SUM(H4695)</f>
        <v>0</v>
      </c>
      <c r="I4696" s="63">
        <f>SUM(I4695)</f>
        <v>6434.3</v>
      </c>
      <c r="J4696" s="64">
        <f>+I4696-H4696</f>
        <v>6434.3</v>
      </c>
    </row>
    <row r="4697" spans="1:10" ht="12.75" customHeight="1" x14ac:dyDescent="0.25">
      <c r="A4697" s="47" t="s">
        <v>8913</v>
      </c>
      <c r="B4697" s="47"/>
      <c r="C4697" s="47"/>
      <c r="D4697" s="47"/>
      <c r="E4697" s="47" t="s">
        <v>8914</v>
      </c>
      <c r="F4697" s="48"/>
      <c r="G4697" s="49">
        <v>0</v>
      </c>
      <c r="H4697" s="49"/>
      <c r="I4697" s="50"/>
      <c r="J4697" s="50"/>
    </row>
    <row r="4698" spans="1:10" ht="12.75" customHeight="1" x14ac:dyDescent="0.25">
      <c r="A4698" s="51" t="s">
        <v>8913</v>
      </c>
      <c r="B4698" s="65" t="s">
        <v>14</v>
      </c>
      <c r="C4698" s="65" t="s">
        <v>8915</v>
      </c>
      <c r="D4698" s="66">
        <v>42282</v>
      </c>
      <c r="E4698" s="54" t="s">
        <v>8916</v>
      </c>
      <c r="F4698" s="69"/>
      <c r="G4698" s="69"/>
      <c r="H4698" s="67">
        <v>0</v>
      </c>
      <c r="I4698" s="68">
        <v>2642.71</v>
      </c>
      <c r="J4698" s="68"/>
    </row>
    <row r="4699" spans="1:10" ht="12.75" customHeight="1" x14ac:dyDescent="0.25">
      <c r="A4699" s="58" t="s">
        <v>8917</v>
      </c>
      <c r="B4699" s="75"/>
      <c r="C4699" s="75"/>
      <c r="D4699" s="76"/>
      <c r="E4699" s="61"/>
      <c r="F4699" s="77"/>
      <c r="G4699" s="77"/>
      <c r="H4699" s="63">
        <f>SUM(H4698)</f>
        <v>0</v>
      </c>
      <c r="I4699" s="63">
        <f>SUM(I4698)</f>
        <v>2642.71</v>
      </c>
      <c r="J4699" s="64">
        <f>+I4699-H4699</f>
        <v>2642.71</v>
      </c>
    </row>
    <row r="4700" spans="1:10" ht="12.75" customHeight="1" x14ac:dyDescent="0.25">
      <c r="A4700" s="47" t="s">
        <v>8918</v>
      </c>
      <c r="B4700" s="47"/>
      <c r="C4700" s="47"/>
      <c r="D4700" s="47"/>
      <c r="E4700" s="47" t="s">
        <v>8919</v>
      </c>
      <c r="F4700" s="48"/>
      <c r="G4700" s="49">
        <v>0</v>
      </c>
      <c r="H4700" s="49"/>
      <c r="I4700" s="50"/>
      <c r="J4700" s="50"/>
    </row>
    <row r="4701" spans="1:10" ht="12.75" customHeight="1" x14ac:dyDescent="0.25">
      <c r="A4701" s="51" t="s">
        <v>8918</v>
      </c>
      <c r="B4701" s="65" t="s">
        <v>14</v>
      </c>
      <c r="C4701" s="65" t="s">
        <v>8920</v>
      </c>
      <c r="D4701" s="66">
        <v>42282</v>
      </c>
      <c r="E4701" s="54" t="s">
        <v>8921</v>
      </c>
      <c r="F4701" s="69"/>
      <c r="G4701" s="69"/>
      <c r="H4701" s="67">
        <v>0</v>
      </c>
      <c r="I4701" s="68">
        <v>8235.15</v>
      </c>
      <c r="J4701" s="68"/>
    </row>
    <row r="4702" spans="1:10" ht="12.75" customHeight="1" x14ac:dyDescent="0.25">
      <c r="A4702" s="58" t="s">
        <v>8922</v>
      </c>
      <c r="B4702" s="75"/>
      <c r="C4702" s="75"/>
      <c r="D4702" s="76"/>
      <c r="E4702" s="61"/>
      <c r="F4702" s="77"/>
      <c r="G4702" s="77"/>
      <c r="H4702" s="63">
        <f>SUM(H4701)</f>
        <v>0</v>
      </c>
      <c r="I4702" s="63">
        <f>SUM(I4701)</f>
        <v>8235.15</v>
      </c>
      <c r="J4702" s="64">
        <f>+I4702-H4702</f>
        <v>8235.15</v>
      </c>
    </row>
    <row r="4703" spans="1:10" ht="12.75" customHeight="1" x14ac:dyDescent="0.25">
      <c r="A4703" s="47" t="s">
        <v>8923</v>
      </c>
      <c r="B4703" s="47"/>
      <c r="C4703" s="47"/>
      <c r="D4703" s="47"/>
      <c r="E4703" s="47" t="s">
        <v>8924</v>
      </c>
      <c r="F4703" s="48"/>
      <c r="G4703" s="49">
        <v>0</v>
      </c>
      <c r="H4703" s="49"/>
      <c r="I4703" s="50"/>
      <c r="J4703" s="50"/>
    </row>
    <row r="4704" spans="1:10" ht="12.75" customHeight="1" x14ac:dyDescent="0.25">
      <c r="A4704" s="51" t="s">
        <v>8923</v>
      </c>
      <c r="B4704" s="65" t="s">
        <v>14</v>
      </c>
      <c r="C4704" s="65" t="s">
        <v>8925</v>
      </c>
      <c r="D4704" s="66">
        <v>42282</v>
      </c>
      <c r="E4704" s="54" t="s">
        <v>8926</v>
      </c>
      <c r="F4704" s="69"/>
      <c r="G4704" s="69"/>
      <c r="H4704" s="67">
        <v>0</v>
      </c>
      <c r="I4704" s="68">
        <v>2914.98</v>
      </c>
      <c r="J4704" s="68"/>
    </row>
    <row r="4705" spans="1:10" ht="12.75" customHeight="1" x14ac:dyDescent="0.25">
      <c r="A4705" s="58" t="s">
        <v>8927</v>
      </c>
      <c r="B4705" s="75"/>
      <c r="C4705" s="75"/>
      <c r="D4705" s="76"/>
      <c r="E4705" s="61"/>
      <c r="F4705" s="77"/>
      <c r="G4705" s="77"/>
      <c r="H4705" s="63">
        <f>SUM(H4704)</f>
        <v>0</v>
      </c>
      <c r="I4705" s="63">
        <f>SUM(I4704)</f>
        <v>2914.98</v>
      </c>
      <c r="J4705" s="64">
        <f>+I4705-H4705</f>
        <v>2914.98</v>
      </c>
    </row>
    <row r="4706" spans="1:10" ht="12.75" customHeight="1" x14ac:dyDescent="0.25">
      <c r="A4706" s="47" t="s">
        <v>8928</v>
      </c>
      <c r="B4706" s="47"/>
      <c r="C4706" s="47"/>
      <c r="D4706" s="47"/>
      <c r="E4706" s="47" t="s">
        <v>8929</v>
      </c>
      <c r="F4706" s="48"/>
      <c r="G4706" s="49">
        <v>0</v>
      </c>
      <c r="H4706" s="49"/>
      <c r="I4706" s="50"/>
      <c r="J4706" s="50"/>
    </row>
    <row r="4707" spans="1:10" ht="12.75" customHeight="1" x14ac:dyDescent="0.25">
      <c r="A4707" s="51" t="s">
        <v>8928</v>
      </c>
      <c r="B4707" s="65" t="s">
        <v>14</v>
      </c>
      <c r="C4707" s="65" t="s">
        <v>8930</v>
      </c>
      <c r="D4707" s="66">
        <v>42289</v>
      </c>
      <c r="E4707" s="54" t="s">
        <v>8931</v>
      </c>
      <c r="F4707" s="69"/>
      <c r="G4707" s="69"/>
      <c r="H4707" s="67">
        <v>0</v>
      </c>
      <c r="I4707" s="68">
        <v>2804.8</v>
      </c>
      <c r="J4707" s="68"/>
    </row>
    <row r="4708" spans="1:10" ht="12.75" customHeight="1" x14ac:dyDescent="0.25">
      <c r="A4708" s="58" t="s">
        <v>8932</v>
      </c>
      <c r="B4708" s="75"/>
      <c r="C4708" s="75"/>
      <c r="D4708" s="76"/>
      <c r="E4708" s="61"/>
      <c r="F4708" s="79"/>
      <c r="G4708" s="79"/>
      <c r="H4708" s="63">
        <f>SUM(H4707)</f>
        <v>0</v>
      </c>
      <c r="I4708" s="63">
        <f>SUM(I4707)</f>
        <v>2804.8</v>
      </c>
      <c r="J4708" s="64">
        <f>+I4708-H4708</f>
        <v>2804.8</v>
      </c>
    </row>
    <row r="4709" spans="1:10" ht="12.75" customHeight="1" x14ac:dyDescent="0.25">
      <c r="A4709" s="47" t="s">
        <v>8933</v>
      </c>
      <c r="B4709" s="47"/>
      <c r="C4709" s="47"/>
      <c r="D4709" s="47"/>
      <c r="E4709" s="47" t="s">
        <v>8934</v>
      </c>
      <c r="F4709" s="48"/>
      <c r="G4709" s="49">
        <v>0</v>
      </c>
      <c r="H4709" s="49"/>
      <c r="I4709" s="50"/>
      <c r="J4709" s="50"/>
    </row>
    <row r="4710" spans="1:10" ht="12.75" customHeight="1" x14ac:dyDescent="0.25">
      <c r="A4710" s="51" t="s">
        <v>8933</v>
      </c>
      <c r="B4710" s="65" t="s">
        <v>14</v>
      </c>
      <c r="C4710" s="65" t="s">
        <v>8935</v>
      </c>
      <c r="D4710" s="66">
        <v>42289</v>
      </c>
      <c r="E4710" s="54" t="s">
        <v>8936</v>
      </c>
      <c r="F4710" s="69"/>
      <c r="G4710" s="69"/>
      <c r="H4710" s="67">
        <v>0</v>
      </c>
      <c r="I4710" s="68">
        <v>16784.02</v>
      </c>
      <c r="J4710" s="68"/>
    </row>
    <row r="4711" spans="1:10" ht="12.75" customHeight="1" x14ac:dyDescent="0.25">
      <c r="A4711" s="58" t="s">
        <v>8937</v>
      </c>
      <c r="B4711" s="75"/>
      <c r="C4711" s="75"/>
      <c r="D4711" s="76"/>
      <c r="E4711" s="61"/>
      <c r="F4711" s="77"/>
      <c r="G4711" s="77"/>
      <c r="H4711" s="63">
        <f>SUM(H4710)</f>
        <v>0</v>
      </c>
      <c r="I4711" s="63">
        <f>SUM(I4710)</f>
        <v>16784.02</v>
      </c>
      <c r="J4711" s="64">
        <f>+I4711-H4711</f>
        <v>16784.02</v>
      </c>
    </row>
    <row r="4712" spans="1:10" ht="12.75" customHeight="1" x14ac:dyDescent="0.25">
      <c r="A4712" s="47" t="s">
        <v>8938</v>
      </c>
      <c r="B4712" s="47"/>
      <c r="C4712" s="47"/>
      <c r="D4712" s="47"/>
      <c r="E4712" s="47" t="s">
        <v>8939</v>
      </c>
      <c r="F4712" s="48"/>
      <c r="G4712" s="49">
        <v>0</v>
      </c>
      <c r="H4712" s="49"/>
      <c r="I4712" s="50"/>
      <c r="J4712" s="50"/>
    </row>
    <row r="4713" spans="1:10" ht="12.75" customHeight="1" x14ac:dyDescent="0.25">
      <c r="A4713" s="51" t="s">
        <v>8938</v>
      </c>
      <c r="B4713" s="65" t="s">
        <v>14</v>
      </c>
      <c r="C4713" s="65" t="s">
        <v>8940</v>
      </c>
      <c r="D4713" s="66">
        <v>42289</v>
      </c>
      <c r="E4713" s="54" t="s">
        <v>8941</v>
      </c>
      <c r="F4713" s="69"/>
      <c r="G4713" s="69"/>
      <c r="H4713" s="67">
        <v>0</v>
      </c>
      <c r="I4713" s="68">
        <v>5306.87</v>
      </c>
      <c r="J4713" s="68"/>
    </row>
    <row r="4714" spans="1:10" ht="12.75" customHeight="1" x14ac:dyDescent="0.25">
      <c r="A4714" s="58" t="s">
        <v>8942</v>
      </c>
      <c r="B4714" s="75"/>
      <c r="C4714" s="75"/>
      <c r="D4714" s="76"/>
      <c r="E4714" s="61"/>
      <c r="F4714" s="77"/>
      <c r="G4714" s="77"/>
      <c r="H4714" s="63">
        <f>SUM(H4713)</f>
        <v>0</v>
      </c>
      <c r="I4714" s="63">
        <f>SUM(I4713)</f>
        <v>5306.87</v>
      </c>
      <c r="J4714" s="64">
        <f>+I4714-H4714</f>
        <v>5306.87</v>
      </c>
    </row>
    <row r="4715" spans="1:10" ht="12.75" customHeight="1" x14ac:dyDescent="0.25">
      <c r="A4715" s="47" t="s">
        <v>8943</v>
      </c>
      <c r="B4715" s="47"/>
      <c r="C4715" s="47"/>
      <c r="D4715" s="47"/>
      <c r="E4715" s="47" t="s">
        <v>8944</v>
      </c>
      <c r="F4715" s="48"/>
      <c r="G4715" s="49">
        <v>0</v>
      </c>
      <c r="H4715" s="49"/>
      <c r="I4715" s="50"/>
      <c r="J4715" s="50"/>
    </row>
    <row r="4716" spans="1:10" ht="12.75" customHeight="1" x14ac:dyDescent="0.25">
      <c r="A4716" s="51" t="s">
        <v>8943</v>
      </c>
      <c r="B4716" s="65" t="s">
        <v>14</v>
      </c>
      <c r="C4716" s="65" t="s">
        <v>8945</v>
      </c>
      <c r="D4716" s="66">
        <v>42289</v>
      </c>
      <c r="E4716" s="54" t="s">
        <v>8946</v>
      </c>
      <c r="F4716" s="69"/>
      <c r="G4716" s="69"/>
      <c r="H4716" s="67">
        <v>0</v>
      </c>
      <c r="I4716" s="68">
        <v>2699.58</v>
      </c>
      <c r="J4716" s="68"/>
    </row>
    <row r="4717" spans="1:10" ht="12.75" customHeight="1" x14ac:dyDescent="0.25">
      <c r="A4717" s="58" t="s">
        <v>8947</v>
      </c>
      <c r="B4717" s="75"/>
      <c r="C4717" s="75"/>
      <c r="D4717" s="76"/>
      <c r="E4717" s="61"/>
      <c r="F4717" s="77"/>
      <c r="G4717" s="77"/>
      <c r="H4717" s="63">
        <f>SUM(H4716)</f>
        <v>0</v>
      </c>
      <c r="I4717" s="63">
        <f>SUM(I4716)</f>
        <v>2699.58</v>
      </c>
      <c r="J4717" s="64">
        <f>+I4717-H4717</f>
        <v>2699.58</v>
      </c>
    </row>
    <row r="4718" spans="1:10" ht="12.75" customHeight="1" x14ac:dyDescent="0.25">
      <c r="A4718" s="47" t="s">
        <v>8948</v>
      </c>
      <c r="B4718" s="47"/>
      <c r="C4718" s="47"/>
      <c r="D4718" s="47"/>
      <c r="E4718" s="47" t="s">
        <v>8949</v>
      </c>
      <c r="F4718" s="48"/>
      <c r="G4718" s="49">
        <v>0</v>
      </c>
      <c r="H4718" s="49"/>
      <c r="I4718" s="50"/>
      <c r="J4718" s="50"/>
    </row>
    <row r="4719" spans="1:10" ht="12.75" customHeight="1" x14ac:dyDescent="0.25">
      <c r="A4719" s="51" t="s">
        <v>8948</v>
      </c>
      <c r="B4719" s="65" t="s">
        <v>14</v>
      </c>
      <c r="C4719" s="65" t="s">
        <v>8950</v>
      </c>
      <c r="D4719" s="66">
        <v>42289</v>
      </c>
      <c r="E4719" s="54" t="s">
        <v>8951</v>
      </c>
      <c r="F4719" s="69"/>
      <c r="G4719" s="69"/>
      <c r="H4719" s="67">
        <v>0</v>
      </c>
      <c r="I4719" s="68">
        <v>2699.58</v>
      </c>
      <c r="J4719" s="68"/>
    </row>
    <row r="4720" spans="1:10" ht="12.75" customHeight="1" x14ac:dyDescent="0.25">
      <c r="A4720" s="58" t="s">
        <v>8952</v>
      </c>
      <c r="B4720" s="75"/>
      <c r="C4720" s="75"/>
      <c r="D4720" s="76"/>
      <c r="E4720" s="61"/>
      <c r="F4720" s="77"/>
      <c r="G4720" s="77"/>
      <c r="H4720" s="63">
        <f>SUM(H4719)</f>
        <v>0</v>
      </c>
      <c r="I4720" s="63">
        <f>SUM(I4719)</f>
        <v>2699.58</v>
      </c>
      <c r="J4720" s="64">
        <f>+I4720-H4720</f>
        <v>2699.58</v>
      </c>
    </row>
    <row r="4721" spans="1:10" ht="12.75" customHeight="1" x14ac:dyDescent="0.25">
      <c r="A4721" s="47" t="s">
        <v>8953</v>
      </c>
      <c r="B4721" s="47"/>
      <c r="C4721" s="47"/>
      <c r="D4721" s="47"/>
      <c r="E4721" s="47" t="s">
        <v>8954</v>
      </c>
      <c r="F4721" s="48"/>
      <c r="G4721" s="49">
        <v>0</v>
      </c>
      <c r="H4721" s="49"/>
      <c r="I4721" s="50"/>
      <c r="J4721" s="50"/>
    </row>
    <row r="4722" spans="1:10" ht="12.75" customHeight="1" x14ac:dyDescent="0.25">
      <c r="A4722" s="51" t="s">
        <v>8953</v>
      </c>
      <c r="B4722" s="65" t="s">
        <v>14</v>
      </c>
      <c r="C4722" s="65" t="s">
        <v>622</v>
      </c>
      <c r="D4722" s="66">
        <v>42291</v>
      </c>
      <c r="E4722" s="54" t="s">
        <v>8955</v>
      </c>
      <c r="F4722" s="69"/>
      <c r="G4722" s="69"/>
      <c r="H4722" s="67">
        <v>0</v>
      </c>
      <c r="I4722" s="68">
        <v>490.35</v>
      </c>
      <c r="J4722" s="68"/>
    </row>
    <row r="4723" spans="1:10" ht="12.75" customHeight="1" x14ac:dyDescent="0.25">
      <c r="A4723" s="58" t="s">
        <v>8956</v>
      </c>
      <c r="B4723" s="75"/>
      <c r="C4723" s="75"/>
      <c r="D4723" s="76"/>
      <c r="E4723" s="61"/>
      <c r="F4723" s="77"/>
      <c r="G4723" s="77"/>
      <c r="H4723" s="63">
        <f>SUM(H4722)</f>
        <v>0</v>
      </c>
      <c r="I4723" s="63">
        <f>SUM(I4722)</f>
        <v>490.35</v>
      </c>
      <c r="J4723" s="64">
        <f>+I4723-H4723</f>
        <v>490.35</v>
      </c>
    </row>
    <row r="4724" spans="1:10" ht="12.75" customHeight="1" x14ac:dyDescent="0.25">
      <c r="A4724" s="47" t="s">
        <v>8957</v>
      </c>
      <c r="B4724" s="47"/>
      <c r="C4724" s="47"/>
      <c r="D4724" s="47"/>
      <c r="E4724" s="47" t="s">
        <v>8958</v>
      </c>
      <c r="F4724" s="48"/>
      <c r="G4724" s="49">
        <v>0</v>
      </c>
      <c r="H4724" s="49"/>
      <c r="I4724" s="50"/>
      <c r="J4724" s="50"/>
    </row>
    <row r="4725" spans="1:10" ht="12.75" customHeight="1" x14ac:dyDescent="0.25">
      <c r="A4725" s="51" t="s">
        <v>8957</v>
      </c>
      <c r="B4725" s="65" t="s">
        <v>14</v>
      </c>
      <c r="C4725" s="65" t="s">
        <v>8959</v>
      </c>
      <c r="D4725" s="66">
        <v>42291</v>
      </c>
      <c r="E4725" s="54" t="s">
        <v>8960</v>
      </c>
      <c r="F4725" s="69"/>
      <c r="G4725" s="69"/>
      <c r="H4725" s="67">
        <v>0</v>
      </c>
      <c r="I4725" s="68">
        <v>366.35</v>
      </c>
      <c r="J4725" s="68"/>
    </row>
    <row r="4726" spans="1:10" ht="12.75" customHeight="1" x14ac:dyDescent="0.25">
      <c r="A4726" s="58" t="s">
        <v>8961</v>
      </c>
      <c r="B4726" s="75"/>
      <c r="C4726" s="75"/>
      <c r="D4726" s="76"/>
      <c r="E4726" s="61"/>
      <c r="F4726" s="77"/>
      <c r="G4726" s="77"/>
      <c r="H4726" s="63">
        <f>SUM(H4725)</f>
        <v>0</v>
      </c>
      <c r="I4726" s="63">
        <f>SUM(I4725)</f>
        <v>366.35</v>
      </c>
      <c r="J4726" s="64">
        <f>+I4726-H4726</f>
        <v>366.35</v>
      </c>
    </row>
    <row r="4727" spans="1:10" ht="12.75" customHeight="1" x14ac:dyDescent="0.25">
      <c r="A4727" s="47" t="s">
        <v>8962</v>
      </c>
      <c r="B4727" s="47"/>
      <c r="C4727" s="47"/>
      <c r="D4727" s="47"/>
      <c r="E4727" s="47" t="s">
        <v>8963</v>
      </c>
      <c r="F4727" s="48"/>
      <c r="G4727" s="49">
        <v>0</v>
      </c>
      <c r="H4727" s="49"/>
      <c r="I4727" s="50"/>
      <c r="J4727" s="50"/>
    </row>
    <row r="4728" spans="1:10" ht="12.75" customHeight="1" x14ac:dyDescent="0.25">
      <c r="A4728" s="51" t="s">
        <v>8962</v>
      </c>
      <c r="B4728" s="65" t="s">
        <v>14</v>
      </c>
      <c r="C4728" s="65" t="s">
        <v>8964</v>
      </c>
      <c r="D4728" s="66">
        <v>42291</v>
      </c>
      <c r="E4728" s="54" t="s">
        <v>8965</v>
      </c>
      <c r="F4728" s="69"/>
      <c r="G4728" s="69"/>
      <c r="H4728" s="67">
        <v>0</v>
      </c>
      <c r="I4728" s="68">
        <v>536.17999999999995</v>
      </c>
      <c r="J4728" s="68"/>
    </row>
    <row r="4729" spans="1:10" ht="12.75" customHeight="1" x14ac:dyDescent="0.25">
      <c r="A4729" s="58" t="s">
        <v>8966</v>
      </c>
      <c r="B4729" s="75"/>
      <c r="C4729" s="75"/>
      <c r="D4729" s="76"/>
      <c r="E4729" s="61"/>
      <c r="F4729" s="77"/>
      <c r="G4729" s="77"/>
      <c r="H4729" s="63">
        <f>SUM(H4728)</f>
        <v>0</v>
      </c>
      <c r="I4729" s="63">
        <f>SUM(I4728)</f>
        <v>536.17999999999995</v>
      </c>
      <c r="J4729" s="64">
        <f>+I4729-H4729</f>
        <v>536.17999999999995</v>
      </c>
    </row>
    <row r="4730" spans="1:10" ht="12.75" customHeight="1" x14ac:dyDescent="0.25">
      <c r="A4730" s="47" t="s">
        <v>8967</v>
      </c>
      <c r="B4730" s="47"/>
      <c r="C4730" s="47"/>
      <c r="D4730" s="47"/>
      <c r="E4730" s="47" t="s">
        <v>8968</v>
      </c>
      <c r="F4730" s="48"/>
      <c r="G4730" s="49">
        <v>0</v>
      </c>
      <c r="H4730" s="49"/>
      <c r="I4730" s="50"/>
      <c r="J4730" s="50"/>
    </row>
    <row r="4731" spans="1:10" ht="12.75" customHeight="1" x14ac:dyDescent="0.25">
      <c r="A4731" s="51" t="s">
        <v>8967</v>
      </c>
      <c r="B4731" s="65" t="s">
        <v>14</v>
      </c>
      <c r="C4731" s="65" t="s">
        <v>8969</v>
      </c>
      <c r="D4731" s="66">
        <v>42291</v>
      </c>
      <c r="E4731" s="54" t="s">
        <v>8970</v>
      </c>
      <c r="F4731" s="69"/>
      <c r="G4731" s="69"/>
      <c r="H4731" s="67">
        <v>0</v>
      </c>
      <c r="I4731" s="68">
        <v>2083.3200000000002</v>
      </c>
      <c r="J4731" s="68"/>
    </row>
    <row r="4732" spans="1:10" ht="12.75" customHeight="1" x14ac:dyDescent="0.25">
      <c r="A4732" s="58" t="s">
        <v>8971</v>
      </c>
      <c r="B4732" s="75"/>
      <c r="C4732" s="75"/>
      <c r="D4732" s="76"/>
      <c r="E4732" s="61"/>
      <c r="F4732" s="77"/>
      <c r="G4732" s="77"/>
      <c r="H4732" s="63">
        <f>SUM(H4731)</f>
        <v>0</v>
      </c>
      <c r="I4732" s="63">
        <f>SUM(I4731)</f>
        <v>2083.3200000000002</v>
      </c>
      <c r="J4732" s="64">
        <f>+I4732-H4732</f>
        <v>2083.3200000000002</v>
      </c>
    </row>
    <row r="4733" spans="1:10" ht="12.75" customHeight="1" x14ac:dyDescent="0.25">
      <c r="A4733" s="47" t="s">
        <v>8972</v>
      </c>
      <c r="B4733" s="47"/>
      <c r="C4733" s="47"/>
      <c r="D4733" s="47"/>
      <c r="E4733" s="47" t="s">
        <v>8973</v>
      </c>
      <c r="F4733" s="48"/>
      <c r="G4733" s="49">
        <v>0</v>
      </c>
      <c r="H4733" s="49"/>
      <c r="I4733" s="50"/>
      <c r="J4733" s="50"/>
    </row>
    <row r="4734" spans="1:10" ht="12.75" customHeight="1" x14ac:dyDescent="0.25">
      <c r="A4734" s="51" t="s">
        <v>8972</v>
      </c>
      <c r="B4734" s="65" t="s">
        <v>14</v>
      </c>
      <c r="C4734" s="65" t="s">
        <v>8974</v>
      </c>
      <c r="D4734" s="66">
        <v>42291</v>
      </c>
      <c r="E4734" s="54" t="s">
        <v>8975</v>
      </c>
      <c r="F4734" s="69"/>
      <c r="G4734" s="69"/>
      <c r="H4734" s="67">
        <v>0</v>
      </c>
      <c r="I4734" s="68">
        <v>4607.05</v>
      </c>
      <c r="J4734" s="68"/>
    </row>
    <row r="4735" spans="1:10" ht="12.75" customHeight="1" x14ac:dyDescent="0.25">
      <c r="A4735" s="58" t="s">
        <v>8976</v>
      </c>
      <c r="B4735" s="75"/>
      <c r="C4735" s="75"/>
      <c r="D4735" s="76"/>
      <c r="E4735" s="61"/>
      <c r="F4735" s="77"/>
      <c r="G4735" s="77"/>
      <c r="H4735" s="63">
        <f>SUM(H4734)</f>
        <v>0</v>
      </c>
      <c r="I4735" s="63">
        <f>SUM(I4734)</f>
        <v>4607.05</v>
      </c>
      <c r="J4735" s="64">
        <f>+I4735-H4735</f>
        <v>4607.05</v>
      </c>
    </row>
    <row r="4736" spans="1:10" ht="12.75" customHeight="1" x14ac:dyDescent="0.25">
      <c r="A4736" s="47" t="s">
        <v>8977</v>
      </c>
      <c r="B4736" s="47"/>
      <c r="C4736" s="47"/>
      <c r="D4736" s="47"/>
      <c r="E4736" s="47" t="s">
        <v>8978</v>
      </c>
      <c r="F4736" s="48"/>
      <c r="G4736" s="49">
        <v>0</v>
      </c>
      <c r="H4736" s="49"/>
      <c r="I4736" s="50"/>
      <c r="J4736" s="50"/>
    </row>
    <row r="4737" spans="1:10" ht="12.75" customHeight="1" x14ac:dyDescent="0.25">
      <c r="A4737" s="51" t="s">
        <v>8977</v>
      </c>
      <c r="B4737" s="65" t="s">
        <v>14</v>
      </c>
      <c r="C4737" s="65" t="s">
        <v>8979</v>
      </c>
      <c r="D4737" s="66">
        <v>42291</v>
      </c>
      <c r="E4737" s="54" t="s">
        <v>8980</v>
      </c>
      <c r="F4737" s="69"/>
      <c r="G4737" s="69"/>
      <c r="H4737" s="67">
        <v>0</v>
      </c>
      <c r="I4737" s="68">
        <v>2153.33</v>
      </c>
      <c r="J4737" s="68"/>
    </row>
    <row r="4738" spans="1:10" ht="12.75" customHeight="1" x14ac:dyDescent="0.25">
      <c r="A4738" s="58" t="s">
        <v>8981</v>
      </c>
      <c r="B4738" s="75"/>
      <c r="C4738" s="75"/>
      <c r="D4738" s="76"/>
      <c r="E4738" s="61"/>
      <c r="F4738" s="77"/>
      <c r="G4738" s="77"/>
      <c r="H4738" s="63">
        <f>SUM(H4737)</f>
        <v>0</v>
      </c>
      <c r="I4738" s="63">
        <f>SUM(I4737)</f>
        <v>2153.33</v>
      </c>
      <c r="J4738" s="64">
        <f>+I4738-H4738</f>
        <v>2153.33</v>
      </c>
    </row>
    <row r="4739" spans="1:10" ht="12.75" customHeight="1" x14ac:dyDescent="0.25">
      <c r="A4739" s="47" t="s">
        <v>8982</v>
      </c>
      <c r="B4739" s="47"/>
      <c r="C4739" s="47"/>
      <c r="D4739" s="47"/>
      <c r="E4739" s="47" t="s">
        <v>8983</v>
      </c>
      <c r="F4739" s="48"/>
      <c r="G4739" s="49">
        <v>0</v>
      </c>
      <c r="H4739" s="49"/>
      <c r="I4739" s="50"/>
      <c r="J4739" s="50"/>
    </row>
    <row r="4740" spans="1:10" ht="12.75" customHeight="1" x14ac:dyDescent="0.25">
      <c r="A4740" s="51" t="s">
        <v>8982</v>
      </c>
      <c r="B4740" s="65" t="s">
        <v>14</v>
      </c>
      <c r="C4740" s="65" t="s">
        <v>8984</v>
      </c>
      <c r="D4740" s="66">
        <v>42291</v>
      </c>
      <c r="E4740" s="54" t="s">
        <v>8985</v>
      </c>
      <c r="F4740" s="69"/>
      <c r="G4740" s="69"/>
      <c r="H4740" s="67">
        <v>0</v>
      </c>
      <c r="I4740" s="68">
        <v>10966.15</v>
      </c>
      <c r="J4740" s="68"/>
    </row>
    <row r="4741" spans="1:10" ht="12.75" customHeight="1" x14ac:dyDescent="0.25">
      <c r="A4741" s="58" t="s">
        <v>8986</v>
      </c>
      <c r="B4741" s="75"/>
      <c r="C4741" s="75"/>
      <c r="D4741" s="76"/>
      <c r="E4741" s="61"/>
      <c r="F4741" s="77"/>
      <c r="G4741" s="77"/>
      <c r="H4741" s="63">
        <f>SUM(H4740)</f>
        <v>0</v>
      </c>
      <c r="I4741" s="63">
        <f>SUM(I4740)</f>
        <v>10966.15</v>
      </c>
      <c r="J4741" s="64">
        <f>+I4741-H4741</f>
        <v>10966.15</v>
      </c>
    </row>
    <row r="4742" spans="1:10" ht="12.75" customHeight="1" x14ac:dyDescent="0.25">
      <c r="A4742" s="47" t="s">
        <v>8987</v>
      </c>
      <c r="B4742" s="47"/>
      <c r="C4742" s="47"/>
      <c r="D4742" s="47"/>
      <c r="E4742" s="47" t="s">
        <v>8988</v>
      </c>
      <c r="F4742" s="48"/>
      <c r="G4742" s="49">
        <v>0</v>
      </c>
      <c r="H4742" s="49"/>
      <c r="I4742" s="50"/>
      <c r="J4742" s="50"/>
    </row>
    <row r="4743" spans="1:10" ht="12.75" customHeight="1" x14ac:dyDescent="0.25">
      <c r="A4743" s="51" t="s">
        <v>8987</v>
      </c>
      <c r="B4743" s="65" t="s">
        <v>14</v>
      </c>
      <c r="C4743" s="65" t="s">
        <v>8989</v>
      </c>
      <c r="D4743" s="66">
        <v>42291</v>
      </c>
      <c r="E4743" s="54" t="s">
        <v>8990</v>
      </c>
      <c r="F4743" s="69"/>
      <c r="G4743" s="69"/>
      <c r="H4743" s="67">
        <v>0</v>
      </c>
      <c r="I4743" s="68">
        <v>540.66999999999996</v>
      </c>
      <c r="J4743" s="68"/>
    </row>
    <row r="4744" spans="1:10" ht="12.75" customHeight="1" x14ac:dyDescent="0.25">
      <c r="A4744" s="58" t="s">
        <v>8991</v>
      </c>
      <c r="B4744" s="75"/>
      <c r="C4744" s="75"/>
      <c r="D4744" s="76"/>
      <c r="E4744" s="61"/>
      <c r="F4744" s="77"/>
      <c r="G4744" s="77"/>
      <c r="H4744" s="63">
        <f>SUM(H4743)</f>
        <v>0</v>
      </c>
      <c r="I4744" s="63">
        <f>SUM(I4743)</f>
        <v>540.66999999999996</v>
      </c>
      <c r="J4744" s="64">
        <f>+I4744-H4744</f>
        <v>540.66999999999996</v>
      </c>
    </row>
    <row r="4745" spans="1:10" ht="12.75" customHeight="1" x14ac:dyDescent="0.25">
      <c r="A4745" s="47" t="s">
        <v>8992</v>
      </c>
      <c r="B4745" s="47"/>
      <c r="C4745" s="47"/>
      <c r="D4745" s="47"/>
      <c r="E4745" s="47" t="s">
        <v>8993</v>
      </c>
      <c r="F4745" s="48"/>
      <c r="G4745" s="49">
        <v>0</v>
      </c>
      <c r="H4745" s="49"/>
      <c r="I4745" s="50"/>
      <c r="J4745" s="50"/>
    </row>
    <row r="4746" spans="1:10" ht="12.75" customHeight="1" x14ac:dyDescent="0.25">
      <c r="A4746" s="51" t="s">
        <v>8992</v>
      </c>
      <c r="B4746" s="65" t="s">
        <v>14</v>
      </c>
      <c r="C4746" s="65" t="s">
        <v>8994</v>
      </c>
      <c r="D4746" s="66">
        <v>42291</v>
      </c>
      <c r="E4746" s="54" t="s">
        <v>8995</v>
      </c>
      <c r="F4746" s="69"/>
      <c r="G4746" s="69"/>
      <c r="H4746" s="67">
        <v>0</v>
      </c>
      <c r="I4746" s="68">
        <v>3773.98</v>
      </c>
      <c r="J4746" s="68"/>
    </row>
    <row r="4747" spans="1:10" ht="12.75" customHeight="1" x14ac:dyDescent="0.25">
      <c r="A4747" s="58" t="s">
        <v>8996</v>
      </c>
      <c r="B4747" s="75"/>
      <c r="C4747" s="75"/>
      <c r="D4747" s="76"/>
      <c r="E4747" s="61"/>
      <c r="F4747" s="77"/>
      <c r="G4747" s="77"/>
      <c r="H4747" s="63">
        <f>SUM(H4746)</f>
        <v>0</v>
      </c>
      <c r="I4747" s="63">
        <f>SUM(I4746)</f>
        <v>3773.98</v>
      </c>
      <c r="J4747" s="64">
        <f>+I4747-H4747</f>
        <v>3773.98</v>
      </c>
    </row>
    <row r="4748" spans="1:10" ht="12.75" customHeight="1" x14ac:dyDescent="0.25">
      <c r="A4748" s="47" t="s">
        <v>8997</v>
      </c>
      <c r="B4748" s="47"/>
      <c r="C4748" s="47"/>
      <c r="D4748" s="47"/>
      <c r="E4748" s="47" t="s">
        <v>8998</v>
      </c>
      <c r="F4748" s="48"/>
      <c r="G4748" s="49">
        <v>0</v>
      </c>
      <c r="H4748" s="49"/>
      <c r="I4748" s="50"/>
      <c r="J4748" s="50"/>
    </row>
    <row r="4749" spans="1:10" ht="12.75" customHeight="1" x14ac:dyDescent="0.25">
      <c r="A4749" s="51" t="s">
        <v>8997</v>
      </c>
      <c r="B4749" s="65" t="s">
        <v>14</v>
      </c>
      <c r="C4749" s="65" t="s">
        <v>8999</v>
      </c>
      <c r="D4749" s="66">
        <v>42291</v>
      </c>
      <c r="E4749" s="54" t="s">
        <v>9000</v>
      </c>
      <c r="F4749" s="69"/>
      <c r="G4749" s="69"/>
      <c r="H4749" s="67">
        <v>0</v>
      </c>
      <c r="I4749" s="68">
        <v>8306.69</v>
      </c>
      <c r="J4749" s="68"/>
    </row>
    <row r="4750" spans="1:10" ht="12.75" customHeight="1" x14ac:dyDescent="0.25">
      <c r="A4750" s="58" t="s">
        <v>9001</v>
      </c>
      <c r="B4750" s="75"/>
      <c r="C4750" s="75"/>
      <c r="D4750" s="76"/>
      <c r="E4750" s="61"/>
      <c r="F4750" s="77"/>
      <c r="G4750" s="77"/>
      <c r="H4750" s="63">
        <f>SUM(H4749)</f>
        <v>0</v>
      </c>
      <c r="I4750" s="63">
        <f>SUM(I4749)</f>
        <v>8306.69</v>
      </c>
      <c r="J4750" s="64">
        <f>+I4750-H4750</f>
        <v>8306.69</v>
      </c>
    </row>
    <row r="4751" spans="1:10" ht="12.75" customHeight="1" x14ac:dyDescent="0.25">
      <c r="A4751" s="47" t="s">
        <v>9002</v>
      </c>
      <c r="B4751" s="47"/>
      <c r="C4751" s="47"/>
      <c r="D4751" s="47"/>
      <c r="E4751" s="47" t="s">
        <v>9003</v>
      </c>
      <c r="F4751" s="48"/>
      <c r="G4751" s="49">
        <v>0</v>
      </c>
      <c r="H4751" s="49"/>
      <c r="I4751" s="50"/>
      <c r="J4751" s="50"/>
    </row>
    <row r="4752" spans="1:10" ht="12.75" customHeight="1" x14ac:dyDescent="0.25">
      <c r="A4752" s="51" t="s">
        <v>9002</v>
      </c>
      <c r="B4752" s="65" t="s">
        <v>14</v>
      </c>
      <c r="C4752" s="65" t="s">
        <v>9004</v>
      </c>
      <c r="D4752" s="66">
        <v>42291</v>
      </c>
      <c r="E4752" s="54" t="s">
        <v>9005</v>
      </c>
      <c r="F4752" s="69"/>
      <c r="G4752" s="69"/>
      <c r="H4752" s="67">
        <v>0</v>
      </c>
      <c r="I4752" s="68">
        <v>9657.0300000000007</v>
      </c>
      <c r="J4752" s="68"/>
    </row>
    <row r="4753" spans="1:10" ht="12.75" customHeight="1" x14ac:dyDescent="0.25">
      <c r="A4753" s="58" t="s">
        <v>9006</v>
      </c>
      <c r="B4753" s="75"/>
      <c r="C4753" s="75"/>
      <c r="D4753" s="76"/>
      <c r="E4753" s="61"/>
      <c r="F4753" s="77"/>
      <c r="G4753" s="77"/>
      <c r="H4753" s="63">
        <f>SUM(H4752)</f>
        <v>0</v>
      </c>
      <c r="I4753" s="63">
        <f>SUM(I4752)</f>
        <v>9657.0300000000007</v>
      </c>
      <c r="J4753" s="64">
        <f>+I4753-H4753</f>
        <v>9657.0300000000007</v>
      </c>
    </row>
    <row r="4754" spans="1:10" ht="12.75" customHeight="1" x14ac:dyDescent="0.25">
      <c r="A4754" s="47" t="s">
        <v>9007</v>
      </c>
      <c r="B4754" s="47"/>
      <c r="C4754" s="47"/>
      <c r="D4754" s="47"/>
      <c r="E4754" s="47" t="s">
        <v>9008</v>
      </c>
      <c r="F4754" s="48"/>
      <c r="G4754" s="49">
        <v>0</v>
      </c>
      <c r="H4754" s="49"/>
      <c r="I4754" s="50"/>
      <c r="J4754" s="50"/>
    </row>
    <row r="4755" spans="1:10" ht="12.75" customHeight="1" x14ac:dyDescent="0.25">
      <c r="A4755" s="51" t="s">
        <v>9007</v>
      </c>
      <c r="B4755" s="65" t="s">
        <v>14</v>
      </c>
      <c r="C4755" s="65" t="s">
        <v>9009</v>
      </c>
      <c r="D4755" s="66">
        <v>42291</v>
      </c>
      <c r="E4755" s="54" t="s">
        <v>9010</v>
      </c>
      <c r="F4755" s="69"/>
      <c r="G4755" s="69"/>
      <c r="H4755" s="67">
        <v>0</v>
      </c>
      <c r="I4755" s="68">
        <v>2200.19</v>
      </c>
      <c r="J4755" s="68"/>
    </row>
    <row r="4756" spans="1:10" ht="12.75" customHeight="1" x14ac:dyDescent="0.25">
      <c r="A4756" s="58" t="s">
        <v>9011</v>
      </c>
      <c r="B4756" s="75"/>
      <c r="C4756" s="75"/>
      <c r="D4756" s="76"/>
      <c r="E4756" s="61"/>
      <c r="F4756" s="77"/>
      <c r="G4756" s="77"/>
      <c r="H4756" s="63">
        <f>SUM(H4755)</f>
        <v>0</v>
      </c>
      <c r="I4756" s="63">
        <f>SUM(I4755)</f>
        <v>2200.19</v>
      </c>
      <c r="J4756" s="64">
        <f>+I4756-H4756</f>
        <v>2200.19</v>
      </c>
    </row>
    <row r="4757" spans="1:10" ht="12.75" customHeight="1" x14ac:dyDescent="0.25">
      <c r="A4757" s="47" t="s">
        <v>9012</v>
      </c>
      <c r="B4757" s="47"/>
      <c r="C4757" s="47"/>
      <c r="D4757" s="47"/>
      <c r="E4757" s="47" t="s">
        <v>9013</v>
      </c>
      <c r="F4757" s="48"/>
      <c r="G4757" s="49">
        <v>0</v>
      </c>
      <c r="H4757" s="49"/>
      <c r="I4757" s="50"/>
      <c r="J4757" s="50"/>
    </row>
    <row r="4758" spans="1:10" ht="12.75" customHeight="1" x14ac:dyDescent="0.25">
      <c r="A4758" s="51" t="s">
        <v>9012</v>
      </c>
      <c r="B4758" s="65" t="s">
        <v>14</v>
      </c>
      <c r="C4758" s="65" t="s">
        <v>6534</v>
      </c>
      <c r="D4758" s="66">
        <v>42291</v>
      </c>
      <c r="E4758" s="54" t="s">
        <v>9014</v>
      </c>
      <c r="F4758" s="69"/>
      <c r="G4758" s="69"/>
      <c r="H4758" s="67">
        <v>0</v>
      </c>
      <c r="I4758" s="68">
        <v>8377.17</v>
      </c>
      <c r="J4758" s="68"/>
    </row>
    <row r="4759" spans="1:10" ht="12.75" customHeight="1" x14ac:dyDescent="0.25">
      <c r="A4759" s="58" t="s">
        <v>9015</v>
      </c>
      <c r="B4759" s="75"/>
      <c r="C4759" s="75"/>
      <c r="D4759" s="76"/>
      <c r="E4759" s="61"/>
      <c r="F4759" s="77"/>
      <c r="G4759" s="77"/>
      <c r="H4759" s="63">
        <f>SUM(H4758)</f>
        <v>0</v>
      </c>
      <c r="I4759" s="63">
        <f>SUM(I4758)</f>
        <v>8377.17</v>
      </c>
      <c r="J4759" s="64">
        <f>+I4759-H4759</f>
        <v>8377.17</v>
      </c>
    </row>
    <row r="4760" spans="1:10" ht="12.75" customHeight="1" x14ac:dyDescent="0.25">
      <c r="A4760" s="47" t="s">
        <v>9016</v>
      </c>
      <c r="B4760" s="47"/>
      <c r="C4760" s="47"/>
      <c r="D4760" s="47"/>
      <c r="E4760" s="47" t="s">
        <v>9017</v>
      </c>
      <c r="F4760" s="48"/>
      <c r="G4760" s="49">
        <v>0</v>
      </c>
      <c r="H4760" s="49"/>
      <c r="I4760" s="50"/>
      <c r="J4760" s="50"/>
    </row>
    <row r="4761" spans="1:10" ht="12.75" customHeight="1" x14ac:dyDescent="0.25">
      <c r="A4761" s="51" t="s">
        <v>9016</v>
      </c>
      <c r="B4761" s="65" t="s">
        <v>14</v>
      </c>
      <c r="C4761" s="65" t="s">
        <v>2769</v>
      </c>
      <c r="D4761" s="66">
        <v>42291</v>
      </c>
      <c r="E4761" s="54" t="s">
        <v>9018</v>
      </c>
      <c r="F4761" s="69"/>
      <c r="G4761" s="69"/>
      <c r="H4761" s="67">
        <v>0</v>
      </c>
      <c r="I4761" s="68">
        <v>2167.3000000000002</v>
      </c>
      <c r="J4761" s="68"/>
    </row>
    <row r="4762" spans="1:10" ht="12.75" customHeight="1" x14ac:dyDescent="0.25">
      <c r="A4762" s="58" t="s">
        <v>9019</v>
      </c>
      <c r="B4762" s="75"/>
      <c r="C4762" s="75"/>
      <c r="D4762" s="76"/>
      <c r="E4762" s="61"/>
      <c r="F4762" s="77"/>
      <c r="G4762" s="77"/>
      <c r="H4762" s="63">
        <f>SUM(H4761)</f>
        <v>0</v>
      </c>
      <c r="I4762" s="63">
        <f>SUM(I4761)</f>
        <v>2167.3000000000002</v>
      </c>
      <c r="J4762" s="64">
        <f>+I4762-H4762</f>
        <v>2167.3000000000002</v>
      </c>
    </row>
    <row r="4763" spans="1:10" ht="12.75" customHeight="1" x14ac:dyDescent="0.25">
      <c r="A4763" s="47" t="s">
        <v>9020</v>
      </c>
      <c r="B4763" s="47"/>
      <c r="C4763" s="47"/>
      <c r="D4763" s="47"/>
      <c r="E4763" s="47" t="s">
        <v>9021</v>
      </c>
      <c r="F4763" s="48"/>
      <c r="G4763" s="49">
        <v>0</v>
      </c>
      <c r="H4763" s="49"/>
      <c r="I4763" s="50"/>
      <c r="J4763" s="50"/>
    </row>
    <row r="4764" spans="1:10" ht="12.75" customHeight="1" x14ac:dyDescent="0.25">
      <c r="A4764" s="51" t="s">
        <v>9020</v>
      </c>
      <c r="B4764" s="65" t="s">
        <v>14</v>
      </c>
      <c r="C4764" s="65" t="s">
        <v>9022</v>
      </c>
      <c r="D4764" s="66">
        <v>42366</v>
      </c>
      <c r="E4764" s="54" t="s">
        <v>9023</v>
      </c>
      <c r="F4764" s="69"/>
      <c r="G4764" s="69"/>
      <c r="H4764" s="67">
        <v>0</v>
      </c>
      <c r="I4764" s="68">
        <v>2146.25</v>
      </c>
      <c r="J4764" s="68"/>
    </row>
    <row r="4765" spans="1:10" ht="12.75" customHeight="1" x14ac:dyDescent="0.25">
      <c r="A4765" s="58" t="s">
        <v>9024</v>
      </c>
      <c r="B4765" s="75"/>
      <c r="C4765" s="75"/>
      <c r="D4765" s="76"/>
      <c r="E4765" s="61"/>
      <c r="F4765" s="77"/>
      <c r="G4765" s="77"/>
      <c r="H4765" s="63">
        <f>SUM(H4764)</f>
        <v>0</v>
      </c>
      <c r="I4765" s="63">
        <f>SUM(I4764)</f>
        <v>2146.25</v>
      </c>
      <c r="J4765" s="64">
        <f>+I4765-H4765</f>
        <v>2146.25</v>
      </c>
    </row>
    <row r="4766" spans="1:10" ht="12.75" customHeight="1" x14ac:dyDescent="0.25">
      <c r="A4766" s="47" t="s">
        <v>9025</v>
      </c>
      <c r="B4766" s="47"/>
      <c r="C4766" s="47"/>
      <c r="D4766" s="47"/>
      <c r="E4766" s="47" t="s">
        <v>9026</v>
      </c>
      <c r="F4766" s="48"/>
      <c r="G4766" s="49">
        <v>0</v>
      </c>
      <c r="H4766" s="49"/>
      <c r="I4766" s="50"/>
      <c r="J4766" s="50"/>
    </row>
    <row r="4767" spans="1:10" ht="12.75" customHeight="1" x14ac:dyDescent="0.25">
      <c r="A4767" s="51" t="s">
        <v>9025</v>
      </c>
      <c r="B4767" s="65" t="s">
        <v>14</v>
      </c>
      <c r="C4767" s="65" t="s">
        <v>9027</v>
      </c>
      <c r="D4767" s="66">
        <v>42366</v>
      </c>
      <c r="E4767" s="54" t="s">
        <v>9028</v>
      </c>
      <c r="F4767" s="69"/>
      <c r="G4767" s="69"/>
      <c r="H4767" s="67">
        <v>0</v>
      </c>
      <c r="I4767" s="68">
        <v>887.51</v>
      </c>
      <c r="J4767" s="68"/>
    </row>
    <row r="4768" spans="1:10" ht="12.75" customHeight="1" x14ac:dyDescent="0.25">
      <c r="A4768" s="58" t="s">
        <v>9029</v>
      </c>
      <c r="B4768" s="75"/>
      <c r="C4768" s="75"/>
      <c r="D4768" s="76"/>
      <c r="E4768" s="61"/>
      <c r="F4768" s="77"/>
      <c r="G4768" s="77"/>
      <c r="H4768" s="63">
        <f>SUM(H4767)</f>
        <v>0</v>
      </c>
      <c r="I4768" s="63">
        <f>SUM(I4767)</f>
        <v>887.51</v>
      </c>
      <c r="J4768" s="64">
        <f>+I4768-H4768</f>
        <v>887.51</v>
      </c>
    </row>
    <row r="4769" spans="1:10" ht="12.75" customHeight="1" x14ac:dyDescent="0.25">
      <c r="A4769" s="47" t="s">
        <v>9030</v>
      </c>
      <c r="B4769" s="47"/>
      <c r="C4769" s="47"/>
      <c r="D4769" s="47"/>
      <c r="E4769" s="47" t="s">
        <v>9031</v>
      </c>
      <c r="F4769" s="48"/>
      <c r="G4769" s="49">
        <v>0</v>
      </c>
      <c r="H4769" s="49"/>
      <c r="I4769" s="50"/>
      <c r="J4769" s="50"/>
    </row>
    <row r="4770" spans="1:10" ht="12.75" customHeight="1" x14ac:dyDescent="0.25">
      <c r="A4770" s="51" t="s">
        <v>9030</v>
      </c>
      <c r="B4770" s="65" t="s">
        <v>14</v>
      </c>
      <c r="C4770" s="65" t="s">
        <v>5876</v>
      </c>
      <c r="D4770" s="66">
        <v>42299</v>
      </c>
      <c r="E4770" s="54" t="s">
        <v>9032</v>
      </c>
      <c r="F4770" s="69"/>
      <c r="G4770" s="69"/>
      <c r="H4770" s="67">
        <v>0</v>
      </c>
      <c r="I4770" s="68">
        <v>5547.05</v>
      </c>
      <c r="J4770" s="68"/>
    </row>
    <row r="4771" spans="1:10" ht="12.75" customHeight="1" x14ac:dyDescent="0.25">
      <c r="A4771" s="58" t="s">
        <v>9033</v>
      </c>
      <c r="B4771" s="75"/>
      <c r="C4771" s="75"/>
      <c r="D4771" s="76"/>
      <c r="E4771" s="61"/>
      <c r="F4771" s="77"/>
      <c r="G4771" s="77"/>
      <c r="H4771" s="63">
        <f>SUM(H4770)</f>
        <v>0</v>
      </c>
      <c r="I4771" s="63">
        <f>SUM(I4770)</f>
        <v>5547.05</v>
      </c>
      <c r="J4771" s="64">
        <f>+I4771-H4771</f>
        <v>5547.05</v>
      </c>
    </row>
    <row r="4772" spans="1:10" ht="12.75" customHeight="1" x14ac:dyDescent="0.25">
      <c r="A4772" s="47" t="s">
        <v>9034</v>
      </c>
      <c r="B4772" s="47"/>
      <c r="C4772" s="47"/>
      <c r="D4772" s="47"/>
      <c r="E4772" s="47" t="s">
        <v>9035</v>
      </c>
      <c r="F4772" s="48"/>
      <c r="G4772" s="49">
        <v>0</v>
      </c>
      <c r="H4772" s="49"/>
      <c r="I4772" s="50"/>
      <c r="J4772" s="50"/>
    </row>
    <row r="4773" spans="1:10" ht="12.75" customHeight="1" x14ac:dyDescent="0.25">
      <c r="A4773" s="51" t="s">
        <v>9034</v>
      </c>
      <c r="B4773" s="65" t="s">
        <v>14</v>
      </c>
      <c r="C4773" s="65" t="s">
        <v>5476</v>
      </c>
      <c r="D4773" s="66">
        <v>42299</v>
      </c>
      <c r="E4773" s="54" t="s">
        <v>9036</v>
      </c>
      <c r="F4773" s="69"/>
      <c r="G4773" s="69"/>
      <c r="H4773" s="67">
        <v>0</v>
      </c>
      <c r="I4773" s="68">
        <v>16266.3</v>
      </c>
      <c r="J4773" s="68"/>
    </row>
    <row r="4774" spans="1:10" ht="12.75" customHeight="1" x14ac:dyDescent="0.25">
      <c r="A4774" s="58" t="s">
        <v>9037</v>
      </c>
      <c r="B4774" s="75"/>
      <c r="C4774" s="75"/>
      <c r="D4774" s="76"/>
      <c r="E4774" s="61"/>
      <c r="F4774" s="77"/>
      <c r="G4774" s="77"/>
      <c r="H4774" s="63">
        <f>SUM(H4773)</f>
        <v>0</v>
      </c>
      <c r="I4774" s="63">
        <f>SUM(I4773)</f>
        <v>16266.3</v>
      </c>
      <c r="J4774" s="64">
        <f>+I4774-H4774</f>
        <v>16266.3</v>
      </c>
    </row>
    <row r="4775" spans="1:10" ht="12.75" customHeight="1" x14ac:dyDescent="0.25">
      <c r="A4775" s="47" t="s">
        <v>9038</v>
      </c>
      <c r="B4775" s="47"/>
      <c r="C4775" s="47"/>
      <c r="D4775" s="47"/>
      <c r="E4775" s="47" t="s">
        <v>9039</v>
      </c>
      <c r="F4775" s="48"/>
      <c r="G4775" s="49">
        <v>0</v>
      </c>
      <c r="H4775" s="49"/>
      <c r="I4775" s="50"/>
      <c r="J4775" s="50"/>
    </row>
    <row r="4776" spans="1:10" ht="12.75" customHeight="1" x14ac:dyDescent="0.25">
      <c r="A4776" s="51" t="s">
        <v>9038</v>
      </c>
      <c r="B4776" s="65" t="s">
        <v>14</v>
      </c>
      <c r="C4776" s="65" t="s">
        <v>540</v>
      </c>
      <c r="D4776" s="66">
        <v>42304</v>
      </c>
      <c r="E4776" s="54" t="s">
        <v>9040</v>
      </c>
      <c r="F4776" s="69"/>
      <c r="G4776" s="69"/>
      <c r="H4776" s="67">
        <v>0</v>
      </c>
      <c r="I4776" s="68">
        <v>1176.78</v>
      </c>
      <c r="J4776" s="68"/>
    </row>
    <row r="4777" spans="1:10" ht="12.75" customHeight="1" x14ac:dyDescent="0.25">
      <c r="A4777" s="58" t="s">
        <v>9041</v>
      </c>
      <c r="B4777" s="75"/>
      <c r="C4777" s="75"/>
      <c r="D4777" s="76"/>
      <c r="E4777" s="61"/>
      <c r="F4777" s="77"/>
      <c r="G4777" s="77"/>
      <c r="H4777" s="63">
        <f>SUM(H4776)</f>
        <v>0</v>
      </c>
      <c r="I4777" s="63">
        <f>SUM(I4776)</f>
        <v>1176.78</v>
      </c>
      <c r="J4777" s="64">
        <f>+I4777-H4777</f>
        <v>1176.78</v>
      </c>
    </row>
    <row r="4778" spans="1:10" ht="12.75" customHeight="1" x14ac:dyDescent="0.25">
      <c r="A4778" s="47" t="s">
        <v>9042</v>
      </c>
      <c r="B4778" s="47"/>
      <c r="C4778" s="47"/>
      <c r="D4778" s="47"/>
      <c r="E4778" s="47" t="s">
        <v>9043</v>
      </c>
      <c r="F4778" s="48"/>
      <c r="G4778" s="49">
        <v>0</v>
      </c>
      <c r="H4778" s="49"/>
      <c r="I4778" s="50"/>
      <c r="J4778" s="50"/>
    </row>
    <row r="4779" spans="1:10" ht="12.75" customHeight="1" x14ac:dyDescent="0.25">
      <c r="A4779" s="51" t="s">
        <v>9042</v>
      </c>
      <c r="B4779" s="65" t="s">
        <v>14</v>
      </c>
      <c r="C4779" s="65" t="s">
        <v>538</v>
      </c>
      <c r="D4779" s="66">
        <v>42304</v>
      </c>
      <c r="E4779" s="54" t="s">
        <v>9044</v>
      </c>
      <c r="F4779" s="69"/>
      <c r="G4779" s="69"/>
      <c r="H4779" s="67">
        <v>0</v>
      </c>
      <c r="I4779" s="68">
        <v>2940.15</v>
      </c>
      <c r="J4779" s="68"/>
    </row>
    <row r="4780" spans="1:10" ht="12.75" customHeight="1" x14ac:dyDescent="0.25">
      <c r="A4780" s="58" t="s">
        <v>9045</v>
      </c>
      <c r="B4780" s="75"/>
      <c r="C4780" s="75"/>
      <c r="D4780" s="76"/>
      <c r="E4780" s="61"/>
      <c r="F4780" s="77"/>
      <c r="G4780" s="77"/>
      <c r="H4780" s="63">
        <f>SUM(H4779)</f>
        <v>0</v>
      </c>
      <c r="I4780" s="63">
        <f>SUM(I4779)</f>
        <v>2940.15</v>
      </c>
      <c r="J4780" s="64">
        <f>+I4780-H4780</f>
        <v>2940.15</v>
      </c>
    </row>
    <row r="4781" spans="1:10" ht="12.75" customHeight="1" x14ac:dyDescent="0.25">
      <c r="A4781" s="47" t="s">
        <v>9046</v>
      </c>
      <c r="B4781" s="47"/>
      <c r="C4781" s="47"/>
      <c r="D4781" s="47"/>
      <c r="E4781" s="47" t="s">
        <v>9047</v>
      </c>
      <c r="F4781" s="48"/>
      <c r="G4781" s="49">
        <v>0</v>
      </c>
      <c r="H4781" s="49"/>
      <c r="I4781" s="50"/>
      <c r="J4781" s="50"/>
    </row>
    <row r="4782" spans="1:10" ht="12.75" customHeight="1" x14ac:dyDescent="0.25">
      <c r="A4782" s="51" t="s">
        <v>9046</v>
      </c>
      <c r="B4782" s="65" t="s">
        <v>14</v>
      </c>
      <c r="C4782" s="65" t="s">
        <v>9048</v>
      </c>
      <c r="D4782" s="66">
        <v>42306</v>
      </c>
      <c r="E4782" s="54" t="s">
        <v>9049</v>
      </c>
      <c r="F4782" s="69"/>
      <c r="G4782" s="69"/>
      <c r="H4782" s="67">
        <v>0</v>
      </c>
      <c r="I4782" s="68">
        <v>22147.4</v>
      </c>
      <c r="J4782" s="68"/>
    </row>
    <row r="4783" spans="1:10" ht="12.75" customHeight="1" x14ac:dyDescent="0.25">
      <c r="A4783" s="58" t="s">
        <v>9050</v>
      </c>
      <c r="B4783" s="75"/>
      <c r="C4783" s="75"/>
      <c r="D4783" s="76"/>
      <c r="E4783" s="61"/>
      <c r="F4783" s="77"/>
      <c r="G4783" s="77"/>
      <c r="H4783" s="63">
        <f>SUM(H4782)</f>
        <v>0</v>
      </c>
      <c r="I4783" s="63">
        <f>SUM(I4782)</f>
        <v>22147.4</v>
      </c>
      <c r="J4783" s="64">
        <f>+I4783-H4783</f>
        <v>22147.4</v>
      </c>
    </row>
    <row r="4784" spans="1:10" ht="12.75" customHeight="1" x14ac:dyDescent="0.25">
      <c r="A4784" s="47" t="s">
        <v>9051</v>
      </c>
      <c r="B4784" s="47"/>
      <c r="C4784" s="47"/>
      <c r="D4784" s="47"/>
      <c r="E4784" s="47" t="s">
        <v>9052</v>
      </c>
      <c r="F4784" s="48"/>
      <c r="G4784" s="49">
        <v>0</v>
      </c>
      <c r="H4784" s="49"/>
      <c r="I4784" s="50"/>
      <c r="J4784" s="50"/>
    </row>
    <row r="4785" spans="1:10" ht="12.75" customHeight="1" x14ac:dyDescent="0.25">
      <c r="A4785" s="51" t="s">
        <v>9051</v>
      </c>
      <c r="B4785" s="65" t="s">
        <v>14</v>
      </c>
      <c r="C4785" s="65" t="s">
        <v>5815</v>
      </c>
      <c r="D4785" s="66">
        <v>42306</v>
      </c>
      <c r="E4785" s="54" t="s">
        <v>9053</v>
      </c>
      <c r="F4785" s="69"/>
      <c r="G4785" s="69"/>
      <c r="H4785" s="67">
        <v>0</v>
      </c>
      <c r="I4785" s="68">
        <v>10192.280000000001</v>
      </c>
      <c r="J4785" s="68"/>
    </row>
    <row r="4786" spans="1:10" ht="12.75" customHeight="1" x14ac:dyDescent="0.25">
      <c r="A4786" s="58" t="s">
        <v>9054</v>
      </c>
      <c r="B4786" s="75"/>
      <c r="C4786" s="75"/>
      <c r="D4786" s="76"/>
      <c r="E4786" s="61"/>
      <c r="F4786" s="77"/>
      <c r="G4786" s="77"/>
      <c r="H4786" s="63">
        <f>SUM(H4785)</f>
        <v>0</v>
      </c>
      <c r="I4786" s="63">
        <f>SUM(I4785)</f>
        <v>10192.280000000001</v>
      </c>
      <c r="J4786" s="64">
        <f>+I4786-H4786</f>
        <v>10192.280000000001</v>
      </c>
    </row>
    <row r="4787" spans="1:10" ht="12.75" customHeight="1" x14ac:dyDescent="0.25">
      <c r="A4787" s="47" t="s">
        <v>9055</v>
      </c>
      <c r="B4787" s="47"/>
      <c r="C4787" s="47"/>
      <c r="D4787" s="47"/>
      <c r="E4787" s="47" t="s">
        <v>9056</v>
      </c>
      <c r="F4787" s="48"/>
      <c r="G4787" s="49">
        <v>0</v>
      </c>
      <c r="H4787" s="49"/>
      <c r="I4787" s="50"/>
      <c r="J4787" s="50"/>
    </row>
    <row r="4788" spans="1:10" ht="12.75" customHeight="1" x14ac:dyDescent="0.25">
      <c r="A4788" s="51" t="s">
        <v>9055</v>
      </c>
      <c r="B4788" s="65" t="s">
        <v>14</v>
      </c>
      <c r="C4788" s="65" t="s">
        <v>9057</v>
      </c>
      <c r="D4788" s="66">
        <v>42306</v>
      </c>
      <c r="E4788" s="54" t="s">
        <v>9058</v>
      </c>
      <c r="F4788" s="69"/>
      <c r="G4788" s="69"/>
      <c r="H4788" s="67">
        <v>0</v>
      </c>
      <c r="I4788" s="68">
        <v>2632.92</v>
      </c>
      <c r="J4788" s="68"/>
    </row>
    <row r="4789" spans="1:10" ht="12.75" customHeight="1" x14ac:dyDescent="0.25">
      <c r="A4789" s="58" t="s">
        <v>9059</v>
      </c>
      <c r="B4789" s="75"/>
      <c r="C4789" s="75"/>
      <c r="D4789" s="76"/>
      <c r="E4789" s="61"/>
      <c r="F4789" s="77"/>
      <c r="G4789" s="77"/>
      <c r="H4789" s="63">
        <f>SUM(H4788)</f>
        <v>0</v>
      </c>
      <c r="I4789" s="63">
        <f>SUM(I4788)</f>
        <v>2632.92</v>
      </c>
      <c r="J4789" s="64">
        <f>+I4789-H4789</f>
        <v>2632.92</v>
      </c>
    </row>
    <row r="4790" spans="1:10" ht="12.75" customHeight="1" x14ac:dyDescent="0.25">
      <c r="A4790" s="47" t="s">
        <v>9060</v>
      </c>
      <c r="B4790" s="47"/>
      <c r="C4790" s="47"/>
      <c r="D4790" s="47"/>
      <c r="E4790" s="47" t="s">
        <v>9061</v>
      </c>
      <c r="F4790" s="48"/>
      <c r="G4790" s="49">
        <v>0</v>
      </c>
      <c r="H4790" s="49"/>
      <c r="I4790" s="50"/>
      <c r="J4790" s="50"/>
    </row>
    <row r="4791" spans="1:10" ht="12.75" customHeight="1" x14ac:dyDescent="0.25">
      <c r="A4791" s="51" t="s">
        <v>9060</v>
      </c>
      <c r="B4791" s="65" t="s">
        <v>14</v>
      </c>
      <c r="C4791" s="65" t="s">
        <v>9062</v>
      </c>
      <c r="D4791" s="66">
        <v>42306</v>
      </c>
      <c r="E4791" s="54" t="s">
        <v>9063</v>
      </c>
      <c r="F4791" s="69"/>
      <c r="G4791" s="69"/>
      <c r="H4791" s="67">
        <v>0</v>
      </c>
      <c r="I4791" s="68">
        <v>162640.97</v>
      </c>
      <c r="J4791" s="68"/>
    </row>
    <row r="4792" spans="1:10" ht="12.75" customHeight="1" x14ac:dyDescent="0.25">
      <c r="A4792" s="51" t="s">
        <v>9060</v>
      </c>
      <c r="B4792" s="65" t="s">
        <v>205</v>
      </c>
      <c r="C4792" s="65" t="s">
        <v>576</v>
      </c>
      <c r="D4792" s="66">
        <v>42346</v>
      </c>
      <c r="E4792" s="54" t="s">
        <v>9064</v>
      </c>
      <c r="F4792" s="51" t="s">
        <v>9065</v>
      </c>
      <c r="G4792" s="51"/>
      <c r="H4792" s="67">
        <v>12198.07</v>
      </c>
      <c r="I4792" s="68">
        <v>0</v>
      </c>
      <c r="J4792" s="68"/>
    </row>
    <row r="4793" spans="1:10" ht="12.75" customHeight="1" x14ac:dyDescent="0.25">
      <c r="A4793" s="58" t="s">
        <v>9066</v>
      </c>
      <c r="B4793" s="75"/>
      <c r="C4793" s="75"/>
      <c r="D4793" s="76"/>
      <c r="E4793" s="61"/>
      <c r="F4793" s="79"/>
      <c r="G4793" s="79"/>
      <c r="H4793" s="63">
        <f>SUM(H4791:H4792)</f>
        <v>12198.07</v>
      </c>
      <c r="I4793" s="63">
        <f>SUM(I4791:I4792)</f>
        <v>162640.97</v>
      </c>
      <c r="J4793" s="64">
        <f>+I4793-H4793</f>
        <v>150442.9</v>
      </c>
    </row>
    <row r="4794" spans="1:10" ht="12.75" customHeight="1" x14ac:dyDescent="0.25">
      <c r="A4794" s="47" t="s">
        <v>9067</v>
      </c>
      <c r="B4794" s="47"/>
      <c r="C4794" s="47"/>
      <c r="D4794" s="47"/>
      <c r="E4794" s="47" t="s">
        <v>9068</v>
      </c>
      <c r="F4794" s="48"/>
      <c r="G4794" s="49">
        <v>0</v>
      </c>
      <c r="H4794" s="49"/>
      <c r="I4794" s="50"/>
      <c r="J4794" s="50"/>
    </row>
    <row r="4795" spans="1:10" ht="12.75" customHeight="1" x14ac:dyDescent="0.25">
      <c r="A4795" s="51" t="s">
        <v>9067</v>
      </c>
      <c r="B4795" s="65" t="s">
        <v>14</v>
      </c>
      <c r="C4795" s="65" t="s">
        <v>3205</v>
      </c>
      <c r="D4795" s="66">
        <v>42306</v>
      </c>
      <c r="E4795" s="54" t="s">
        <v>9069</v>
      </c>
      <c r="F4795" s="69"/>
      <c r="G4795" s="69"/>
      <c r="H4795" s="67">
        <v>0</v>
      </c>
      <c r="I4795" s="68">
        <v>162640.98000000001</v>
      </c>
      <c r="J4795" s="68"/>
    </row>
    <row r="4796" spans="1:10" ht="12.75" customHeight="1" x14ac:dyDescent="0.25">
      <c r="A4796" s="51" t="s">
        <v>9067</v>
      </c>
      <c r="B4796" s="65" t="s">
        <v>14</v>
      </c>
      <c r="C4796" s="65" t="s">
        <v>4208</v>
      </c>
      <c r="D4796" s="66">
        <v>42306</v>
      </c>
      <c r="E4796" s="54" t="s">
        <v>9070</v>
      </c>
      <c r="F4796" s="69"/>
      <c r="G4796" s="69"/>
      <c r="H4796" s="67">
        <v>0</v>
      </c>
      <c r="I4796" s="68">
        <v>162640.98000000001</v>
      </c>
      <c r="J4796" s="68"/>
    </row>
    <row r="4797" spans="1:10" ht="12.75" customHeight="1" x14ac:dyDescent="0.25">
      <c r="A4797" s="51" t="s">
        <v>9067</v>
      </c>
      <c r="B4797" s="65" t="s">
        <v>205</v>
      </c>
      <c r="C4797" s="65" t="s">
        <v>572</v>
      </c>
      <c r="D4797" s="66">
        <v>42346</v>
      </c>
      <c r="E4797" s="54" t="s">
        <v>9071</v>
      </c>
      <c r="F4797" s="51" t="s">
        <v>9072</v>
      </c>
      <c r="G4797" s="51"/>
      <c r="H4797" s="67">
        <v>12198.07</v>
      </c>
      <c r="I4797" s="68">
        <v>0</v>
      </c>
      <c r="J4797" s="68"/>
    </row>
    <row r="4798" spans="1:10" ht="12.75" customHeight="1" x14ac:dyDescent="0.25">
      <c r="A4798" s="51" t="s">
        <v>9067</v>
      </c>
      <c r="B4798" s="65" t="s">
        <v>205</v>
      </c>
      <c r="C4798" s="65" t="s">
        <v>574</v>
      </c>
      <c r="D4798" s="66">
        <v>42346</v>
      </c>
      <c r="E4798" s="54" t="s">
        <v>9073</v>
      </c>
      <c r="F4798" s="51" t="s">
        <v>9074</v>
      </c>
      <c r="G4798" s="51"/>
      <c r="H4798" s="67">
        <v>12198.07</v>
      </c>
      <c r="I4798" s="68">
        <v>0</v>
      </c>
      <c r="J4798" s="68"/>
    </row>
    <row r="4799" spans="1:10" ht="12.75" customHeight="1" x14ac:dyDescent="0.25">
      <c r="A4799" s="58" t="s">
        <v>9075</v>
      </c>
      <c r="B4799" s="75"/>
      <c r="C4799" s="75"/>
      <c r="D4799" s="76"/>
      <c r="E4799" s="61"/>
      <c r="F4799" s="79"/>
      <c r="G4799" s="79"/>
      <c r="H4799" s="63">
        <f>SUM(H4795:H4798)</f>
        <v>24396.14</v>
      </c>
      <c r="I4799" s="63">
        <f>SUM(I4795:I4798)</f>
        <v>325281.96000000002</v>
      </c>
      <c r="J4799" s="64">
        <f>+I4799-H4799</f>
        <v>300885.82</v>
      </c>
    </row>
    <row r="4800" spans="1:10" ht="12.75" customHeight="1" x14ac:dyDescent="0.25">
      <c r="A4800" s="47" t="s">
        <v>9076</v>
      </c>
      <c r="B4800" s="47"/>
      <c r="C4800" s="47"/>
      <c r="D4800" s="47"/>
      <c r="E4800" s="47" t="s">
        <v>9077</v>
      </c>
      <c r="F4800" s="48"/>
      <c r="G4800" s="49">
        <v>0</v>
      </c>
      <c r="H4800" s="49"/>
      <c r="I4800" s="50"/>
      <c r="J4800" s="50"/>
    </row>
    <row r="4801" spans="1:10" ht="12.75" customHeight="1" x14ac:dyDescent="0.25">
      <c r="A4801" s="51" t="s">
        <v>9076</v>
      </c>
      <c r="B4801" s="65" t="s">
        <v>14</v>
      </c>
      <c r="C4801" s="65" t="s">
        <v>4215</v>
      </c>
      <c r="D4801" s="66">
        <v>42306</v>
      </c>
      <c r="E4801" s="54" t="s">
        <v>9078</v>
      </c>
      <c r="F4801" s="69"/>
      <c r="G4801" s="69"/>
      <c r="H4801" s="67">
        <v>0</v>
      </c>
      <c r="I4801" s="68">
        <v>162640.98000000001</v>
      </c>
      <c r="J4801" s="68"/>
    </row>
    <row r="4802" spans="1:10" ht="12.75" customHeight="1" x14ac:dyDescent="0.25">
      <c r="A4802" s="51" t="s">
        <v>9076</v>
      </c>
      <c r="B4802" s="65" t="s">
        <v>205</v>
      </c>
      <c r="C4802" s="65" t="s">
        <v>570</v>
      </c>
      <c r="D4802" s="66">
        <v>42346</v>
      </c>
      <c r="E4802" s="54" t="s">
        <v>9079</v>
      </c>
      <c r="F4802" s="51" t="s">
        <v>9080</v>
      </c>
      <c r="G4802" s="51"/>
      <c r="H4802" s="67">
        <v>12198.07</v>
      </c>
      <c r="I4802" s="68">
        <v>0</v>
      </c>
      <c r="J4802" s="68"/>
    </row>
    <row r="4803" spans="1:10" ht="12.75" customHeight="1" x14ac:dyDescent="0.25">
      <c r="A4803" s="58" t="s">
        <v>9081</v>
      </c>
      <c r="B4803" s="75"/>
      <c r="C4803" s="75"/>
      <c r="D4803" s="76"/>
      <c r="E4803" s="61"/>
      <c r="F4803" s="79"/>
      <c r="G4803" s="79"/>
      <c r="H4803" s="63">
        <f>SUM(H4801:H4802)</f>
        <v>12198.07</v>
      </c>
      <c r="I4803" s="63">
        <f>SUM(I4801:I4802)</f>
        <v>162640.98000000001</v>
      </c>
      <c r="J4803" s="64">
        <f>+I4803-H4803</f>
        <v>150442.91</v>
      </c>
    </row>
    <row r="4804" spans="1:10" ht="12.75" customHeight="1" x14ac:dyDescent="0.25">
      <c r="A4804" s="47" t="s">
        <v>9082</v>
      </c>
      <c r="B4804" s="47"/>
      <c r="C4804" s="47"/>
      <c r="D4804" s="47"/>
      <c r="E4804" s="47" t="s">
        <v>9083</v>
      </c>
      <c r="F4804" s="48"/>
      <c r="G4804" s="49">
        <v>0</v>
      </c>
      <c r="H4804" s="49"/>
      <c r="I4804" s="50"/>
      <c r="J4804" s="50"/>
    </row>
    <row r="4805" spans="1:10" ht="12.75" customHeight="1" x14ac:dyDescent="0.25">
      <c r="A4805" s="51" t="s">
        <v>9082</v>
      </c>
      <c r="B4805" s="65" t="s">
        <v>14</v>
      </c>
      <c r="C4805" s="65" t="s">
        <v>5496</v>
      </c>
      <c r="D4805" s="66">
        <v>42307</v>
      </c>
      <c r="E4805" s="54" t="s">
        <v>9084</v>
      </c>
      <c r="F4805" s="69"/>
      <c r="G4805" s="69"/>
      <c r="H4805" s="67">
        <v>0</v>
      </c>
      <c r="I4805" s="68">
        <v>291108.51</v>
      </c>
      <c r="J4805" s="68"/>
    </row>
    <row r="4806" spans="1:10" ht="12.75" customHeight="1" x14ac:dyDescent="0.25">
      <c r="A4806" s="58" t="s">
        <v>9085</v>
      </c>
      <c r="B4806" s="75"/>
      <c r="C4806" s="75"/>
      <c r="D4806" s="76"/>
      <c r="E4806" s="61"/>
      <c r="F4806" s="77"/>
      <c r="G4806" s="77"/>
      <c r="H4806" s="63">
        <f>SUM(H4805)</f>
        <v>0</v>
      </c>
      <c r="I4806" s="63">
        <f>SUM(I4805)</f>
        <v>291108.51</v>
      </c>
      <c r="J4806" s="64">
        <f>+I4806-H4806</f>
        <v>291108.51</v>
      </c>
    </row>
    <row r="4807" spans="1:10" ht="12.75" customHeight="1" x14ac:dyDescent="0.25">
      <c r="A4807" s="47" t="s">
        <v>9086</v>
      </c>
      <c r="B4807" s="47"/>
      <c r="C4807" s="47"/>
      <c r="D4807" s="47"/>
      <c r="E4807" s="47" t="s">
        <v>9087</v>
      </c>
      <c r="F4807" s="48"/>
      <c r="G4807" s="49">
        <v>0</v>
      </c>
      <c r="H4807" s="49"/>
      <c r="I4807" s="50"/>
      <c r="J4807" s="50"/>
    </row>
    <row r="4808" spans="1:10" ht="12.75" customHeight="1" x14ac:dyDescent="0.25">
      <c r="A4808" s="51" t="s">
        <v>9086</v>
      </c>
      <c r="B4808" s="65" t="s">
        <v>14</v>
      </c>
      <c r="C4808" s="65" t="s">
        <v>9088</v>
      </c>
      <c r="D4808" s="66">
        <v>42317</v>
      </c>
      <c r="E4808" s="54" t="s">
        <v>9089</v>
      </c>
      <c r="F4808" s="69"/>
      <c r="G4808" s="69"/>
      <c r="H4808" s="67">
        <v>0</v>
      </c>
      <c r="I4808" s="68">
        <v>7270.92</v>
      </c>
      <c r="J4808" s="68"/>
    </row>
    <row r="4809" spans="1:10" ht="12.75" customHeight="1" x14ac:dyDescent="0.25">
      <c r="A4809" s="58" t="s">
        <v>9090</v>
      </c>
      <c r="B4809" s="75"/>
      <c r="C4809" s="75"/>
      <c r="D4809" s="76"/>
      <c r="E4809" s="61"/>
      <c r="F4809" s="77"/>
      <c r="G4809" s="77"/>
      <c r="H4809" s="63">
        <f>SUM(H4808)</f>
        <v>0</v>
      </c>
      <c r="I4809" s="63">
        <f>SUM(I4808)</f>
        <v>7270.92</v>
      </c>
      <c r="J4809" s="64">
        <f>+I4809-H4809</f>
        <v>7270.92</v>
      </c>
    </row>
    <row r="4810" spans="1:10" ht="12.75" customHeight="1" x14ac:dyDescent="0.25">
      <c r="A4810" s="47" t="s">
        <v>9091</v>
      </c>
      <c r="B4810" s="47"/>
      <c r="C4810" s="47"/>
      <c r="D4810" s="47"/>
      <c r="E4810" s="47" t="s">
        <v>9092</v>
      </c>
      <c r="F4810" s="48"/>
      <c r="G4810" s="49">
        <v>0</v>
      </c>
      <c r="H4810" s="49"/>
      <c r="I4810" s="50"/>
      <c r="J4810" s="50"/>
    </row>
    <row r="4811" spans="1:10" ht="12.75" customHeight="1" x14ac:dyDescent="0.25">
      <c r="A4811" s="51" t="s">
        <v>9091</v>
      </c>
      <c r="B4811" s="65" t="s">
        <v>14</v>
      </c>
      <c r="C4811" s="65" t="s">
        <v>9093</v>
      </c>
      <c r="D4811" s="66">
        <v>42317</v>
      </c>
      <c r="E4811" s="54" t="s">
        <v>9094</v>
      </c>
      <c r="F4811" s="69"/>
      <c r="G4811" s="69"/>
      <c r="H4811" s="67">
        <v>0</v>
      </c>
      <c r="I4811" s="68">
        <v>11730.75</v>
      </c>
      <c r="J4811" s="68"/>
    </row>
    <row r="4812" spans="1:10" ht="12.75" customHeight="1" x14ac:dyDescent="0.25">
      <c r="A4812" s="58" t="s">
        <v>9095</v>
      </c>
      <c r="B4812" s="75"/>
      <c r="C4812" s="75"/>
      <c r="D4812" s="76"/>
      <c r="E4812" s="61"/>
      <c r="F4812" s="77"/>
      <c r="G4812" s="77"/>
      <c r="H4812" s="63">
        <f>SUM(H4811)</f>
        <v>0</v>
      </c>
      <c r="I4812" s="63">
        <f>SUM(I4811)</f>
        <v>11730.75</v>
      </c>
      <c r="J4812" s="64">
        <f>+I4812-H4812</f>
        <v>11730.75</v>
      </c>
    </row>
    <row r="4813" spans="1:10" ht="12.75" customHeight="1" x14ac:dyDescent="0.25">
      <c r="A4813" s="47" t="s">
        <v>9096</v>
      </c>
      <c r="B4813" s="47"/>
      <c r="C4813" s="47"/>
      <c r="D4813" s="47"/>
      <c r="E4813" s="47" t="s">
        <v>9097</v>
      </c>
      <c r="F4813" s="48"/>
      <c r="G4813" s="49">
        <v>0</v>
      </c>
      <c r="H4813" s="49"/>
      <c r="I4813" s="50"/>
      <c r="J4813" s="50"/>
    </row>
    <row r="4814" spans="1:10" ht="12.75" customHeight="1" x14ac:dyDescent="0.25">
      <c r="A4814" s="51" t="s">
        <v>9096</v>
      </c>
      <c r="B4814" s="65" t="s">
        <v>14</v>
      </c>
      <c r="C4814" s="65" t="s">
        <v>6267</v>
      </c>
      <c r="D4814" s="66">
        <v>42317</v>
      </c>
      <c r="E4814" s="54" t="s">
        <v>9098</v>
      </c>
      <c r="F4814" s="69"/>
      <c r="G4814" s="69"/>
      <c r="H4814" s="67">
        <v>0</v>
      </c>
      <c r="I4814" s="68">
        <v>144765.24</v>
      </c>
      <c r="J4814" s="68"/>
    </row>
    <row r="4815" spans="1:10" ht="12.75" customHeight="1" x14ac:dyDescent="0.25">
      <c r="A4815" s="58" t="s">
        <v>9099</v>
      </c>
      <c r="B4815" s="75"/>
      <c r="C4815" s="75"/>
      <c r="D4815" s="76"/>
      <c r="E4815" s="61"/>
      <c r="F4815" s="77"/>
      <c r="G4815" s="77"/>
      <c r="H4815" s="63">
        <f>SUM(H4814)</f>
        <v>0</v>
      </c>
      <c r="I4815" s="63">
        <f>SUM(I4814)</f>
        <v>144765.24</v>
      </c>
      <c r="J4815" s="64">
        <f>+I4815-H4815</f>
        <v>144765.24</v>
      </c>
    </row>
    <row r="4816" spans="1:10" ht="12.75" customHeight="1" x14ac:dyDescent="0.25">
      <c r="A4816" s="47" t="s">
        <v>9100</v>
      </c>
      <c r="B4816" s="47"/>
      <c r="C4816" s="47"/>
      <c r="D4816" s="47"/>
      <c r="E4816" s="47" t="s">
        <v>9101</v>
      </c>
      <c r="F4816" s="48"/>
      <c r="G4816" s="49">
        <v>0</v>
      </c>
      <c r="H4816" s="49"/>
      <c r="I4816" s="50"/>
      <c r="J4816" s="50"/>
    </row>
    <row r="4817" spans="1:10" ht="12.75" customHeight="1" x14ac:dyDescent="0.25">
      <c r="A4817" s="51" t="s">
        <v>9100</v>
      </c>
      <c r="B4817" s="65" t="s">
        <v>14</v>
      </c>
      <c r="C4817" s="65" t="s">
        <v>9102</v>
      </c>
      <c r="D4817" s="66">
        <v>42366</v>
      </c>
      <c r="E4817" s="54" t="s">
        <v>9103</v>
      </c>
      <c r="F4817" s="69"/>
      <c r="G4817" s="69"/>
      <c r="H4817" s="67">
        <v>0</v>
      </c>
      <c r="I4817" s="68">
        <v>575.13</v>
      </c>
      <c r="J4817" s="68"/>
    </row>
    <row r="4818" spans="1:10" ht="12.75" customHeight="1" x14ac:dyDescent="0.25">
      <c r="A4818" s="58" t="s">
        <v>9104</v>
      </c>
      <c r="B4818" s="59"/>
      <c r="C4818" s="59"/>
      <c r="D4818" s="60"/>
      <c r="E4818" s="61"/>
      <c r="F4818" s="70"/>
      <c r="G4818" s="70"/>
      <c r="H4818" s="63">
        <f>SUM(H4817)</f>
        <v>0</v>
      </c>
      <c r="I4818" s="63">
        <f>SUM(I4817)</f>
        <v>575.13</v>
      </c>
      <c r="J4818" s="64">
        <f>+I4818-H4818</f>
        <v>575.13</v>
      </c>
    </row>
    <row r="4819" spans="1:10" ht="12.75" customHeight="1" x14ac:dyDescent="0.25">
      <c r="A4819" s="47" t="s">
        <v>9105</v>
      </c>
      <c r="B4819" s="47"/>
      <c r="C4819" s="47"/>
      <c r="D4819" s="47"/>
      <c r="E4819" s="47" t="s">
        <v>9106</v>
      </c>
      <c r="F4819" s="48"/>
      <c r="G4819" s="49">
        <v>0</v>
      </c>
      <c r="H4819" s="49"/>
      <c r="I4819" s="50"/>
      <c r="J4819" s="50"/>
    </row>
    <row r="4820" spans="1:10" ht="12.75" customHeight="1" x14ac:dyDescent="0.25">
      <c r="A4820" s="51" t="s">
        <v>9105</v>
      </c>
      <c r="B4820" s="65" t="s">
        <v>14</v>
      </c>
      <c r="C4820" s="65" t="s">
        <v>2282</v>
      </c>
      <c r="D4820" s="66">
        <v>42366</v>
      </c>
      <c r="E4820" s="54" t="s">
        <v>9107</v>
      </c>
      <c r="F4820" s="69"/>
      <c r="G4820" s="69"/>
      <c r="H4820" s="67">
        <v>0</v>
      </c>
      <c r="I4820" s="68">
        <v>2111.37</v>
      </c>
      <c r="J4820" s="68"/>
    </row>
    <row r="4821" spans="1:10" ht="12.75" customHeight="1" x14ac:dyDescent="0.25">
      <c r="A4821" s="58" t="s">
        <v>9108</v>
      </c>
      <c r="B4821" s="75"/>
      <c r="C4821" s="75"/>
      <c r="D4821" s="76"/>
      <c r="E4821" s="61"/>
      <c r="F4821" s="77"/>
      <c r="G4821" s="77"/>
      <c r="H4821" s="63">
        <f>SUM(H4820)</f>
        <v>0</v>
      </c>
      <c r="I4821" s="63">
        <f>SUM(I4820)</f>
        <v>2111.37</v>
      </c>
      <c r="J4821" s="64">
        <f>+I4821-H4821</f>
        <v>2111.37</v>
      </c>
    </row>
    <row r="4822" spans="1:10" ht="12.75" customHeight="1" x14ac:dyDescent="0.25">
      <c r="A4822" s="47" t="s">
        <v>9109</v>
      </c>
      <c r="B4822" s="47"/>
      <c r="C4822" s="47"/>
      <c r="D4822" s="47"/>
      <c r="E4822" s="47" t="s">
        <v>9110</v>
      </c>
      <c r="F4822" s="48"/>
      <c r="G4822" s="49">
        <v>0</v>
      </c>
      <c r="H4822" s="49"/>
      <c r="I4822" s="50"/>
      <c r="J4822" s="50"/>
    </row>
    <row r="4823" spans="1:10" ht="12.75" customHeight="1" x14ac:dyDescent="0.25">
      <c r="A4823" s="51" t="s">
        <v>9109</v>
      </c>
      <c r="B4823" s="65" t="s">
        <v>14</v>
      </c>
      <c r="C4823" s="65" t="s">
        <v>8392</v>
      </c>
      <c r="D4823" s="66">
        <v>42347</v>
      </c>
      <c r="E4823" s="54" t="s">
        <v>9111</v>
      </c>
      <c r="F4823" s="69"/>
      <c r="G4823" s="69"/>
      <c r="H4823" s="67">
        <v>0</v>
      </c>
      <c r="I4823" s="68">
        <v>133918.91</v>
      </c>
      <c r="J4823" s="68"/>
    </row>
    <row r="4824" spans="1:10" ht="12.75" customHeight="1" x14ac:dyDescent="0.25">
      <c r="A4824" s="58" t="s">
        <v>9112</v>
      </c>
      <c r="B4824" s="75"/>
      <c r="C4824" s="75"/>
      <c r="D4824" s="76"/>
      <c r="E4824" s="61"/>
      <c r="F4824" s="77"/>
      <c r="G4824" s="77"/>
      <c r="H4824" s="63">
        <f>SUM(H4823)</f>
        <v>0</v>
      </c>
      <c r="I4824" s="63">
        <f>SUM(I4823)</f>
        <v>133918.91</v>
      </c>
      <c r="J4824" s="64">
        <f>+I4824-H4824</f>
        <v>133918.91</v>
      </c>
    </row>
    <row r="4825" spans="1:10" ht="12.75" customHeight="1" x14ac:dyDescent="0.25">
      <c r="A4825" s="47" t="s">
        <v>9113</v>
      </c>
      <c r="B4825" s="47"/>
      <c r="C4825" s="47"/>
      <c r="D4825" s="47"/>
      <c r="E4825" s="47" t="s">
        <v>9114</v>
      </c>
      <c r="F4825" s="48"/>
      <c r="G4825" s="49">
        <v>0</v>
      </c>
      <c r="H4825" s="49"/>
      <c r="I4825" s="50"/>
      <c r="J4825" s="50"/>
    </row>
    <row r="4826" spans="1:10" ht="12.75" customHeight="1" x14ac:dyDescent="0.25">
      <c r="A4826" s="51" t="s">
        <v>9113</v>
      </c>
      <c r="B4826" s="65" t="s">
        <v>14</v>
      </c>
      <c r="C4826" s="65" t="s">
        <v>9062</v>
      </c>
      <c r="D4826" s="66">
        <v>42718</v>
      </c>
      <c r="E4826" s="54" t="s">
        <v>9115</v>
      </c>
      <c r="F4826" s="69"/>
      <c r="G4826" s="69"/>
      <c r="H4826" s="67">
        <v>0</v>
      </c>
      <c r="I4826" s="68">
        <v>13301.06</v>
      </c>
      <c r="J4826" s="68"/>
    </row>
    <row r="4827" spans="1:10" ht="12.75" customHeight="1" x14ac:dyDescent="0.25">
      <c r="A4827" s="88" t="s">
        <v>9113</v>
      </c>
      <c r="B4827" s="89" t="s">
        <v>205</v>
      </c>
      <c r="C4827" s="89" t="s">
        <v>9116</v>
      </c>
      <c r="D4827" s="90">
        <v>43641</v>
      </c>
      <c r="E4827" s="91" t="s">
        <v>9117</v>
      </c>
      <c r="F4827" s="92" t="s">
        <v>9118</v>
      </c>
      <c r="G4827" s="92"/>
      <c r="H4827" s="93">
        <v>13301.66</v>
      </c>
      <c r="I4827" s="94">
        <v>0</v>
      </c>
      <c r="J4827" s="94"/>
    </row>
    <row r="4828" spans="1:10" ht="12.75" customHeight="1" x14ac:dyDescent="0.25">
      <c r="A4828" s="88" t="s">
        <v>9113</v>
      </c>
      <c r="B4828" s="89" t="s">
        <v>205</v>
      </c>
      <c r="C4828" s="89" t="s">
        <v>9116</v>
      </c>
      <c r="D4828" s="90">
        <v>43641</v>
      </c>
      <c r="E4828" s="91" t="s">
        <v>9117</v>
      </c>
      <c r="F4828" s="102"/>
      <c r="G4828" s="102"/>
      <c r="H4828" s="93">
        <v>25805.9</v>
      </c>
      <c r="I4828" s="94">
        <v>0</v>
      </c>
      <c r="J4828" s="94"/>
    </row>
    <row r="4829" spans="1:10" ht="12.75" customHeight="1" x14ac:dyDescent="0.25">
      <c r="A4829" s="58" t="s">
        <v>9119</v>
      </c>
      <c r="B4829" s="59"/>
      <c r="C4829" s="59"/>
      <c r="D4829" s="60"/>
      <c r="E4829" s="61"/>
      <c r="F4829" s="62"/>
      <c r="G4829" s="62"/>
      <c r="H4829" s="63">
        <f>SUM(H4826:H4828)</f>
        <v>39107.56</v>
      </c>
      <c r="I4829" s="63">
        <f>SUM(I4826:I4828)</f>
        <v>13301.06</v>
      </c>
      <c r="J4829" s="64">
        <f>+I4829-H4829</f>
        <v>-25806.5</v>
      </c>
    </row>
    <row r="4830" spans="1:10" ht="12.75" customHeight="1" x14ac:dyDescent="0.25">
      <c r="A4830" s="47" t="s">
        <v>9120</v>
      </c>
      <c r="B4830" s="47"/>
      <c r="C4830" s="47"/>
      <c r="D4830" s="47"/>
      <c r="E4830" s="47" t="s">
        <v>9121</v>
      </c>
      <c r="F4830" s="48"/>
      <c r="G4830" s="49">
        <v>0</v>
      </c>
      <c r="H4830" s="49"/>
      <c r="I4830" s="50"/>
      <c r="J4830" s="50"/>
    </row>
    <row r="4831" spans="1:10" ht="12.75" customHeight="1" x14ac:dyDescent="0.25">
      <c r="A4831" s="51" t="s">
        <v>9120</v>
      </c>
      <c r="B4831" s="65" t="s">
        <v>14</v>
      </c>
      <c r="C4831" s="65" t="s">
        <v>9122</v>
      </c>
      <c r="D4831" s="66">
        <v>42486</v>
      </c>
      <c r="E4831" s="54" t="s">
        <v>9123</v>
      </c>
      <c r="F4831" s="69"/>
      <c r="G4831" s="69"/>
      <c r="H4831" s="67">
        <v>0</v>
      </c>
      <c r="I4831" s="68">
        <v>40967.980000000003</v>
      </c>
      <c r="J4831" s="68"/>
    </row>
    <row r="4832" spans="1:10" ht="12.75" customHeight="1" x14ac:dyDescent="0.25">
      <c r="A4832" s="51" t="s">
        <v>9120</v>
      </c>
      <c r="B4832" s="65" t="s">
        <v>14</v>
      </c>
      <c r="C4832" s="65" t="s">
        <v>6158</v>
      </c>
      <c r="D4832" s="66">
        <v>42486</v>
      </c>
      <c r="E4832" s="54" t="s">
        <v>9124</v>
      </c>
      <c r="F4832" s="69"/>
      <c r="G4832" s="69"/>
      <c r="H4832" s="67">
        <v>0</v>
      </c>
      <c r="I4832" s="68">
        <v>50114.3</v>
      </c>
      <c r="J4832" s="68"/>
    </row>
    <row r="4833" spans="1:10" ht="12.75" customHeight="1" x14ac:dyDescent="0.25">
      <c r="A4833" s="51" t="s">
        <v>9120</v>
      </c>
      <c r="B4833" s="65" t="s">
        <v>14</v>
      </c>
      <c r="C4833" s="65" t="s">
        <v>9125</v>
      </c>
      <c r="D4833" s="66">
        <v>42734</v>
      </c>
      <c r="E4833" s="54" t="s">
        <v>9126</v>
      </c>
      <c r="F4833" s="69"/>
      <c r="G4833" s="69"/>
      <c r="H4833" s="67">
        <v>0</v>
      </c>
      <c r="I4833" s="68">
        <v>351204.07</v>
      </c>
      <c r="J4833" s="68"/>
    </row>
    <row r="4834" spans="1:10" ht="12.75" customHeight="1" x14ac:dyDescent="0.25">
      <c r="A4834" s="51" t="s">
        <v>9120</v>
      </c>
      <c r="B4834" s="52" t="s">
        <v>205</v>
      </c>
      <c r="C4834" s="52" t="s">
        <v>7306</v>
      </c>
      <c r="D4834" s="53">
        <v>42801</v>
      </c>
      <c r="E4834" s="54" t="s">
        <v>9127</v>
      </c>
      <c r="F4834" s="78" t="s">
        <v>9128</v>
      </c>
      <c r="G4834" s="78"/>
      <c r="H4834" s="56">
        <v>383503.23</v>
      </c>
      <c r="I4834" s="57">
        <v>0</v>
      </c>
      <c r="J4834" s="57"/>
    </row>
    <row r="4835" spans="1:10" ht="12.75" customHeight="1" x14ac:dyDescent="0.25">
      <c r="A4835" s="58" t="s">
        <v>9129</v>
      </c>
      <c r="B4835" s="59"/>
      <c r="C4835" s="59"/>
      <c r="D4835" s="60"/>
      <c r="E4835" s="61"/>
      <c r="F4835" s="62"/>
      <c r="G4835" s="62"/>
      <c r="H4835" s="71">
        <f>SUM(H4831:H4834)</f>
        <v>383503.23</v>
      </c>
      <c r="I4835" s="71">
        <f>SUM(I4831:I4834)</f>
        <v>442286.35</v>
      </c>
      <c r="J4835" s="64">
        <f>+I4835-H4835</f>
        <v>58783.119999999995</v>
      </c>
    </row>
    <row r="4836" spans="1:10" ht="12.75" customHeight="1" x14ac:dyDescent="0.25">
      <c r="A4836" s="47" t="s">
        <v>9130</v>
      </c>
      <c r="B4836" s="47"/>
      <c r="C4836" s="47"/>
      <c r="D4836" s="47"/>
      <c r="E4836" s="47" t="s">
        <v>9131</v>
      </c>
      <c r="F4836" s="48"/>
      <c r="G4836" s="49">
        <v>0</v>
      </c>
      <c r="H4836" s="49"/>
      <c r="I4836" s="50"/>
      <c r="J4836" s="50"/>
    </row>
    <row r="4837" spans="1:10" ht="12.75" customHeight="1" x14ac:dyDescent="0.25">
      <c r="A4837" s="51" t="s">
        <v>9130</v>
      </c>
      <c r="B4837" s="65" t="s">
        <v>14</v>
      </c>
      <c r="C4837" s="65" t="s">
        <v>9132</v>
      </c>
      <c r="D4837" s="66">
        <v>42468</v>
      </c>
      <c r="E4837" s="54" t="s">
        <v>9133</v>
      </c>
      <c r="F4837" s="69"/>
      <c r="G4837" s="69"/>
      <c r="H4837" s="67">
        <v>0</v>
      </c>
      <c r="I4837" s="68">
        <v>1041057.6</v>
      </c>
      <c r="J4837" s="68"/>
    </row>
    <row r="4838" spans="1:10" ht="12.75" customHeight="1" x14ac:dyDescent="0.25">
      <c r="A4838" s="58" t="s">
        <v>9134</v>
      </c>
      <c r="B4838" s="75"/>
      <c r="C4838" s="75"/>
      <c r="D4838" s="76"/>
      <c r="E4838" s="61"/>
      <c r="F4838" s="77"/>
      <c r="G4838" s="77"/>
      <c r="H4838" s="63">
        <f>SUM(H4837)</f>
        <v>0</v>
      </c>
      <c r="I4838" s="63">
        <f>SUM(I4837)</f>
        <v>1041057.6</v>
      </c>
      <c r="J4838" s="64">
        <f>+I4838-H4838</f>
        <v>1041057.6</v>
      </c>
    </row>
    <row r="4839" spans="1:10" ht="12.75" customHeight="1" x14ac:dyDescent="0.25">
      <c r="A4839" s="47" t="s">
        <v>9135</v>
      </c>
      <c r="B4839" s="47"/>
      <c r="C4839" s="47"/>
      <c r="D4839" s="47"/>
      <c r="E4839" s="47" t="s">
        <v>9136</v>
      </c>
      <c r="F4839" s="48"/>
      <c r="G4839" s="49">
        <v>0</v>
      </c>
      <c r="H4839" s="49"/>
      <c r="I4839" s="50"/>
      <c r="J4839" s="50"/>
    </row>
    <row r="4840" spans="1:10" ht="12.75" customHeight="1" x14ac:dyDescent="0.25">
      <c r="A4840" s="51" t="s">
        <v>9135</v>
      </c>
      <c r="B4840" s="65" t="s">
        <v>14</v>
      </c>
      <c r="C4840" s="65" t="s">
        <v>1774</v>
      </c>
      <c r="D4840" s="66">
        <v>42551</v>
      </c>
      <c r="E4840" s="54" t="s">
        <v>9137</v>
      </c>
      <c r="F4840" s="69"/>
      <c r="G4840" s="69"/>
      <c r="H4840" s="67">
        <v>0</v>
      </c>
      <c r="I4840" s="68">
        <v>505096.02</v>
      </c>
      <c r="J4840" s="68"/>
    </row>
    <row r="4841" spans="1:10" ht="12.75" customHeight="1" x14ac:dyDescent="0.25">
      <c r="A4841" s="58" t="s">
        <v>9138</v>
      </c>
      <c r="B4841" s="75"/>
      <c r="C4841" s="75"/>
      <c r="D4841" s="76"/>
      <c r="E4841" s="61"/>
      <c r="F4841" s="77"/>
      <c r="G4841" s="77"/>
      <c r="H4841" s="63">
        <f>SUM(H4840)</f>
        <v>0</v>
      </c>
      <c r="I4841" s="63">
        <f>SUM(I4840)</f>
        <v>505096.02</v>
      </c>
      <c r="J4841" s="64">
        <f>+I4841-H4841</f>
        <v>505096.02</v>
      </c>
    </row>
    <row r="4842" spans="1:10" ht="12.75" customHeight="1" x14ac:dyDescent="0.25">
      <c r="A4842" s="47" t="s">
        <v>9139</v>
      </c>
      <c r="B4842" s="47"/>
      <c r="C4842" s="47"/>
      <c r="D4842" s="47"/>
      <c r="E4842" s="47" t="s">
        <v>4707</v>
      </c>
      <c r="F4842" s="48"/>
      <c r="G4842" s="49">
        <v>0</v>
      </c>
      <c r="H4842" s="49"/>
      <c r="I4842" s="50"/>
      <c r="J4842" s="50"/>
    </row>
    <row r="4843" spans="1:10" ht="12.75" customHeight="1" x14ac:dyDescent="0.25">
      <c r="A4843" s="51" t="s">
        <v>9139</v>
      </c>
      <c r="B4843" s="65" t="s">
        <v>14</v>
      </c>
      <c r="C4843" s="65" t="s">
        <v>9140</v>
      </c>
      <c r="D4843" s="66">
        <v>42577</v>
      </c>
      <c r="E4843" s="54" t="s">
        <v>9141</v>
      </c>
      <c r="F4843" s="69"/>
      <c r="G4843" s="69"/>
      <c r="H4843" s="67">
        <v>0</v>
      </c>
      <c r="I4843" s="68">
        <v>127202.24000000001</v>
      </c>
      <c r="J4843" s="68"/>
    </row>
    <row r="4844" spans="1:10" ht="12.75" customHeight="1" x14ac:dyDescent="0.25">
      <c r="A4844" s="58" t="s">
        <v>9142</v>
      </c>
      <c r="B4844" s="75"/>
      <c r="C4844" s="75"/>
      <c r="D4844" s="76"/>
      <c r="E4844" s="61"/>
      <c r="F4844" s="77"/>
      <c r="G4844" s="77"/>
      <c r="H4844" s="63">
        <f>SUM(H4843)</f>
        <v>0</v>
      </c>
      <c r="I4844" s="63">
        <f>SUM(I4843)</f>
        <v>127202.24000000001</v>
      </c>
      <c r="J4844" s="64">
        <f>+I4844-H4844</f>
        <v>127202.24000000001</v>
      </c>
    </row>
    <row r="4845" spans="1:10" ht="12.75" customHeight="1" x14ac:dyDescent="0.25">
      <c r="A4845" s="47" t="s">
        <v>9143</v>
      </c>
      <c r="B4845" s="47"/>
      <c r="C4845" s="47"/>
      <c r="D4845" s="47"/>
      <c r="E4845" s="47" t="s">
        <v>9144</v>
      </c>
      <c r="F4845" s="48"/>
      <c r="G4845" s="49">
        <v>0</v>
      </c>
      <c r="H4845" s="49"/>
      <c r="I4845" s="50"/>
      <c r="J4845" s="50"/>
    </row>
    <row r="4846" spans="1:10" ht="12.75" customHeight="1" x14ac:dyDescent="0.25">
      <c r="A4846" s="51" t="s">
        <v>9143</v>
      </c>
      <c r="B4846" s="65" t="s">
        <v>14</v>
      </c>
      <c r="C4846" s="65" t="s">
        <v>5538</v>
      </c>
      <c r="D4846" s="66">
        <v>42719</v>
      </c>
      <c r="E4846" s="54" t="s">
        <v>9145</v>
      </c>
      <c r="F4846" s="69"/>
      <c r="G4846" s="69"/>
      <c r="H4846" s="67">
        <v>0</v>
      </c>
      <c r="I4846" s="68">
        <v>38151.82</v>
      </c>
      <c r="J4846" s="68"/>
    </row>
    <row r="4847" spans="1:10" ht="12.75" customHeight="1" x14ac:dyDescent="0.25">
      <c r="A4847" s="51" t="s">
        <v>9143</v>
      </c>
      <c r="B4847" s="65" t="s">
        <v>14</v>
      </c>
      <c r="C4847" s="65" t="s">
        <v>4011</v>
      </c>
      <c r="D4847" s="66">
        <v>42734</v>
      </c>
      <c r="E4847" s="54" t="s">
        <v>9146</v>
      </c>
      <c r="F4847" s="69"/>
      <c r="G4847" s="69"/>
      <c r="H4847" s="67">
        <v>0</v>
      </c>
      <c r="I4847" s="68">
        <v>378396.58</v>
      </c>
      <c r="J4847" s="68"/>
    </row>
    <row r="4848" spans="1:10" ht="12.75" customHeight="1" x14ac:dyDescent="0.25">
      <c r="A4848" s="58" t="s">
        <v>9147</v>
      </c>
      <c r="B4848" s="75"/>
      <c r="C4848" s="75"/>
      <c r="D4848" s="76"/>
      <c r="E4848" s="61"/>
      <c r="F4848" s="77"/>
      <c r="G4848" s="77"/>
      <c r="H4848" s="63">
        <f>SUM(H4846:H4847)</f>
        <v>0</v>
      </c>
      <c r="I4848" s="63">
        <f>SUM(I4846:I4847)</f>
        <v>416548.4</v>
      </c>
      <c r="J4848" s="64">
        <f>+I4848-H4848</f>
        <v>416548.4</v>
      </c>
    </row>
    <row r="4849" spans="1:10" ht="12.75" customHeight="1" x14ac:dyDescent="0.25">
      <c r="A4849" s="47" t="s">
        <v>9148</v>
      </c>
      <c r="B4849" s="47"/>
      <c r="C4849" s="47"/>
      <c r="D4849" s="47"/>
      <c r="E4849" s="47" t="s">
        <v>9149</v>
      </c>
      <c r="F4849" s="48"/>
      <c r="G4849" s="49">
        <v>0</v>
      </c>
      <c r="H4849" s="49"/>
      <c r="I4849" s="50"/>
      <c r="J4849" s="50"/>
    </row>
    <row r="4850" spans="1:10" ht="12.75" customHeight="1" x14ac:dyDescent="0.25">
      <c r="A4850" s="51" t="s">
        <v>9148</v>
      </c>
      <c r="B4850" s="65" t="s">
        <v>14</v>
      </c>
      <c r="C4850" s="65" t="s">
        <v>8029</v>
      </c>
      <c r="D4850" s="66">
        <v>42580</v>
      </c>
      <c r="E4850" s="54" t="s">
        <v>9150</v>
      </c>
      <c r="F4850" s="69"/>
      <c r="G4850" s="69"/>
      <c r="H4850" s="67">
        <v>0</v>
      </c>
      <c r="I4850" s="68">
        <v>61000</v>
      </c>
      <c r="J4850" s="68"/>
    </row>
    <row r="4851" spans="1:10" ht="12.75" customHeight="1" x14ac:dyDescent="0.25">
      <c r="A4851" s="58" t="s">
        <v>9151</v>
      </c>
      <c r="B4851" s="75"/>
      <c r="C4851" s="75"/>
      <c r="D4851" s="76"/>
      <c r="E4851" s="61"/>
      <c r="F4851" s="77"/>
      <c r="G4851" s="77"/>
      <c r="H4851" s="63">
        <f>SUM(H4850)</f>
        <v>0</v>
      </c>
      <c r="I4851" s="63">
        <f>SUM(I4850)</f>
        <v>61000</v>
      </c>
      <c r="J4851" s="64">
        <f>+I4851-H4851</f>
        <v>61000</v>
      </c>
    </row>
    <row r="4852" spans="1:10" ht="12.75" customHeight="1" x14ac:dyDescent="0.25">
      <c r="A4852" s="47" t="s">
        <v>9152</v>
      </c>
      <c r="B4852" s="47"/>
      <c r="C4852" s="47"/>
      <c r="D4852" s="47"/>
      <c r="E4852" s="47" t="s">
        <v>9153</v>
      </c>
      <c r="F4852" s="48"/>
      <c r="G4852" s="49">
        <v>0</v>
      </c>
      <c r="H4852" s="49"/>
      <c r="I4852" s="50"/>
      <c r="J4852" s="50"/>
    </row>
    <row r="4853" spans="1:10" ht="12.75" customHeight="1" x14ac:dyDescent="0.25">
      <c r="A4853" s="51" t="s">
        <v>9152</v>
      </c>
      <c r="B4853" s="65" t="s">
        <v>14</v>
      </c>
      <c r="C4853" s="65" t="s">
        <v>8349</v>
      </c>
      <c r="D4853" s="66">
        <v>42640</v>
      </c>
      <c r="E4853" s="54" t="s">
        <v>9154</v>
      </c>
      <c r="F4853" s="69"/>
      <c r="G4853" s="69"/>
      <c r="H4853" s="67">
        <v>0</v>
      </c>
      <c r="I4853" s="68">
        <v>42345.73</v>
      </c>
      <c r="J4853" s="68"/>
    </row>
    <row r="4854" spans="1:10" ht="12.75" customHeight="1" x14ac:dyDescent="0.25">
      <c r="A4854" s="58" t="s">
        <v>9155</v>
      </c>
      <c r="B4854" s="75"/>
      <c r="C4854" s="75"/>
      <c r="D4854" s="76"/>
      <c r="E4854" s="61"/>
      <c r="F4854" s="77"/>
      <c r="G4854" s="77"/>
      <c r="H4854" s="63">
        <f>SUM(H4853)</f>
        <v>0</v>
      </c>
      <c r="I4854" s="63">
        <f>SUM(I4853)</f>
        <v>42345.73</v>
      </c>
      <c r="J4854" s="64">
        <f>+I4854-H4854</f>
        <v>42345.73</v>
      </c>
    </row>
    <row r="4855" spans="1:10" ht="12.75" customHeight="1" x14ac:dyDescent="0.25">
      <c r="A4855" s="47" t="s">
        <v>9156</v>
      </c>
      <c r="B4855" s="47"/>
      <c r="C4855" s="47"/>
      <c r="D4855" s="47"/>
      <c r="E4855" s="47" t="s">
        <v>9157</v>
      </c>
      <c r="F4855" s="48"/>
      <c r="G4855" s="49">
        <v>0</v>
      </c>
      <c r="H4855" s="49"/>
      <c r="I4855" s="50"/>
      <c r="J4855" s="50"/>
    </row>
    <row r="4856" spans="1:10" ht="12.75" customHeight="1" x14ac:dyDescent="0.25">
      <c r="A4856" s="51" t="s">
        <v>9156</v>
      </c>
      <c r="B4856" s="65" t="s">
        <v>205</v>
      </c>
      <c r="C4856" s="65" t="s">
        <v>9158</v>
      </c>
      <c r="D4856" s="66">
        <v>42593</v>
      </c>
      <c r="E4856" s="54" t="s">
        <v>9159</v>
      </c>
      <c r="F4856" s="51" t="s">
        <v>9160</v>
      </c>
      <c r="G4856" s="51"/>
      <c r="H4856" s="67">
        <v>132126.76</v>
      </c>
      <c r="I4856" s="68">
        <v>0</v>
      </c>
      <c r="J4856" s="68"/>
    </row>
    <row r="4857" spans="1:10" ht="12.75" customHeight="1" x14ac:dyDescent="0.25">
      <c r="A4857" s="51" t="s">
        <v>9156</v>
      </c>
      <c r="B4857" s="65" t="s">
        <v>14</v>
      </c>
      <c r="C4857" s="65" t="s">
        <v>4774</v>
      </c>
      <c r="D4857" s="66">
        <v>42599</v>
      </c>
      <c r="E4857" s="54" t="s">
        <v>9161</v>
      </c>
      <c r="F4857" s="69"/>
      <c r="G4857" s="69"/>
      <c r="H4857" s="67">
        <v>0</v>
      </c>
      <c r="I4857" s="68">
        <v>346591.39</v>
      </c>
      <c r="J4857" s="68"/>
    </row>
    <row r="4858" spans="1:10" ht="12.75" customHeight="1" x14ac:dyDescent="0.25">
      <c r="A4858" s="58" t="s">
        <v>9162</v>
      </c>
      <c r="B4858" s="75"/>
      <c r="C4858" s="75"/>
      <c r="D4858" s="76"/>
      <c r="E4858" s="61"/>
      <c r="F4858" s="77"/>
      <c r="G4858" s="77"/>
      <c r="H4858" s="63">
        <f>SUM(H4856:H4857)</f>
        <v>132126.76</v>
      </c>
      <c r="I4858" s="63">
        <f>SUM(I4856:I4857)</f>
        <v>346591.39</v>
      </c>
      <c r="J4858" s="64">
        <f>+I4858-H4858</f>
        <v>214464.63</v>
      </c>
    </row>
    <row r="4859" spans="1:10" ht="12.75" customHeight="1" x14ac:dyDescent="0.25">
      <c r="A4859" s="47" t="s">
        <v>9163</v>
      </c>
      <c r="B4859" s="47"/>
      <c r="C4859" s="47"/>
      <c r="D4859" s="47"/>
      <c r="E4859" s="47" t="s">
        <v>9164</v>
      </c>
      <c r="F4859" s="48"/>
      <c r="G4859" s="49">
        <v>0</v>
      </c>
      <c r="H4859" s="49"/>
      <c r="I4859" s="50"/>
      <c r="J4859" s="50"/>
    </row>
    <row r="4860" spans="1:10" ht="12.75" customHeight="1" x14ac:dyDescent="0.25">
      <c r="A4860" s="51" t="s">
        <v>9163</v>
      </c>
      <c r="B4860" s="65" t="s">
        <v>14</v>
      </c>
      <c r="C4860" s="65" t="s">
        <v>9165</v>
      </c>
      <c r="D4860" s="66">
        <v>42734</v>
      </c>
      <c r="E4860" s="54" t="s">
        <v>9166</v>
      </c>
      <c r="F4860" s="69"/>
      <c r="G4860" s="69"/>
      <c r="H4860" s="67">
        <v>0</v>
      </c>
      <c r="I4860" s="68">
        <v>6633.66</v>
      </c>
      <c r="J4860" s="68"/>
    </row>
    <row r="4861" spans="1:10" ht="12.75" customHeight="1" x14ac:dyDescent="0.25">
      <c r="A4861" s="58" t="s">
        <v>9167</v>
      </c>
      <c r="B4861" s="75"/>
      <c r="C4861" s="75"/>
      <c r="D4861" s="76"/>
      <c r="E4861" s="61"/>
      <c r="F4861" s="77"/>
      <c r="G4861" s="77"/>
      <c r="H4861" s="63">
        <f>SUM(H4860)</f>
        <v>0</v>
      </c>
      <c r="I4861" s="63">
        <f>SUM(I4860)</f>
        <v>6633.66</v>
      </c>
      <c r="J4861" s="64">
        <f>+I4861-H4861</f>
        <v>6633.66</v>
      </c>
    </row>
    <row r="4862" spans="1:10" ht="12.75" customHeight="1" x14ac:dyDescent="0.25">
      <c r="A4862" s="47" t="s">
        <v>9168</v>
      </c>
      <c r="B4862" s="47"/>
      <c r="C4862" s="47"/>
      <c r="D4862" s="47"/>
      <c r="E4862" s="47" t="s">
        <v>5996</v>
      </c>
      <c r="F4862" s="48"/>
      <c r="G4862" s="49">
        <v>0</v>
      </c>
      <c r="H4862" s="49"/>
      <c r="I4862" s="50"/>
      <c r="J4862" s="50"/>
    </row>
    <row r="4863" spans="1:10" ht="12.75" customHeight="1" x14ac:dyDescent="0.25">
      <c r="A4863" s="51" t="s">
        <v>9168</v>
      </c>
      <c r="B4863" s="65" t="s">
        <v>14</v>
      </c>
      <c r="C4863" s="65" t="s">
        <v>4217</v>
      </c>
      <c r="D4863" s="66">
        <v>42699</v>
      </c>
      <c r="E4863" s="54" t="s">
        <v>9169</v>
      </c>
      <c r="F4863" s="69"/>
      <c r="G4863" s="69"/>
      <c r="H4863" s="67">
        <v>0</v>
      </c>
      <c r="I4863" s="68">
        <v>98395.61</v>
      </c>
      <c r="J4863" s="68"/>
    </row>
    <row r="4864" spans="1:10" ht="12.75" customHeight="1" x14ac:dyDescent="0.25">
      <c r="A4864" s="58" t="s">
        <v>9170</v>
      </c>
      <c r="B4864" s="75"/>
      <c r="C4864" s="75"/>
      <c r="D4864" s="76"/>
      <c r="E4864" s="61"/>
      <c r="F4864" s="77"/>
      <c r="G4864" s="77"/>
      <c r="H4864" s="63">
        <f>SUM(H4863)</f>
        <v>0</v>
      </c>
      <c r="I4864" s="63">
        <f>SUM(I4863)</f>
        <v>98395.61</v>
      </c>
      <c r="J4864" s="64">
        <f>+I4864-H4864</f>
        <v>98395.61</v>
      </c>
    </row>
    <row r="4865" spans="1:10" ht="12.75" customHeight="1" x14ac:dyDescent="0.25">
      <c r="A4865" s="47" t="s">
        <v>9171</v>
      </c>
      <c r="B4865" s="47"/>
      <c r="C4865" s="47"/>
      <c r="D4865" s="47"/>
      <c r="E4865" s="47" t="s">
        <v>9172</v>
      </c>
      <c r="F4865" s="48"/>
      <c r="G4865" s="49">
        <v>0</v>
      </c>
      <c r="H4865" s="49"/>
      <c r="I4865" s="50"/>
      <c r="J4865" s="50"/>
    </row>
    <row r="4866" spans="1:10" ht="12.75" customHeight="1" x14ac:dyDescent="0.25">
      <c r="A4866" s="51" t="s">
        <v>9171</v>
      </c>
      <c r="B4866" s="65" t="s">
        <v>14</v>
      </c>
      <c r="C4866" s="65" t="s">
        <v>9173</v>
      </c>
      <c r="D4866" s="66">
        <v>42488</v>
      </c>
      <c r="E4866" s="54" t="s">
        <v>9174</v>
      </c>
      <c r="F4866" s="69"/>
      <c r="G4866" s="69"/>
      <c r="H4866" s="67">
        <v>0</v>
      </c>
      <c r="I4866" s="68">
        <v>4147.6499999999996</v>
      </c>
      <c r="J4866" s="68"/>
    </row>
    <row r="4867" spans="1:10" ht="12.75" customHeight="1" x14ac:dyDescent="0.25">
      <c r="A4867" s="58" t="s">
        <v>9175</v>
      </c>
      <c r="B4867" s="75"/>
      <c r="C4867" s="75"/>
      <c r="D4867" s="76"/>
      <c r="E4867" s="61"/>
      <c r="F4867" s="77"/>
      <c r="G4867" s="77"/>
      <c r="H4867" s="63">
        <f>SUM(H4866)</f>
        <v>0</v>
      </c>
      <c r="I4867" s="63">
        <f>SUM(I4866)</f>
        <v>4147.6499999999996</v>
      </c>
      <c r="J4867" s="64">
        <f>+I4867-H4867</f>
        <v>4147.6499999999996</v>
      </c>
    </row>
    <row r="4868" spans="1:10" ht="12.75" customHeight="1" x14ac:dyDescent="0.25">
      <c r="A4868" s="47" t="s">
        <v>9176</v>
      </c>
      <c r="B4868" s="47"/>
      <c r="C4868" s="47"/>
      <c r="D4868" s="47"/>
      <c r="E4868" s="47" t="s">
        <v>9177</v>
      </c>
      <c r="F4868" s="48"/>
      <c r="G4868" s="49">
        <v>0</v>
      </c>
      <c r="H4868" s="49"/>
      <c r="I4868" s="50"/>
      <c r="J4868" s="50"/>
    </row>
    <row r="4869" spans="1:10" ht="12.75" customHeight="1" x14ac:dyDescent="0.25">
      <c r="A4869" s="51" t="s">
        <v>9176</v>
      </c>
      <c r="B4869" s="65" t="s">
        <v>14</v>
      </c>
      <c r="C4869" s="65" t="s">
        <v>9178</v>
      </c>
      <c r="D4869" s="66">
        <v>42521</v>
      </c>
      <c r="E4869" s="54" t="s">
        <v>9179</v>
      </c>
      <c r="F4869" s="69"/>
      <c r="G4869" s="69"/>
      <c r="H4869" s="67">
        <v>0</v>
      </c>
      <c r="I4869" s="68">
        <v>7957.52</v>
      </c>
      <c r="J4869" s="68"/>
    </row>
    <row r="4870" spans="1:10" ht="12.75" customHeight="1" x14ac:dyDescent="0.25">
      <c r="A4870" s="58" t="s">
        <v>9180</v>
      </c>
      <c r="B4870" s="75"/>
      <c r="C4870" s="75"/>
      <c r="D4870" s="76"/>
      <c r="E4870" s="61"/>
      <c r="F4870" s="77"/>
      <c r="G4870" s="77"/>
      <c r="H4870" s="63">
        <f>SUM(H4869)</f>
        <v>0</v>
      </c>
      <c r="I4870" s="63">
        <f>SUM(I4869)</f>
        <v>7957.52</v>
      </c>
      <c r="J4870" s="64">
        <f>+I4870-H4870</f>
        <v>7957.52</v>
      </c>
    </row>
    <row r="4871" spans="1:10" ht="12.75" customHeight="1" x14ac:dyDescent="0.25">
      <c r="A4871" s="47" t="s">
        <v>9181</v>
      </c>
      <c r="B4871" s="47"/>
      <c r="C4871" s="47"/>
      <c r="D4871" s="47"/>
      <c r="E4871" s="47" t="s">
        <v>9182</v>
      </c>
      <c r="F4871" s="48"/>
      <c r="G4871" s="49">
        <v>0</v>
      </c>
      <c r="H4871" s="49"/>
      <c r="I4871" s="50"/>
      <c r="J4871" s="50"/>
    </row>
    <row r="4872" spans="1:10" ht="12.75" customHeight="1" x14ac:dyDescent="0.25">
      <c r="A4872" s="51" t="s">
        <v>9181</v>
      </c>
      <c r="B4872" s="65" t="s">
        <v>14</v>
      </c>
      <c r="C4872" s="65" t="s">
        <v>558</v>
      </c>
      <c r="D4872" s="66">
        <v>42734</v>
      </c>
      <c r="E4872" s="54" t="s">
        <v>9183</v>
      </c>
      <c r="F4872" s="69"/>
      <c r="G4872" s="69"/>
      <c r="H4872" s="67">
        <v>0</v>
      </c>
      <c r="I4872" s="68">
        <v>195452.94</v>
      </c>
      <c r="J4872" s="68"/>
    </row>
    <row r="4873" spans="1:10" ht="12.75" customHeight="1" x14ac:dyDescent="0.25">
      <c r="A4873" s="58" t="s">
        <v>9184</v>
      </c>
      <c r="B4873" s="75"/>
      <c r="C4873" s="75"/>
      <c r="D4873" s="76"/>
      <c r="E4873" s="61"/>
      <c r="F4873" s="77"/>
      <c r="G4873" s="77"/>
      <c r="H4873" s="63">
        <f>SUM(H4872)</f>
        <v>0</v>
      </c>
      <c r="I4873" s="63">
        <f>SUM(I4872)</f>
        <v>195452.94</v>
      </c>
      <c r="J4873" s="64">
        <f>+I4873-H4873</f>
        <v>195452.94</v>
      </c>
    </row>
    <row r="4874" spans="1:10" ht="12.75" customHeight="1" x14ac:dyDescent="0.25">
      <c r="A4874" s="47" t="s">
        <v>9185</v>
      </c>
      <c r="B4874" s="47"/>
      <c r="C4874" s="47"/>
      <c r="D4874" s="47"/>
      <c r="E4874" s="47" t="s">
        <v>9186</v>
      </c>
      <c r="F4874" s="48"/>
      <c r="G4874" s="49">
        <v>0</v>
      </c>
      <c r="H4874" s="49"/>
      <c r="I4874" s="50"/>
      <c r="J4874" s="50"/>
    </row>
    <row r="4875" spans="1:10" ht="12.75" customHeight="1" x14ac:dyDescent="0.25">
      <c r="A4875" s="51" t="s">
        <v>9185</v>
      </c>
      <c r="B4875" s="65" t="s">
        <v>14</v>
      </c>
      <c r="C4875" s="65" t="s">
        <v>5052</v>
      </c>
      <c r="D4875" s="66">
        <v>42423</v>
      </c>
      <c r="E4875" s="54" t="s">
        <v>9187</v>
      </c>
      <c r="F4875" s="69"/>
      <c r="G4875" s="69"/>
      <c r="H4875" s="67">
        <v>0</v>
      </c>
      <c r="I4875" s="68">
        <v>117787.22</v>
      </c>
      <c r="J4875" s="68"/>
    </row>
    <row r="4876" spans="1:10" ht="12.75" customHeight="1" x14ac:dyDescent="0.25">
      <c r="A4876" s="51" t="s">
        <v>9185</v>
      </c>
      <c r="B4876" s="65" t="s">
        <v>205</v>
      </c>
      <c r="C4876" s="65" t="s">
        <v>9188</v>
      </c>
      <c r="D4876" s="66">
        <v>42612</v>
      </c>
      <c r="E4876" s="54" t="s">
        <v>9189</v>
      </c>
      <c r="F4876" s="51" t="s">
        <v>9190</v>
      </c>
      <c r="G4876" s="51"/>
      <c r="H4876" s="67">
        <v>50000</v>
      </c>
      <c r="I4876" s="68">
        <v>0</v>
      </c>
      <c r="J4876" s="68"/>
    </row>
    <row r="4877" spans="1:10" ht="12.75" customHeight="1" x14ac:dyDescent="0.25">
      <c r="A4877" s="51" t="s">
        <v>9185</v>
      </c>
      <c r="B4877" s="65" t="s">
        <v>205</v>
      </c>
      <c r="C4877" s="65" t="s">
        <v>9191</v>
      </c>
      <c r="D4877" s="66">
        <v>42639</v>
      </c>
      <c r="E4877" s="54" t="s">
        <v>9192</v>
      </c>
      <c r="F4877" s="51" t="s">
        <v>9190</v>
      </c>
      <c r="G4877" s="51"/>
      <c r="H4877" s="67">
        <v>50000</v>
      </c>
      <c r="I4877" s="68">
        <v>0</v>
      </c>
      <c r="J4877" s="68"/>
    </row>
    <row r="4878" spans="1:10" ht="12.75" customHeight="1" x14ac:dyDescent="0.25">
      <c r="A4878" s="58" t="s">
        <v>9193</v>
      </c>
      <c r="B4878" s="75"/>
      <c r="C4878" s="75"/>
      <c r="D4878" s="76"/>
      <c r="E4878" s="61"/>
      <c r="F4878" s="79"/>
      <c r="G4878" s="79"/>
      <c r="H4878" s="63">
        <f>SUM(H4875:H4877)</f>
        <v>100000</v>
      </c>
      <c r="I4878" s="63">
        <f>SUM(I4875:I4877)</f>
        <v>117787.22</v>
      </c>
      <c r="J4878" s="64">
        <f>+I4878-H4878</f>
        <v>17787.22</v>
      </c>
    </row>
    <row r="4879" spans="1:10" ht="12.75" customHeight="1" x14ac:dyDescent="0.25">
      <c r="A4879" s="47" t="s">
        <v>9194</v>
      </c>
      <c r="B4879" s="47"/>
      <c r="C4879" s="47"/>
      <c r="D4879" s="47"/>
      <c r="E4879" s="47" t="s">
        <v>9195</v>
      </c>
      <c r="F4879" s="48"/>
      <c r="G4879" s="49">
        <v>0</v>
      </c>
      <c r="H4879" s="49"/>
      <c r="I4879" s="50"/>
      <c r="J4879" s="50"/>
    </row>
    <row r="4880" spans="1:10" ht="12.75" customHeight="1" x14ac:dyDescent="0.25">
      <c r="A4880" s="51" t="s">
        <v>9194</v>
      </c>
      <c r="B4880" s="65" t="s">
        <v>14</v>
      </c>
      <c r="C4880" s="65" t="s">
        <v>9196</v>
      </c>
      <c r="D4880" s="66">
        <v>42429</v>
      </c>
      <c r="E4880" s="54" t="s">
        <v>9197</v>
      </c>
      <c r="F4880" s="69"/>
      <c r="G4880" s="69"/>
      <c r="H4880" s="67">
        <v>0</v>
      </c>
      <c r="I4880" s="68">
        <v>113274.79</v>
      </c>
      <c r="J4880" s="68"/>
    </row>
    <row r="4881" spans="1:10" ht="12.75" customHeight="1" x14ac:dyDescent="0.25">
      <c r="A4881" s="51" t="s">
        <v>9194</v>
      </c>
      <c r="B4881" s="65" t="s">
        <v>205</v>
      </c>
      <c r="C4881" s="65" t="s">
        <v>5366</v>
      </c>
      <c r="D4881" s="66">
        <v>42674</v>
      </c>
      <c r="E4881" s="54" t="s">
        <v>9198</v>
      </c>
      <c r="F4881" s="51" t="s">
        <v>9199</v>
      </c>
      <c r="G4881" s="51"/>
      <c r="H4881" s="67">
        <v>100000</v>
      </c>
      <c r="I4881" s="68">
        <v>0</v>
      </c>
      <c r="J4881" s="68"/>
    </row>
    <row r="4882" spans="1:10" ht="12.75" customHeight="1" x14ac:dyDescent="0.25">
      <c r="A4882" s="58" t="s">
        <v>9200</v>
      </c>
      <c r="B4882" s="75"/>
      <c r="C4882" s="75"/>
      <c r="D4882" s="76"/>
      <c r="E4882" s="61"/>
      <c r="F4882" s="79"/>
      <c r="G4882" s="79"/>
      <c r="H4882" s="63">
        <f>SUM(H4880:H4881)</f>
        <v>100000</v>
      </c>
      <c r="I4882" s="63">
        <f>SUM(I4880:I4881)</f>
        <v>113274.79</v>
      </c>
      <c r="J4882" s="64">
        <f>+I4882-H4882</f>
        <v>13274.789999999994</v>
      </c>
    </row>
    <row r="4883" spans="1:10" ht="12.75" customHeight="1" x14ac:dyDescent="0.25">
      <c r="A4883" s="47" t="s">
        <v>9201</v>
      </c>
      <c r="B4883" s="47"/>
      <c r="C4883" s="47"/>
      <c r="D4883" s="47"/>
      <c r="E4883" s="47" t="s">
        <v>9202</v>
      </c>
      <c r="F4883" s="48"/>
      <c r="G4883" s="49">
        <v>0</v>
      </c>
      <c r="H4883" s="49"/>
      <c r="I4883" s="50"/>
      <c r="J4883" s="50"/>
    </row>
    <row r="4884" spans="1:10" ht="12.75" customHeight="1" x14ac:dyDescent="0.25">
      <c r="A4884" s="51" t="s">
        <v>9201</v>
      </c>
      <c r="B4884" s="65" t="s">
        <v>14</v>
      </c>
      <c r="C4884" s="65" t="s">
        <v>1322</v>
      </c>
      <c r="D4884" s="66">
        <v>42429</v>
      </c>
      <c r="E4884" s="54" t="s">
        <v>9203</v>
      </c>
      <c r="F4884" s="69"/>
      <c r="G4884" s="69"/>
      <c r="H4884" s="67">
        <v>0</v>
      </c>
      <c r="I4884" s="68">
        <v>106630.98</v>
      </c>
      <c r="J4884" s="68"/>
    </row>
    <row r="4885" spans="1:10" ht="12.75" customHeight="1" x14ac:dyDescent="0.25">
      <c r="A4885" s="51" t="s">
        <v>9201</v>
      </c>
      <c r="B4885" s="65" t="s">
        <v>205</v>
      </c>
      <c r="C4885" s="65" t="s">
        <v>3873</v>
      </c>
      <c r="D4885" s="66">
        <v>42678</v>
      </c>
      <c r="E4885" s="54" t="s">
        <v>9204</v>
      </c>
      <c r="F4885" s="51" t="s">
        <v>9205</v>
      </c>
      <c r="G4885" s="51"/>
      <c r="H4885" s="67">
        <v>80000</v>
      </c>
      <c r="I4885" s="68">
        <v>0</v>
      </c>
      <c r="J4885" s="68"/>
    </row>
    <row r="4886" spans="1:10" ht="12.75" customHeight="1" x14ac:dyDescent="0.25">
      <c r="A4886" s="58" t="s">
        <v>9206</v>
      </c>
      <c r="B4886" s="75"/>
      <c r="C4886" s="75"/>
      <c r="D4886" s="76"/>
      <c r="E4886" s="61"/>
      <c r="F4886" s="79"/>
      <c r="G4886" s="79"/>
      <c r="H4886" s="63">
        <f>SUM(H4884:H4885)</f>
        <v>80000</v>
      </c>
      <c r="I4886" s="63">
        <f>SUM(I4884:I4885)</f>
        <v>106630.98</v>
      </c>
      <c r="J4886" s="64">
        <f>+I4886-H4886</f>
        <v>26630.979999999996</v>
      </c>
    </row>
    <row r="4887" spans="1:10" ht="12.75" customHeight="1" x14ac:dyDescent="0.25">
      <c r="A4887" s="47" t="s">
        <v>9207</v>
      </c>
      <c r="B4887" s="47"/>
      <c r="C4887" s="47"/>
      <c r="D4887" s="47"/>
      <c r="E4887" s="47" t="s">
        <v>9208</v>
      </c>
      <c r="F4887" s="48"/>
      <c r="G4887" s="49">
        <v>0</v>
      </c>
      <c r="H4887" s="49"/>
      <c r="I4887" s="50"/>
      <c r="J4887" s="50"/>
    </row>
    <row r="4888" spans="1:10" ht="12.75" customHeight="1" x14ac:dyDescent="0.25">
      <c r="A4888" s="51" t="s">
        <v>9207</v>
      </c>
      <c r="B4888" s="65" t="s">
        <v>14</v>
      </c>
      <c r="C4888" s="65" t="s">
        <v>9209</v>
      </c>
      <c r="D4888" s="66">
        <v>42429</v>
      </c>
      <c r="E4888" s="54" t="s">
        <v>9210</v>
      </c>
      <c r="F4888" s="69"/>
      <c r="G4888" s="69"/>
      <c r="H4888" s="67">
        <v>0</v>
      </c>
      <c r="I4888" s="68">
        <v>26657.74</v>
      </c>
      <c r="J4888" s="68"/>
    </row>
    <row r="4889" spans="1:10" ht="12.75" customHeight="1" x14ac:dyDescent="0.25">
      <c r="A4889" s="51" t="s">
        <v>9207</v>
      </c>
      <c r="B4889" s="65" t="s">
        <v>205</v>
      </c>
      <c r="C4889" s="65" t="s">
        <v>5718</v>
      </c>
      <c r="D4889" s="66">
        <v>42678</v>
      </c>
      <c r="E4889" s="54" t="s">
        <v>9211</v>
      </c>
      <c r="F4889" s="51" t="s">
        <v>1486</v>
      </c>
      <c r="G4889" s="51"/>
      <c r="H4889" s="67">
        <v>20000</v>
      </c>
      <c r="I4889" s="68">
        <v>0</v>
      </c>
      <c r="J4889" s="68"/>
    </row>
    <row r="4890" spans="1:10" ht="12.75" customHeight="1" x14ac:dyDescent="0.25">
      <c r="A4890" s="58" t="s">
        <v>9212</v>
      </c>
      <c r="B4890" s="75"/>
      <c r="C4890" s="75"/>
      <c r="D4890" s="76"/>
      <c r="E4890" s="61"/>
      <c r="F4890" s="79"/>
      <c r="G4890" s="79"/>
      <c r="H4890" s="63">
        <f>SUM(H4888:H4889)</f>
        <v>20000</v>
      </c>
      <c r="I4890" s="63">
        <f>SUM(I4888:I4889)</f>
        <v>26657.74</v>
      </c>
      <c r="J4890" s="64">
        <f>+I4890-H4890</f>
        <v>6657.7400000000016</v>
      </c>
    </row>
    <row r="4891" spans="1:10" ht="12.75" customHeight="1" x14ac:dyDescent="0.25">
      <c r="A4891" s="47" t="s">
        <v>9213</v>
      </c>
      <c r="B4891" s="47"/>
      <c r="C4891" s="47"/>
      <c r="D4891" s="47"/>
      <c r="E4891" s="47" t="s">
        <v>9214</v>
      </c>
      <c r="F4891" s="48"/>
      <c r="G4891" s="49">
        <v>0</v>
      </c>
      <c r="H4891" s="49"/>
      <c r="I4891" s="50"/>
      <c r="J4891" s="50"/>
    </row>
    <row r="4892" spans="1:10" ht="12.75" customHeight="1" x14ac:dyDescent="0.25">
      <c r="A4892" s="51" t="s">
        <v>9213</v>
      </c>
      <c r="B4892" s="65" t="s">
        <v>428</v>
      </c>
      <c r="C4892" s="65" t="s">
        <v>9215</v>
      </c>
      <c r="D4892" s="66">
        <v>42445</v>
      </c>
      <c r="E4892" s="54" t="s">
        <v>9216</v>
      </c>
      <c r="F4892" s="69"/>
      <c r="G4892" s="69"/>
      <c r="H4892" s="67">
        <v>0</v>
      </c>
      <c r="I4892" s="68">
        <v>174177.25</v>
      </c>
      <c r="J4892" s="68"/>
    </row>
    <row r="4893" spans="1:10" ht="12.75" customHeight="1" x14ac:dyDescent="0.25">
      <c r="A4893" s="58" t="s">
        <v>9217</v>
      </c>
      <c r="B4893" s="75"/>
      <c r="C4893" s="75"/>
      <c r="D4893" s="76"/>
      <c r="E4893" s="61"/>
      <c r="F4893" s="77"/>
      <c r="G4893" s="77"/>
      <c r="H4893" s="63">
        <f>SUM(H4892)</f>
        <v>0</v>
      </c>
      <c r="I4893" s="63">
        <f>SUM(I4892)</f>
        <v>174177.25</v>
      </c>
      <c r="J4893" s="64">
        <f>+I4893-H4893</f>
        <v>174177.25</v>
      </c>
    </row>
    <row r="4894" spans="1:10" ht="12.75" customHeight="1" x14ac:dyDescent="0.25">
      <c r="A4894" s="47" t="s">
        <v>9218</v>
      </c>
      <c r="B4894" s="47"/>
      <c r="C4894" s="47"/>
      <c r="D4894" s="47"/>
      <c r="E4894" s="47" t="s">
        <v>9219</v>
      </c>
      <c r="F4894" s="48"/>
      <c r="G4894" s="49">
        <v>0</v>
      </c>
      <c r="H4894" s="49"/>
      <c r="I4894" s="50"/>
      <c r="J4894" s="50"/>
    </row>
    <row r="4895" spans="1:10" ht="12.75" customHeight="1" x14ac:dyDescent="0.25">
      <c r="A4895" s="51" t="s">
        <v>9218</v>
      </c>
      <c r="B4895" s="65" t="s">
        <v>14</v>
      </c>
      <c r="C4895" s="65" t="s">
        <v>9220</v>
      </c>
      <c r="D4895" s="66">
        <v>42473</v>
      </c>
      <c r="E4895" s="54" t="s">
        <v>9221</v>
      </c>
      <c r="F4895" s="69"/>
      <c r="G4895" s="69"/>
      <c r="H4895" s="67">
        <v>0</v>
      </c>
      <c r="I4895" s="68">
        <v>241735.25</v>
      </c>
      <c r="J4895" s="68"/>
    </row>
    <row r="4896" spans="1:10" ht="12.75" customHeight="1" x14ac:dyDescent="0.25">
      <c r="A4896" s="51" t="s">
        <v>9218</v>
      </c>
      <c r="B4896" s="52" t="s">
        <v>205</v>
      </c>
      <c r="C4896" s="52" t="s">
        <v>9222</v>
      </c>
      <c r="D4896" s="53">
        <v>43124</v>
      </c>
      <c r="E4896" s="54" t="s">
        <v>9223</v>
      </c>
      <c r="F4896" s="78" t="s">
        <v>9224</v>
      </c>
      <c r="G4896" s="78"/>
      <c r="H4896" s="56">
        <v>100000</v>
      </c>
      <c r="I4896" s="57">
        <v>0</v>
      </c>
      <c r="J4896" s="57"/>
    </row>
    <row r="4897" spans="1:10" ht="12.75" customHeight="1" x14ac:dyDescent="0.25">
      <c r="A4897" s="51" t="s">
        <v>9218</v>
      </c>
      <c r="B4897" s="52" t="s">
        <v>205</v>
      </c>
      <c r="C4897" s="52" t="s">
        <v>4068</v>
      </c>
      <c r="D4897" s="53">
        <v>43147</v>
      </c>
      <c r="E4897" s="54" t="s">
        <v>9225</v>
      </c>
      <c r="F4897" s="78" t="s">
        <v>9224</v>
      </c>
      <c r="G4897" s="78"/>
      <c r="H4897" s="56">
        <v>100000</v>
      </c>
      <c r="I4897" s="57">
        <v>0</v>
      </c>
      <c r="J4897" s="57"/>
    </row>
    <row r="4898" spans="1:10" ht="12.75" customHeight="1" x14ac:dyDescent="0.25">
      <c r="A4898" s="58" t="s">
        <v>9226</v>
      </c>
      <c r="B4898" s="59"/>
      <c r="C4898" s="59"/>
      <c r="D4898" s="60"/>
      <c r="E4898" s="61"/>
      <c r="F4898" s="62"/>
      <c r="G4898" s="62"/>
      <c r="H4898" s="71">
        <f>SUM(H4895:H4897)</f>
        <v>200000</v>
      </c>
      <c r="I4898" s="71">
        <f>SUM(I4895:I4897)</f>
        <v>241735.25</v>
      </c>
      <c r="J4898" s="64">
        <f>+I4898-H4898</f>
        <v>41735.25</v>
      </c>
    </row>
    <row r="4899" spans="1:10" ht="12.75" customHeight="1" x14ac:dyDescent="0.25">
      <c r="A4899" s="47" t="s">
        <v>9227</v>
      </c>
      <c r="B4899" s="47"/>
      <c r="C4899" s="47"/>
      <c r="D4899" s="47"/>
      <c r="E4899" s="47" t="s">
        <v>9228</v>
      </c>
      <c r="F4899" s="48"/>
      <c r="G4899" s="49">
        <v>0</v>
      </c>
      <c r="H4899" s="49"/>
      <c r="I4899" s="50"/>
      <c r="J4899" s="50"/>
    </row>
    <row r="4900" spans="1:10" ht="12.75" customHeight="1" x14ac:dyDescent="0.25">
      <c r="A4900" s="51" t="s">
        <v>9227</v>
      </c>
      <c r="B4900" s="65" t="s">
        <v>14</v>
      </c>
      <c r="C4900" s="65" t="s">
        <v>1962</v>
      </c>
      <c r="D4900" s="66">
        <v>42507</v>
      </c>
      <c r="E4900" s="54" t="s">
        <v>9229</v>
      </c>
      <c r="F4900" s="69"/>
      <c r="G4900" s="69"/>
      <c r="H4900" s="67">
        <v>0</v>
      </c>
      <c r="I4900" s="68">
        <v>104829.48</v>
      </c>
      <c r="J4900" s="68"/>
    </row>
    <row r="4901" spans="1:10" ht="12.75" customHeight="1" x14ac:dyDescent="0.25">
      <c r="A4901" s="58" t="s">
        <v>9230</v>
      </c>
      <c r="B4901" s="75"/>
      <c r="C4901" s="75"/>
      <c r="D4901" s="76"/>
      <c r="E4901" s="61"/>
      <c r="F4901" s="77"/>
      <c r="G4901" s="77"/>
      <c r="H4901" s="63">
        <f>SUM(H4900)</f>
        <v>0</v>
      </c>
      <c r="I4901" s="63">
        <f>SUM(I4900)</f>
        <v>104829.48</v>
      </c>
      <c r="J4901" s="64">
        <f>+I4901-H4901</f>
        <v>104829.48</v>
      </c>
    </row>
    <row r="4902" spans="1:10" ht="12.75" customHeight="1" x14ac:dyDescent="0.25">
      <c r="A4902" s="47" t="s">
        <v>9231</v>
      </c>
      <c r="B4902" s="47"/>
      <c r="C4902" s="47"/>
      <c r="D4902" s="47"/>
      <c r="E4902" s="47" t="s">
        <v>9232</v>
      </c>
      <c r="F4902" s="48"/>
      <c r="G4902" s="49">
        <v>0</v>
      </c>
      <c r="H4902" s="49"/>
      <c r="I4902" s="50"/>
      <c r="J4902" s="50"/>
    </row>
    <row r="4903" spans="1:10" ht="12.75" customHeight="1" x14ac:dyDescent="0.25">
      <c r="A4903" s="51" t="s">
        <v>9231</v>
      </c>
      <c r="B4903" s="65" t="s">
        <v>14</v>
      </c>
      <c r="C4903" s="65" t="s">
        <v>7518</v>
      </c>
      <c r="D4903" s="66">
        <v>42507</v>
      </c>
      <c r="E4903" s="54" t="s">
        <v>9233</v>
      </c>
      <c r="F4903" s="69"/>
      <c r="G4903" s="69"/>
      <c r="H4903" s="67">
        <v>0</v>
      </c>
      <c r="I4903" s="68">
        <v>78622.12</v>
      </c>
      <c r="J4903" s="68"/>
    </row>
    <row r="4904" spans="1:10" ht="12.75" customHeight="1" x14ac:dyDescent="0.25">
      <c r="A4904" s="51" t="s">
        <v>9231</v>
      </c>
      <c r="B4904" s="52" t="s">
        <v>205</v>
      </c>
      <c r="C4904" s="52" t="s">
        <v>9234</v>
      </c>
      <c r="D4904" s="53">
        <v>42828</v>
      </c>
      <c r="E4904" s="54" t="s">
        <v>9235</v>
      </c>
      <c r="F4904" s="78" t="s">
        <v>9236</v>
      </c>
      <c r="G4904" s="78"/>
      <c r="H4904" s="56">
        <v>20000</v>
      </c>
      <c r="I4904" s="57">
        <v>0</v>
      </c>
      <c r="J4904" s="57"/>
    </row>
    <row r="4905" spans="1:10" ht="12.75" customHeight="1" x14ac:dyDescent="0.25">
      <c r="A4905" s="58" t="s">
        <v>9237</v>
      </c>
      <c r="B4905" s="59"/>
      <c r="C4905" s="59"/>
      <c r="D4905" s="60"/>
      <c r="E4905" s="61"/>
      <c r="F4905" s="62"/>
      <c r="G4905" s="62"/>
      <c r="H4905" s="63">
        <f>SUM(H4903:H4904)</f>
        <v>20000</v>
      </c>
      <c r="I4905" s="63">
        <f>SUM(I4903:I4904)</f>
        <v>78622.12</v>
      </c>
      <c r="J4905" s="64">
        <f>+I4905-H4905</f>
        <v>58622.119999999995</v>
      </c>
    </row>
    <row r="4906" spans="1:10" ht="12.75" customHeight="1" x14ac:dyDescent="0.25">
      <c r="A4906" s="47" t="s">
        <v>9238</v>
      </c>
      <c r="B4906" s="47"/>
      <c r="C4906" s="47"/>
      <c r="D4906" s="47"/>
      <c r="E4906" s="47" t="s">
        <v>9239</v>
      </c>
      <c r="F4906" s="48"/>
      <c r="G4906" s="49">
        <v>0</v>
      </c>
      <c r="H4906" s="49"/>
      <c r="I4906" s="50"/>
      <c r="J4906" s="50"/>
    </row>
    <row r="4907" spans="1:10" ht="12.75" customHeight="1" x14ac:dyDescent="0.25">
      <c r="A4907" s="51" t="s">
        <v>9238</v>
      </c>
      <c r="B4907" s="65" t="s">
        <v>14</v>
      </c>
      <c r="C4907" s="65" t="s">
        <v>1964</v>
      </c>
      <c r="D4907" s="66">
        <v>42507</v>
      </c>
      <c r="E4907" s="54" t="s">
        <v>9240</v>
      </c>
      <c r="F4907" s="69"/>
      <c r="G4907" s="69"/>
      <c r="H4907" s="67">
        <v>0</v>
      </c>
      <c r="I4907" s="68">
        <v>78622.12</v>
      </c>
      <c r="J4907" s="68"/>
    </row>
    <row r="4908" spans="1:10" ht="12.75" customHeight="1" x14ac:dyDescent="0.25">
      <c r="A4908" s="51" t="s">
        <v>9238</v>
      </c>
      <c r="B4908" s="52" t="s">
        <v>205</v>
      </c>
      <c r="C4908" s="52" t="s">
        <v>3053</v>
      </c>
      <c r="D4908" s="53">
        <v>42828</v>
      </c>
      <c r="E4908" s="54" t="s">
        <v>9241</v>
      </c>
      <c r="F4908" s="78" t="s">
        <v>9242</v>
      </c>
      <c r="G4908" s="78"/>
      <c r="H4908" s="56">
        <v>20000</v>
      </c>
      <c r="I4908" s="57">
        <v>0</v>
      </c>
      <c r="J4908" s="57"/>
    </row>
    <row r="4909" spans="1:10" ht="12.75" customHeight="1" x14ac:dyDescent="0.25">
      <c r="A4909" s="58" t="s">
        <v>9243</v>
      </c>
      <c r="B4909" s="59"/>
      <c r="C4909" s="59"/>
      <c r="D4909" s="60"/>
      <c r="E4909" s="61"/>
      <c r="F4909" s="62"/>
      <c r="G4909" s="62"/>
      <c r="H4909" s="63">
        <f>SUM(H4907:H4908)</f>
        <v>20000</v>
      </c>
      <c r="I4909" s="63">
        <f>SUM(I4907:I4908)</f>
        <v>78622.12</v>
      </c>
      <c r="J4909" s="64">
        <f>+I4909-H4909</f>
        <v>58622.119999999995</v>
      </c>
    </row>
    <row r="4910" spans="1:10" ht="12.75" customHeight="1" x14ac:dyDescent="0.25">
      <c r="A4910" s="47" t="s">
        <v>9244</v>
      </c>
      <c r="B4910" s="47"/>
      <c r="C4910" s="47"/>
      <c r="D4910" s="47"/>
      <c r="E4910" s="47" t="s">
        <v>9245</v>
      </c>
      <c r="F4910" s="48"/>
      <c r="G4910" s="49">
        <v>0</v>
      </c>
      <c r="H4910" s="49"/>
      <c r="I4910" s="50"/>
      <c r="J4910" s="50"/>
    </row>
    <row r="4911" spans="1:10" ht="12.75" customHeight="1" x14ac:dyDescent="0.25">
      <c r="A4911" s="51" t="s">
        <v>9244</v>
      </c>
      <c r="B4911" s="65" t="s">
        <v>14</v>
      </c>
      <c r="C4911" s="65" t="s">
        <v>1561</v>
      </c>
      <c r="D4911" s="66">
        <v>42735</v>
      </c>
      <c r="E4911" s="54" t="s">
        <v>9246</v>
      </c>
      <c r="F4911" s="69"/>
      <c r="G4911" s="69"/>
      <c r="H4911" s="67">
        <v>0</v>
      </c>
      <c r="I4911" s="68">
        <v>1516975.26</v>
      </c>
      <c r="J4911" s="68"/>
    </row>
    <row r="4912" spans="1:10" ht="12.75" customHeight="1" x14ac:dyDescent="0.25">
      <c r="A4912" s="58" t="s">
        <v>9247</v>
      </c>
      <c r="B4912" s="75"/>
      <c r="C4912" s="75"/>
      <c r="D4912" s="76"/>
      <c r="E4912" s="61"/>
      <c r="F4912" s="77"/>
      <c r="G4912" s="77"/>
      <c r="H4912" s="63">
        <f>SUM(H4911)</f>
        <v>0</v>
      </c>
      <c r="I4912" s="63">
        <f>SUM(I4911)</f>
        <v>1516975.26</v>
      </c>
      <c r="J4912" s="64">
        <f>+I4912-H4912</f>
        <v>1516975.26</v>
      </c>
    </row>
    <row r="4913" spans="1:10" ht="12.75" customHeight="1" x14ac:dyDescent="0.25">
      <c r="A4913" s="47" t="s">
        <v>9248</v>
      </c>
      <c r="B4913" s="47"/>
      <c r="C4913" s="47"/>
      <c r="D4913" s="47"/>
      <c r="E4913" s="47" t="s">
        <v>9249</v>
      </c>
      <c r="F4913" s="48"/>
      <c r="G4913" s="49">
        <v>0</v>
      </c>
      <c r="H4913" s="49"/>
      <c r="I4913" s="50"/>
      <c r="J4913" s="50"/>
    </row>
    <row r="4914" spans="1:10" ht="12.75" customHeight="1" x14ac:dyDescent="0.25">
      <c r="A4914" s="51" t="s">
        <v>9248</v>
      </c>
      <c r="B4914" s="65" t="s">
        <v>14</v>
      </c>
      <c r="C4914" s="65" t="s">
        <v>9250</v>
      </c>
      <c r="D4914" s="66">
        <v>42530</v>
      </c>
      <c r="E4914" s="54" t="s">
        <v>9251</v>
      </c>
      <c r="F4914" s="69"/>
      <c r="G4914" s="69"/>
      <c r="H4914" s="67">
        <v>0</v>
      </c>
      <c r="I4914" s="68">
        <v>19801.03</v>
      </c>
      <c r="J4914" s="68"/>
    </row>
    <row r="4915" spans="1:10" ht="12.75" customHeight="1" x14ac:dyDescent="0.25">
      <c r="A4915" s="58" t="s">
        <v>9252</v>
      </c>
      <c r="B4915" s="75"/>
      <c r="C4915" s="75"/>
      <c r="D4915" s="76"/>
      <c r="E4915" s="61"/>
      <c r="F4915" s="77"/>
      <c r="G4915" s="77"/>
      <c r="H4915" s="63">
        <f>SUM(H4914)</f>
        <v>0</v>
      </c>
      <c r="I4915" s="63">
        <f>SUM(I4914)</f>
        <v>19801.03</v>
      </c>
      <c r="J4915" s="64">
        <f>+I4915-H4915</f>
        <v>19801.03</v>
      </c>
    </row>
    <row r="4916" spans="1:10" ht="12.75" customHeight="1" x14ac:dyDescent="0.25">
      <c r="A4916" s="47" t="s">
        <v>9253</v>
      </c>
      <c r="B4916" s="47"/>
      <c r="C4916" s="47"/>
      <c r="D4916" s="47"/>
      <c r="E4916" s="47" t="s">
        <v>9254</v>
      </c>
      <c r="F4916" s="48"/>
      <c r="G4916" s="49">
        <v>0</v>
      </c>
      <c r="H4916" s="49"/>
      <c r="I4916" s="50"/>
      <c r="J4916" s="50"/>
    </row>
    <row r="4917" spans="1:10" ht="12.75" customHeight="1" x14ac:dyDescent="0.25">
      <c r="A4917" s="51" t="s">
        <v>9253</v>
      </c>
      <c r="B4917" s="65" t="s">
        <v>14</v>
      </c>
      <c r="C4917" s="65" t="s">
        <v>4371</v>
      </c>
      <c r="D4917" s="66">
        <v>42534</v>
      </c>
      <c r="E4917" s="54" t="s">
        <v>9255</v>
      </c>
      <c r="F4917" s="69"/>
      <c r="G4917" s="69"/>
      <c r="H4917" s="67">
        <v>0</v>
      </c>
      <c r="I4917" s="68">
        <v>9389.7099999999991</v>
      </c>
      <c r="J4917" s="68"/>
    </row>
    <row r="4918" spans="1:10" ht="12.75" customHeight="1" x14ac:dyDescent="0.25">
      <c r="A4918" s="51" t="s">
        <v>9253</v>
      </c>
      <c r="B4918" s="65" t="s">
        <v>14</v>
      </c>
      <c r="C4918" s="65" t="s">
        <v>8224</v>
      </c>
      <c r="D4918" s="66">
        <v>42734</v>
      </c>
      <c r="E4918" s="54" t="s">
        <v>9256</v>
      </c>
      <c r="F4918" s="69"/>
      <c r="G4918" s="69"/>
      <c r="H4918" s="67">
        <v>0</v>
      </c>
      <c r="I4918" s="68">
        <v>176652.42</v>
      </c>
      <c r="J4918" s="68"/>
    </row>
    <row r="4919" spans="1:10" ht="12.75" customHeight="1" x14ac:dyDescent="0.25">
      <c r="A4919" s="58" t="s">
        <v>9257</v>
      </c>
      <c r="B4919" s="75"/>
      <c r="C4919" s="75"/>
      <c r="D4919" s="76"/>
      <c r="E4919" s="61"/>
      <c r="F4919" s="77"/>
      <c r="G4919" s="77"/>
      <c r="H4919" s="63">
        <f>SUM(H4917:H4918)</f>
        <v>0</v>
      </c>
      <c r="I4919" s="63">
        <f>SUM(I4917:I4918)</f>
        <v>186042.13</v>
      </c>
      <c r="J4919" s="64">
        <f>+I4919-H4919</f>
        <v>186042.13</v>
      </c>
    </row>
    <row r="4920" spans="1:10" ht="12.75" customHeight="1" x14ac:dyDescent="0.25">
      <c r="A4920" s="47" t="s">
        <v>9258</v>
      </c>
      <c r="B4920" s="47"/>
      <c r="C4920" s="47"/>
      <c r="D4920" s="47"/>
      <c r="E4920" s="47" t="s">
        <v>9259</v>
      </c>
      <c r="F4920" s="48"/>
      <c r="G4920" s="49">
        <v>0</v>
      </c>
      <c r="H4920" s="49"/>
      <c r="I4920" s="50"/>
      <c r="J4920" s="50"/>
    </row>
    <row r="4921" spans="1:10" ht="12.75" customHeight="1" x14ac:dyDescent="0.25">
      <c r="A4921" s="51" t="s">
        <v>9258</v>
      </c>
      <c r="B4921" s="65" t="s">
        <v>14</v>
      </c>
      <c r="C4921" s="65" t="s">
        <v>1844</v>
      </c>
      <c r="D4921" s="66">
        <v>42534</v>
      </c>
      <c r="E4921" s="54" t="s">
        <v>9260</v>
      </c>
      <c r="F4921" s="69"/>
      <c r="G4921" s="69"/>
      <c r="H4921" s="67">
        <v>0</v>
      </c>
      <c r="I4921" s="68">
        <v>16047.68</v>
      </c>
      <c r="J4921" s="68"/>
    </row>
    <row r="4922" spans="1:10" ht="12.75" customHeight="1" x14ac:dyDescent="0.25">
      <c r="A4922" s="51" t="s">
        <v>9258</v>
      </c>
      <c r="B4922" s="65" t="s">
        <v>14</v>
      </c>
      <c r="C4922" s="65" t="s">
        <v>1559</v>
      </c>
      <c r="D4922" s="66">
        <v>42734</v>
      </c>
      <c r="E4922" s="54" t="s">
        <v>9261</v>
      </c>
      <c r="F4922" s="69"/>
      <c r="G4922" s="69"/>
      <c r="H4922" s="67">
        <v>0</v>
      </c>
      <c r="I4922" s="68">
        <v>1798280.18</v>
      </c>
      <c r="J4922" s="68"/>
    </row>
    <row r="4923" spans="1:10" ht="12.75" customHeight="1" x14ac:dyDescent="0.25">
      <c r="A4923" s="58" t="s">
        <v>9262</v>
      </c>
      <c r="B4923" s="75"/>
      <c r="C4923" s="75"/>
      <c r="D4923" s="76"/>
      <c r="E4923" s="61"/>
      <c r="F4923" s="77"/>
      <c r="G4923" s="77"/>
      <c r="H4923" s="63">
        <f>SUM(H4921:H4922)</f>
        <v>0</v>
      </c>
      <c r="I4923" s="63">
        <f>SUM(I4921:I4922)</f>
        <v>1814327.8599999999</v>
      </c>
      <c r="J4923" s="64">
        <f>+I4923-H4923</f>
        <v>1814327.8599999999</v>
      </c>
    </row>
    <row r="4924" spans="1:10" ht="12.75" customHeight="1" x14ac:dyDescent="0.25">
      <c r="A4924" s="47" t="s">
        <v>9263</v>
      </c>
      <c r="B4924" s="47"/>
      <c r="C4924" s="47"/>
      <c r="D4924" s="47"/>
      <c r="E4924" s="47" t="s">
        <v>9264</v>
      </c>
      <c r="F4924" s="48"/>
      <c r="G4924" s="49">
        <v>0</v>
      </c>
      <c r="H4924" s="49"/>
      <c r="I4924" s="50"/>
      <c r="J4924" s="50"/>
    </row>
    <row r="4925" spans="1:10" ht="12.75" customHeight="1" x14ac:dyDescent="0.25">
      <c r="A4925" s="51" t="s">
        <v>9263</v>
      </c>
      <c r="B4925" s="65" t="s">
        <v>14</v>
      </c>
      <c r="C4925" s="65" t="s">
        <v>8050</v>
      </c>
      <c r="D4925" s="66">
        <v>42734</v>
      </c>
      <c r="E4925" s="54" t="s">
        <v>9265</v>
      </c>
      <c r="F4925" s="69"/>
      <c r="G4925" s="69"/>
      <c r="H4925" s="67">
        <v>0</v>
      </c>
      <c r="I4925" s="68">
        <v>1097941.3799999999</v>
      </c>
      <c r="J4925" s="68"/>
    </row>
    <row r="4926" spans="1:10" ht="12.75" customHeight="1" x14ac:dyDescent="0.25">
      <c r="A4926" s="58" t="s">
        <v>9266</v>
      </c>
      <c r="B4926" s="75"/>
      <c r="C4926" s="75"/>
      <c r="D4926" s="76"/>
      <c r="E4926" s="61"/>
      <c r="F4926" s="77"/>
      <c r="G4926" s="77"/>
      <c r="H4926" s="63">
        <f>SUM(H4925)</f>
        <v>0</v>
      </c>
      <c r="I4926" s="63">
        <f>SUM(I4925)</f>
        <v>1097941.3799999999</v>
      </c>
      <c r="J4926" s="64">
        <f>+I4926-H4926</f>
        <v>1097941.3799999999</v>
      </c>
    </row>
    <row r="4927" spans="1:10" ht="12.75" customHeight="1" x14ac:dyDescent="0.25">
      <c r="A4927" s="47" t="s">
        <v>9267</v>
      </c>
      <c r="B4927" s="47"/>
      <c r="C4927" s="47"/>
      <c r="D4927" s="47"/>
      <c r="E4927" s="47" t="s">
        <v>9268</v>
      </c>
      <c r="F4927" s="48"/>
      <c r="G4927" s="49">
        <v>0</v>
      </c>
      <c r="H4927" s="49"/>
      <c r="I4927" s="50"/>
      <c r="J4927" s="50"/>
    </row>
    <row r="4928" spans="1:10" ht="12.75" customHeight="1" x14ac:dyDescent="0.25">
      <c r="A4928" s="51" t="s">
        <v>9267</v>
      </c>
      <c r="B4928" s="65" t="s">
        <v>14</v>
      </c>
      <c r="C4928" s="65" t="s">
        <v>9269</v>
      </c>
      <c r="D4928" s="66">
        <v>42544</v>
      </c>
      <c r="E4928" s="54" t="s">
        <v>9270</v>
      </c>
      <c r="F4928" s="69"/>
      <c r="G4928" s="69"/>
      <c r="H4928" s="67">
        <v>0</v>
      </c>
      <c r="I4928" s="68">
        <v>5758.06</v>
      </c>
      <c r="J4928" s="68"/>
    </row>
    <row r="4929" spans="1:10" ht="12.75" customHeight="1" x14ac:dyDescent="0.25">
      <c r="A4929" s="51" t="s">
        <v>9267</v>
      </c>
      <c r="B4929" s="65" t="s">
        <v>14</v>
      </c>
      <c r="C4929" s="65" t="s">
        <v>572</v>
      </c>
      <c r="D4929" s="66">
        <v>42734</v>
      </c>
      <c r="E4929" s="54" t="s">
        <v>9271</v>
      </c>
      <c r="F4929" s="69"/>
      <c r="G4929" s="69"/>
      <c r="H4929" s="67">
        <v>0</v>
      </c>
      <c r="I4929" s="68">
        <v>256402.94</v>
      </c>
      <c r="J4929" s="68"/>
    </row>
    <row r="4930" spans="1:10" ht="12.75" customHeight="1" x14ac:dyDescent="0.25">
      <c r="A4930" s="58" t="s">
        <v>9272</v>
      </c>
      <c r="B4930" s="75"/>
      <c r="C4930" s="75"/>
      <c r="D4930" s="76"/>
      <c r="E4930" s="61"/>
      <c r="F4930" s="77"/>
      <c r="G4930" s="77"/>
      <c r="H4930" s="63">
        <f>SUM(H4928:H4929)</f>
        <v>0</v>
      </c>
      <c r="I4930" s="63">
        <f>SUM(I4928:I4929)</f>
        <v>262161</v>
      </c>
      <c r="J4930" s="64">
        <f>+I4930-H4930</f>
        <v>262161</v>
      </c>
    </row>
    <row r="4931" spans="1:10" ht="12.75" customHeight="1" x14ac:dyDescent="0.25">
      <c r="A4931" s="47" t="s">
        <v>9273</v>
      </c>
      <c r="B4931" s="47"/>
      <c r="C4931" s="47"/>
      <c r="D4931" s="47"/>
      <c r="E4931" s="47" t="s">
        <v>9274</v>
      </c>
      <c r="F4931" s="48"/>
      <c r="G4931" s="49">
        <v>0</v>
      </c>
      <c r="H4931" s="49"/>
      <c r="I4931" s="50"/>
      <c r="J4931" s="50"/>
    </row>
    <row r="4932" spans="1:10" ht="12.75" customHeight="1" x14ac:dyDescent="0.25">
      <c r="A4932" s="51" t="s">
        <v>9273</v>
      </c>
      <c r="B4932" s="65" t="s">
        <v>14</v>
      </c>
      <c r="C4932" s="65" t="s">
        <v>568</v>
      </c>
      <c r="D4932" s="66">
        <v>42734</v>
      </c>
      <c r="E4932" s="54" t="s">
        <v>9275</v>
      </c>
      <c r="F4932" s="69"/>
      <c r="G4932" s="69"/>
      <c r="H4932" s="67">
        <v>0</v>
      </c>
      <c r="I4932" s="68">
        <v>240189.94</v>
      </c>
      <c r="J4932" s="68"/>
    </row>
    <row r="4933" spans="1:10" ht="12.75" customHeight="1" x14ac:dyDescent="0.25">
      <c r="A4933" s="58" t="s">
        <v>9276</v>
      </c>
      <c r="B4933" s="59"/>
      <c r="C4933" s="59"/>
      <c r="D4933" s="60"/>
      <c r="E4933" s="61"/>
      <c r="F4933" s="62"/>
      <c r="G4933" s="62"/>
      <c r="H4933" s="63">
        <f>SUM(H4932)</f>
        <v>0</v>
      </c>
      <c r="I4933" s="63">
        <f>SUM(I4932)</f>
        <v>240189.94</v>
      </c>
      <c r="J4933" s="64">
        <f>+I4933-H4933</f>
        <v>240189.94</v>
      </c>
    </row>
    <row r="4934" spans="1:10" ht="12.75" customHeight="1" x14ac:dyDescent="0.25">
      <c r="A4934" s="47" t="s">
        <v>9277</v>
      </c>
      <c r="B4934" s="47"/>
      <c r="C4934" s="47"/>
      <c r="D4934" s="47"/>
      <c r="E4934" s="47" t="s">
        <v>9278</v>
      </c>
      <c r="F4934" s="48"/>
      <c r="G4934" s="49">
        <v>0</v>
      </c>
      <c r="H4934" s="49"/>
      <c r="I4934" s="50"/>
      <c r="J4934" s="50"/>
    </row>
    <row r="4935" spans="1:10" ht="12.75" customHeight="1" x14ac:dyDescent="0.25">
      <c r="A4935" s="51" t="s">
        <v>9277</v>
      </c>
      <c r="B4935" s="65" t="s">
        <v>14</v>
      </c>
      <c r="C4935" s="65" t="s">
        <v>1754</v>
      </c>
      <c r="D4935" s="66">
        <v>42544</v>
      </c>
      <c r="E4935" s="54" t="s">
        <v>9279</v>
      </c>
      <c r="F4935" s="69"/>
      <c r="G4935" s="69"/>
      <c r="H4935" s="67">
        <v>0</v>
      </c>
      <c r="I4935" s="68">
        <v>22516.62</v>
      </c>
      <c r="J4935" s="68"/>
    </row>
    <row r="4936" spans="1:10" ht="12.75" customHeight="1" x14ac:dyDescent="0.25">
      <c r="A4936" s="51" t="s">
        <v>9277</v>
      </c>
      <c r="B4936" s="65" t="s">
        <v>14</v>
      </c>
      <c r="C4936" s="65" t="s">
        <v>9280</v>
      </c>
      <c r="D4936" s="66">
        <v>42726</v>
      </c>
      <c r="E4936" s="54" t="s">
        <v>9281</v>
      </c>
      <c r="F4936" s="69"/>
      <c r="G4936" s="69"/>
      <c r="H4936" s="67">
        <v>0</v>
      </c>
      <c r="I4936" s="68">
        <v>1496938.47</v>
      </c>
      <c r="J4936" s="68"/>
    </row>
    <row r="4937" spans="1:10" ht="12.75" customHeight="1" x14ac:dyDescent="0.25">
      <c r="A4937" s="51" t="s">
        <v>9277</v>
      </c>
      <c r="B4937" s="65" t="s">
        <v>205</v>
      </c>
      <c r="C4937" s="65" t="s">
        <v>4121</v>
      </c>
      <c r="D4937" s="66">
        <v>42730</v>
      </c>
      <c r="E4937" s="54" t="s">
        <v>9282</v>
      </c>
      <c r="F4937" s="69"/>
      <c r="G4937" s="69"/>
      <c r="H4937" s="67">
        <v>50000</v>
      </c>
      <c r="I4937" s="68">
        <v>0</v>
      </c>
      <c r="J4937" s="68"/>
    </row>
    <row r="4938" spans="1:10" ht="12.75" customHeight="1" x14ac:dyDescent="0.25">
      <c r="A4938" s="58" t="s">
        <v>9283</v>
      </c>
      <c r="B4938" s="75"/>
      <c r="C4938" s="75"/>
      <c r="D4938" s="76"/>
      <c r="E4938" s="61"/>
      <c r="F4938" s="77"/>
      <c r="G4938" s="77"/>
      <c r="H4938" s="63">
        <f>SUM(H4935:H4937)</f>
        <v>50000</v>
      </c>
      <c r="I4938" s="63">
        <f>SUM(I4935:I4937)</f>
        <v>1519455.09</v>
      </c>
      <c r="J4938" s="64">
        <f>+I4938-H4938</f>
        <v>1469455.09</v>
      </c>
    </row>
    <row r="4939" spans="1:10" ht="12.75" customHeight="1" x14ac:dyDescent="0.25">
      <c r="A4939" s="47" t="s">
        <v>9284</v>
      </c>
      <c r="B4939" s="47"/>
      <c r="C4939" s="47"/>
      <c r="D4939" s="47"/>
      <c r="E4939" s="47" t="s">
        <v>9285</v>
      </c>
      <c r="F4939" s="48"/>
      <c r="G4939" s="49">
        <v>0</v>
      </c>
      <c r="H4939" s="49"/>
      <c r="I4939" s="50"/>
      <c r="J4939" s="50"/>
    </row>
    <row r="4940" spans="1:10" ht="12.75" customHeight="1" x14ac:dyDescent="0.25">
      <c r="A4940" s="51" t="s">
        <v>9284</v>
      </c>
      <c r="B4940" s="65" t="s">
        <v>14</v>
      </c>
      <c r="C4940" s="65" t="s">
        <v>570</v>
      </c>
      <c r="D4940" s="66">
        <v>42734</v>
      </c>
      <c r="E4940" s="54" t="s">
        <v>9286</v>
      </c>
      <c r="F4940" s="69"/>
      <c r="G4940" s="69"/>
      <c r="H4940" s="67">
        <v>0</v>
      </c>
      <c r="I4940" s="68">
        <v>1037522.83</v>
      </c>
      <c r="J4940" s="68"/>
    </row>
    <row r="4941" spans="1:10" ht="12.75" customHeight="1" x14ac:dyDescent="0.25">
      <c r="A4941" s="51" t="s">
        <v>9284</v>
      </c>
      <c r="B4941" s="52" t="s">
        <v>428</v>
      </c>
      <c r="C4941" s="52" t="s">
        <v>9287</v>
      </c>
      <c r="D4941" s="53">
        <v>43279</v>
      </c>
      <c r="E4941" s="54" t="s">
        <v>9288</v>
      </c>
      <c r="F4941" s="78" t="s">
        <v>9289</v>
      </c>
      <c r="G4941" s="78"/>
      <c r="H4941" s="56">
        <v>536759.04000000004</v>
      </c>
      <c r="I4941" s="57">
        <v>0</v>
      </c>
      <c r="J4941" s="57"/>
    </row>
    <row r="4942" spans="1:10" ht="12.75" customHeight="1" x14ac:dyDescent="0.25">
      <c r="A4942" s="51" t="s">
        <v>9284</v>
      </c>
      <c r="B4942" s="52" t="s">
        <v>428</v>
      </c>
      <c r="C4942" s="52" t="s">
        <v>9290</v>
      </c>
      <c r="D4942" s="53">
        <v>43308</v>
      </c>
      <c r="E4942" s="54" t="s">
        <v>9291</v>
      </c>
      <c r="F4942" s="78" t="s">
        <v>9289</v>
      </c>
      <c r="G4942" s="78"/>
      <c r="H4942" s="56">
        <v>497763.79</v>
      </c>
      <c r="I4942" s="57">
        <v>0</v>
      </c>
      <c r="J4942" s="57"/>
    </row>
    <row r="4943" spans="1:10" ht="12.75" customHeight="1" x14ac:dyDescent="0.25">
      <c r="A4943" s="58" t="s">
        <v>9292</v>
      </c>
      <c r="B4943" s="59"/>
      <c r="C4943" s="59"/>
      <c r="D4943" s="60"/>
      <c r="E4943" s="61"/>
      <c r="F4943" s="62"/>
      <c r="G4943" s="62"/>
      <c r="H4943" s="63">
        <f>SUM(H4940:H4942)</f>
        <v>1034522.8300000001</v>
      </c>
      <c r="I4943" s="63">
        <f>SUM(I4940:I4942)</f>
        <v>1037522.83</v>
      </c>
      <c r="J4943" s="64">
        <f>+I4943-H4943</f>
        <v>2999.9999999998836</v>
      </c>
    </row>
    <row r="4944" spans="1:10" ht="12.75" customHeight="1" x14ac:dyDescent="0.25">
      <c r="A4944" s="47" t="s">
        <v>9293</v>
      </c>
      <c r="B4944" s="47"/>
      <c r="C4944" s="47"/>
      <c r="D4944" s="47"/>
      <c r="E4944" s="47" t="s">
        <v>9294</v>
      </c>
      <c r="F4944" s="48"/>
      <c r="G4944" s="49">
        <v>0</v>
      </c>
      <c r="H4944" s="49"/>
      <c r="I4944" s="50"/>
      <c r="J4944" s="50"/>
    </row>
    <row r="4945" spans="1:10" ht="12.75" customHeight="1" x14ac:dyDescent="0.25">
      <c r="A4945" s="51" t="s">
        <v>9293</v>
      </c>
      <c r="B4945" s="65" t="s">
        <v>14</v>
      </c>
      <c r="C4945" s="65" t="s">
        <v>1758</v>
      </c>
      <c r="D4945" s="66">
        <v>42545</v>
      </c>
      <c r="E4945" s="54" t="s">
        <v>9295</v>
      </c>
      <c r="F4945" s="69"/>
      <c r="G4945" s="69"/>
      <c r="H4945" s="67">
        <v>0</v>
      </c>
      <c r="I4945" s="68">
        <v>80297.350000000006</v>
      </c>
      <c r="J4945" s="68"/>
    </row>
    <row r="4946" spans="1:10" ht="12.75" customHeight="1" x14ac:dyDescent="0.25">
      <c r="A4946" s="51" t="s">
        <v>9293</v>
      </c>
      <c r="B4946" s="52" t="s">
        <v>205</v>
      </c>
      <c r="C4946" s="52" t="s">
        <v>9296</v>
      </c>
      <c r="D4946" s="53">
        <v>42828</v>
      </c>
      <c r="E4946" s="54" t="s">
        <v>9297</v>
      </c>
      <c r="F4946" s="78" t="s">
        <v>9298</v>
      </c>
      <c r="G4946" s="78"/>
      <c r="H4946" s="56">
        <v>20000</v>
      </c>
      <c r="I4946" s="57">
        <v>0</v>
      </c>
      <c r="J4946" s="57"/>
    </row>
    <row r="4947" spans="1:10" ht="12.75" customHeight="1" x14ac:dyDescent="0.25">
      <c r="A4947" s="58" t="s">
        <v>9299</v>
      </c>
      <c r="B4947" s="59"/>
      <c r="C4947" s="59"/>
      <c r="D4947" s="60"/>
      <c r="E4947" s="61"/>
      <c r="F4947" s="62"/>
      <c r="G4947" s="62"/>
      <c r="H4947" s="63">
        <f>SUM(H4945:H4946)</f>
        <v>20000</v>
      </c>
      <c r="I4947" s="63">
        <f>SUM(I4945:I4946)</f>
        <v>80297.350000000006</v>
      </c>
      <c r="J4947" s="64">
        <f>+I4947-H4947</f>
        <v>60297.350000000006</v>
      </c>
    </row>
    <row r="4948" spans="1:10" ht="12.75" customHeight="1" x14ac:dyDescent="0.25">
      <c r="A4948" s="47" t="s">
        <v>9300</v>
      </c>
      <c r="B4948" s="47"/>
      <c r="C4948" s="47"/>
      <c r="D4948" s="47"/>
      <c r="E4948" s="47" t="s">
        <v>9301</v>
      </c>
      <c r="F4948" s="48"/>
      <c r="G4948" s="49">
        <v>0</v>
      </c>
      <c r="H4948" s="49"/>
      <c r="I4948" s="50"/>
      <c r="J4948" s="50"/>
    </row>
    <row r="4949" spans="1:10" ht="12.75" customHeight="1" x14ac:dyDescent="0.25">
      <c r="A4949" s="51" t="s">
        <v>9300</v>
      </c>
      <c r="B4949" s="65" t="s">
        <v>14</v>
      </c>
      <c r="C4949" s="65" t="s">
        <v>1760</v>
      </c>
      <c r="D4949" s="66">
        <v>42545</v>
      </c>
      <c r="E4949" s="54" t="s">
        <v>9302</v>
      </c>
      <c r="F4949" s="69"/>
      <c r="G4949" s="69"/>
      <c r="H4949" s="67">
        <v>0</v>
      </c>
      <c r="I4949" s="68">
        <v>80297.350000000006</v>
      </c>
      <c r="J4949" s="68"/>
    </row>
    <row r="4950" spans="1:10" ht="12.75" customHeight="1" x14ac:dyDescent="0.25">
      <c r="A4950" s="51" t="s">
        <v>9300</v>
      </c>
      <c r="B4950" s="52" t="s">
        <v>205</v>
      </c>
      <c r="C4950" s="52" t="s">
        <v>9303</v>
      </c>
      <c r="D4950" s="53">
        <v>42828</v>
      </c>
      <c r="E4950" s="54" t="s">
        <v>9304</v>
      </c>
      <c r="F4950" s="78" t="s">
        <v>9305</v>
      </c>
      <c r="G4950" s="78"/>
      <c r="H4950" s="56">
        <v>20000</v>
      </c>
      <c r="I4950" s="57">
        <v>0</v>
      </c>
      <c r="J4950" s="57"/>
    </row>
    <row r="4951" spans="1:10" ht="12.75" customHeight="1" x14ac:dyDescent="0.25">
      <c r="A4951" s="58" t="s">
        <v>9306</v>
      </c>
      <c r="B4951" s="59"/>
      <c r="C4951" s="59"/>
      <c r="D4951" s="60"/>
      <c r="E4951" s="61"/>
      <c r="F4951" s="62"/>
      <c r="G4951" s="62"/>
      <c r="H4951" s="63">
        <f>SUM(H4949:H4950)</f>
        <v>20000</v>
      </c>
      <c r="I4951" s="63">
        <f>SUM(I4949:I4950)</f>
        <v>80297.350000000006</v>
      </c>
      <c r="J4951" s="64">
        <f>+I4951-H4951</f>
        <v>60297.350000000006</v>
      </c>
    </row>
    <row r="4952" spans="1:10" ht="12.75" customHeight="1" x14ac:dyDescent="0.25">
      <c r="A4952" s="47" t="s">
        <v>9307</v>
      </c>
      <c r="B4952" s="47"/>
      <c r="C4952" s="47"/>
      <c r="D4952" s="47"/>
      <c r="E4952" s="47" t="s">
        <v>9308</v>
      </c>
      <c r="F4952" s="48"/>
      <c r="G4952" s="49">
        <v>0</v>
      </c>
      <c r="H4952" s="49"/>
      <c r="I4952" s="50"/>
      <c r="J4952" s="50"/>
    </row>
    <row r="4953" spans="1:10" ht="12.75" customHeight="1" x14ac:dyDescent="0.25">
      <c r="A4953" s="51" t="s">
        <v>9307</v>
      </c>
      <c r="B4953" s="65" t="s">
        <v>14</v>
      </c>
      <c r="C4953" s="65" t="s">
        <v>1762</v>
      </c>
      <c r="D4953" s="66">
        <v>42545</v>
      </c>
      <c r="E4953" s="54" t="s">
        <v>9309</v>
      </c>
      <c r="F4953" s="69"/>
      <c r="G4953" s="69"/>
      <c r="H4953" s="67">
        <v>0</v>
      </c>
      <c r="I4953" s="68">
        <v>80297.350000000006</v>
      </c>
      <c r="J4953" s="68"/>
    </row>
    <row r="4954" spans="1:10" ht="12.75" customHeight="1" x14ac:dyDescent="0.25">
      <c r="A4954" s="51" t="s">
        <v>9307</v>
      </c>
      <c r="B4954" s="52" t="s">
        <v>205</v>
      </c>
      <c r="C4954" s="52" t="s">
        <v>9310</v>
      </c>
      <c r="D4954" s="53">
        <v>42828</v>
      </c>
      <c r="E4954" s="54" t="s">
        <v>9311</v>
      </c>
      <c r="F4954" s="78" t="s">
        <v>9312</v>
      </c>
      <c r="G4954" s="78"/>
      <c r="H4954" s="56">
        <v>20000</v>
      </c>
      <c r="I4954" s="57">
        <v>0</v>
      </c>
      <c r="J4954" s="57"/>
    </row>
    <row r="4955" spans="1:10" ht="12.75" customHeight="1" x14ac:dyDescent="0.25">
      <c r="A4955" s="58" t="s">
        <v>9313</v>
      </c>
      <c r="B4955" s="59"/>
      <c r="C4955" s="59"/>
      <c r="D4955" s="60"/>
      <c r="E4955" s="61"/>
      <c r="F4955" s="62"/>
      <c r="G4955" s="62"/>
      <c r="H4955" s="63">
        <f>SUM(H4953:H4954)</f>
        <v>20000</v>
      </c>
      <c r="I4955" s="63">
        <f>SUM(I4953:I4954)</f>
        <v>80297.350000000006</v>
      </c>
      <c r="J4955" s="64">
        <f>+I4955-H4955</f>
        <v>60297.350000000006</v>
      </c>
    </row>
    <row r="4956" spans="1:10" ht="12.75" customHeight="1" x14ac:dyDescent="0.25">
      <c r="A4956" s="47" t="s">
        <v>9314</v>
      </c>
      <c r="B4956" s="47"/>
      <c r="C4956" s="47"/>
      <c r="D4956" s="47"/>
      <c r="E4956" s="47" t="s">
        <v>9315</v>
      </c>
      <c r="F4956" s="48"/>
      <c r="G4956" s="49">
        <v>0</v>
      </c>
      <c r="H4956" s="49"/>
      <c r="I4956" s="50"/>
      <c r="J4956" s="50"/>
    </row>
    <row r="4957" spans="1:10" ht="12.75" customHeight="1" x14ac:dyDescent="0.25">
      <c r="A4957" s="51" t="s">
        <v>9314</v>
      </c>
      <c r="B4957" s="65" t="s">
        <v>14</v>
      </c>
      <c r="C4957" s="65" t="s">
        <v>9316</v>
      </c>
      <c r="D4957" s="66">
        <v>42545</v>
      </c>
      <c r="E4957" s="54" t="s">
        <v>9317</v>
      </c>
      <c r="F4957" s="69"/>
      <c r="G4957" s="69"/>
      <c r="H4957" s="67">
        <v>0</v>
      </c>
      <c r="I4957" s="68">
        <v>80297.350000000006</v>
      </c>
      <c r="J4957" s="68"/>
    </row>
    <row r="4958" spans="1:10" ht="12.75" customHeight="1" x14ac:dyDescent="0.25">
      <c r="A4958" s="51" t="s">
        <v>9314</v>
      </c>
      <c r="B4958" s="52" t="s">
        <v>205</v>
      </c>
      <c r="C4958" s="52" t="s">
        <v>9318</v>
      </c>
      <c r="D4958" s="53">
        <v>42828</v>
      </c>
      <c r="E4958" s="54" t="s">
        <v>9319</v>
      </c>
      <c r="F4958" s="78" t="s">
        <v>9320</v>
      </c>
      <c r="G4958" s="78"/>
      <c r="H4958" s="56">
        <v>20000</v>
      </c>
      <c r="I4958" s="57">
        <v>0</v>
      </c>
      <c r="J4958" s="57"/>
    </row>
    <row r="4959" spans="1:10" ht="12.75" customHeight="1" x14ac:dyDescent="0.25">
      <c r="A4959" s="58" t="s">
        <v>9321</v>
      </c>
      <c r="B4959" s="59"/>
      <c r="C4959" s="59"/>
      <c r="D4959" s="60"/>
      <c r="E4959" s="61"/>
      <c r="F4959" s="62"/>
      <c r="G4959" s="62"/>
      <c r="H4959" s="63">
        <f>SUM(H4957:H4958)</f>
        <v>20000</v>
      </c>
      <c r="I4959" s="63">
        <f>SUM(I4957:I4958)</f>
        <v>80297.350000000006</v>
      </c>
      <c r="J4959" s="64">
        <f>+I4959-H4959</f>
        <v>60297.350000000006</v>
      </c>
    </row>
    <row r="4960" spans="1:10" ht="12.75" customHeight="1" x14ac:dyDescent="0.25">
      <c r="A4960" s="47" t="s">
        <v>9322</v>
      </c>
      <c r="B4960" s="47"/>
      <c r="C4960" s="47"/>
      <c r="D4960" s="47"/>
      <c r="E4960" s="47" t="s">
        <v>9323</v>
      </c>
      <c r="F4960" s="48"/>
      <c r="G4960" s="49">
        <v>0</v>
      </c>
      <c r="H4960" s="49"/>
      <c r="I4960" s="50"/>
      <c r="J4960" s="50"/>
    </row>
    <row r="4961" spans="1:10" ht="12.75" customHeight="1" x14ac:dyDescent="0.25">
      <c r="A4961" s="51" t="s">
        <v>9322</v>
      </c>
      <c r="B4961" s="65" t="s">
        <v>14</v>
      </c>
      <c r="C4961" s="65" t="s">
        <v>1796</v>
      </c>
      <c r="D4961" s="66">
        <v>42545</v>
      </c>
      <c r="E4961" s="54" t="s">
        <v>9324</v>
      </c>
      <c r="F4961" s="69"/>
      <c r="G4961" s="69"/>
      <c r="H4961" s="67">
        <v>0</v>
      </c>
      <c r="I4961" s="68">
        <v>80297.36</v>
      </c>
      <c r="J4961" s="68"/>
    </row>
    <row r="4962" spans="1:10" ht="12.75" customHeight="1" x14ac:dyDescent="0.25">
      <c r="A4962" s="51" t="s">
        <v>9322</v>
      </c>
      <c r="B4962" s="52" t="s">
        <v>205</v>
      </c>
      <c r="C4962" s="52" t="s">
        <v>9325</v>
      </c>
      <c r="D4962" s="53">
        <v>42828</v>
      </c>
      <c r="E4962" s="54" t="s">
        <v>9326</v>
      </c>
      <c r="F4962" s="78" t="s">
        <v>9327</v>
      </c>
      <c r="G4962" s="78"/>
      <c r="H4962" s="56">
        <v>20000</v>
      </c>
      <c r="I4962" s="57">
        <v>0</v>
      </c>
      <c r="J4962" s="57"/>
    </row>
    <row r="4963" spans="1:10" ht="12.75" customHeight="1" x14ac:dyDescent="0.25">
      <c r="A4963" s="58" t="s">
        <v>9328</v>
      </c>
      <c r="B4963" s="59"/>
      <c r="C4963" s="59"/>
      <c r="D4963" s="60"/>
      <c r="E4963" s="61"/>
      <c r="F4963" s="62"/>
      <c r="G4963" s="62"/>
      <c r="H4963" s="63">
        <f>SUM(H4961:H4962)</f>
        <v>20000</v>
      </c>
      <c r="I4963" s="63">
        <f>SUM(I4961:I4962)</f>
        <v>80297.36</v>
      </c>
      <c r="J4963" s="64">
        <f>+I4963-H4963</f>
        <v>60297.36</v>
      </c>
    </row>
    <row r="4964" spans="1:10" ht="12.75" customHeight="1" x14ac:dyDescent="0.25">
      <c r="A4964" s="47" t="s">
        <v>9329</v>
      </c>
      <c r="B4964" s="47"/>
      <c r="C4964" s="47"/>
      <c r="D4964" s="47"/>
      <c r="E4964" s="47" t="s">
        <v>9330</v>
      </c>
      <c r="F4964" s="48"/>
      <c r="G4964" s="49">
        <v>0</v>
      </c>
      <c r="H4964" s="49"/>
      <c r="I4964" s="50"/>
      <c r="J4964" s="50"/>
    </row>
    <row r="4965" spans="1:10" ht="12.75" customHeight="1" x14ac:dyDescent="0.25">
      <c r="A4965" s="51" t="s">
        <v>9329</v>
      </c>
      <c r="B4965" s="65" t="s">
        <v>14</v>
      </c>
      <c r="C4965" s="65" t="s">
        <v>1770</v>
      </c>
      <c r="D4965" s="66">
        <v>42551</v>
      </c>
      <c r="E4965" s="54" t="s">
        <v>9331</v>
      </c>
      <c r="F4965" s="69"/>
      <c r="G4965" s="69"/>
      <c r="H4965" s="67">
        <v>0</v>
      </c>
      <c r="I4965" s="68">
        <v>401501.58</v>
      </c>
      <c r="J4965" s="68"/>
    </row>
    <row r="4966" spans="1:10" ht="12.75" customHeight="1" x14ac:dyDescent="0.25">
      <c r="A4966" s="88" t="s">
        <v>9329</v>
      </c>
      <c r="B4966" s="89" t="s">
        <v>205</v>
      </c>
      <c r="C4966" s="89" t="s">
        <v>9332</v>
      </c>
      <c r="D4966" s="90">
        <v>43481</v>
      </c>
      <c r="E4966" s="91" t="s">
        <v>9333</v>
      </c>
      <c r="F4966" s="92" t="s">
        <v>9334</v>
      </c>
      <c r="G4966" s="92"/>
      <c r="H4966" s="93">
        <v>56157.46</v>
      </c>
      <c r="I4966" s="94">
        <v>0</v>
      </c>
      <c r="J4966" s="94"/>
    </row>
    <row r="4967" spans="1:10" ht="12.75" customHeight="1" x14ac:dyDescent="0.25">
      <c r="A4967" s="88" t="s">
        <v>9329</v>
      </c>
      <c r="B4967" s="89" t="s">
        <v>205</v>
      </c>
      <c r="C4967" s="89" t="s">
        <v>9335</v>
      </c>
      <c r="D4967" s="90">
        <v>43510</v>
      </c>
      <c r="E4967" s="91" t="s">
        <v>9336</v>
      </c>
      <c r="F4967" s="92" t="s">
        <v>9334</v>
      </c>
      <c r="G4967" s="92"/>
      <c r="H4967" s="93">
        <v>56157.46</v>
      </c>
      <c r="I4967" s="94">
        <v>0</v>
      </c>
      <c r="J4967" s="94"/>
    </row>
    <row r="4968" spans="1:10" ht="12.75" customHeight="1" x14ac:dyDescent="0.25">
      <c r="A4968" s="88" t="s">
        <v>9329</v>
      </c>
      <c r="B4968" s="89" t="s">
        <v>205</v>
      </c>
      <c r="C4968" s="89" t="s">
        <v>9337</v>
      </c>
      <c r="D4968" s="90">
        <v>43536</v>
      </c>
      <c r="E4968" s="91" t="s">
        <v>9338</v>
      </c>
      <c r="F4968" s="92" t="s">
        <v>9334</v>
      </c>
      <c r="G4968" s="92"/>
      <c r="H4968" s="93">
        <v>56157.46</v>
      </c>
      <c r="I4968" s="94">
        <v>0</v>
      </c>
      <c r="J4968" s="94"/>
    </row>
    <row r="4969" spans="1:10" ht="12.75" customHeight="1" x14ac:dyDescent="0.25">
      <c r="A4969" s="88" t="s">
        <v>9329</v>
      </c>
      <c r="B4969" s="89" t="s">
        <v>205</v>
      </c>
      <c r="C4969" s="89" t="s">
        <v>3606</v>
      </c>
      <c r="D4969" s="90">
        <v>43565</v>
      </c>
      <c r="E4969" s="91" t="s">
        <v>9339</v>
      </c>
      <c r="F4969" s="92" t="s">
        <v>9334</v>
      </c>
      <c r="G4969" s="92"/>
      <c r="H4969" s="93">
        <v>56157.46</v>
      </c>
      <c r="I4969" s="94">
        <v>0</v>
      </c>
      <c r="J4969" s="94"/>
    </row>
    <row r="4970" spans="1:10" ht="12.75" customHeight="1" x14ac:dyDescent="0.25">
      <c r="A4970" s="58" t="s">
        <v>9340</v>
      </c>
      <c r="B4970" s="59"/>
      <c r="C4970" s="59"/>
      <c r="D4970" s="60"/>
      <c r="E4970" s="61"/>
      <c r="F4970" s="62"/>
      <c r="G4970" s="62"/>
      <c r="H4970" s="71">
        <f>SUM(H4965:H4969)</f>
        <v>224629.84</v>
      </c>
      <c r="I4970" s="71">
        <f>SUM(I4965:I4969)</f>
        <v>401501.58</v>
      </c>
      <c r="J4970" s="64">
        <f>+I4970-H4970</f>
        <v>176871.74000000002</v>
      </c>
    </row>
    <row r="4971" spans="1:10" ht="12.75" customHeight="1" x14ac:dyDescent="0.25">
      <c r="A4971" s="47" t="s">
        <v>9341</v>
      </c>
      <c r="B4971" s="47"/>
      <c r="C4971" s="47"/>
      <c r="D4971" s="47"/>
      <c r="E4971" s="47" t="s">
        <v>9342</v>
      </c>
      <c r="F4971" s="48"/>
      <c r="G4971" s="49">
        <v>0</v>
      </c>
      <c r="H4971" s="49"/>
      <c r="I4971" s="50"/>
      <c r="J4971" s="50"/>
    </row>
    <row r="4972" spans="1:10" ht="12.75" customHeight="1" x14ac:dyDescent="0.25">
      <c r="A4972" s="51" t="s">
        <v>9341</v>
      </c>
      <c r="B4972" s="65" t="s">
        <v>14</v>
      </c>
      <c r="C4972" s="65" t="s">
        <v>1724</v>
      </c>
      <c r="D4972" s="66">
        <v>42551</v>
      </c>
      <c r="E4972" s="54" t="s">
        <v>9343</v>
      </c>
      <c r="F4972" s="69"/>
      <c r="G4972" s="69"/>
      <c r="H4972" s="67">
        <v>0</v>
      </c>
      <c r="I4972" s="68">
        <v>14396.18</v>
      </c>
      <c r="J4972" s="68"/>
    </row>
    <row r="4973" spans="1:10" ht="12.75" customHeight="1" x14ac:dyDescent="0.25">
      <c r="A4973" s="58" t="s">
        <v>9344</v>
      </c>
      <c r="B4973" s="75"/>
      <c r="C4973" s="75"/>
      <c r="D4973" s="76"/>
      <c r="E4973" s="61"/>
      <c r="F4973" s="77"/>
      <c r="G4973" s="77"/>
      <c r="H4973" s="63">
        <f>SUM(H4972)</f>
        <v>0</v>
      </c>
      <c r="I4973" s="63">
        <f>SUM(I4972)</f>
        <v>14396.18</v>
      </c>
      <c r="J4973" s="64">
        <f>+I4973-H4973</f>
        <v>14396.18</v>
      </c>
    </row>
    <row r="4974" spans="1:10" ht="12.75" customHeight="1" x14ac:dyDescent="0.25">
      <c r="A4974" s="47" t="s">
        <v>9345</v>
      </c>
      <c r="B4974" s="47"/>
      <c r="C4974" s="47"/>
      <c r="D4974" s="47"/>
      <c r="E4974" s="47" t="s">
        <v>9346</v>
      </c>
      <c r="F4974" s="48"/>
      <c r="G4974" s="49">
        <v>0</v>
      </c>
      <c r="H4974" s="49"/>
      <c r="I4974" s="50"/>
      <c r="J4974" s="50"/>
    </row>
    <row r="4975" spans="1:10" ht="12.75" customHeight="1" x14ac:dyDescent="0.25">
      <c r="A4975" s="51" t="s">
        <v>9345</v>
      </c>
      <c r="B4975" s="65" t="s">
        <v>14</v>
      </c>
      <c r="C4975" s="65" t="s">
        <v>5879</v>
      </c>
      <c r="D4975" s="66">
        <v>42564</v>
      </c>
      <c r="E4975" s="54" t="s">
        <v>9347</v>
      </c>
      <c r="F4975" s="69"/>
      <c r="G4975" s="69"/>
      <c r="H4975" s="67">
        <v>0</v>
      </c>
      <c r="I4975" s="68">
        <v>15889.25</v>
      </c>
      <c r="J4975" s="68"/>
    </row>
    <row r="4976" spans="1:10" ht="12.75" customHeight="1" x14ac:dyDescent="0.25">
      <c r="A4976" s="51" t="s">
        <v>9345</v>
      </c>
      <c r="B4976" s="65" t="s">
        <v>14</v>
      </c>
      <c r="C4976" s="65" t="s">
        <v>574</v>
      </c>
      <c r="D4976" s="66">
        <v>42734</v>
      </c>
      <c r="E4976" s="54" t="s">
        <v>9348</v>
      </c>
      <c r="F4976" s="69"/>
      <c r="G4976" s="69"/>
      <c r="H4976" s="67">
        <v>0</v>
      </c>
      <c r="I4976" s="68">
        <v>1278027.31</v>
      </c>
      <c r="J4976" s="68"/>
    </row>
    <row r="4977" spans="1:10" ht="12.75" customHeight="1" x14ac:dyDescent="0.25">
      <c r="A4977" s="58" t="s">
        <v>9349</v>
      </c>
      <c r="B4977" s="75"/>
      <c r="C4977" s="75"/>
      <c r="D4977" s="76"/>
      <c r="E4977" s="61"/>
      <c r="F4977" s="77"/>
      <c r="G4977" s="77"/>
      <c r="H4977" s="63">
        <f>SUM(H4975:H4976)</f>
        <v>0</v>
      </c>
      <c r="I4977" s="63">
        <f>SUM(I4975:I4976)</f>
        <v>1293916.56</v>
      </c>
      <c r="J4977" s="64">
        <f>+I4977-H4977</f>
        <v>1293916.56</v>
      </c>
    </row>
    <row r="4978" spans="1:10" ht="12.75" customHeight="1" x14ac:dyDescent="0.25">
      <c r="A4978" s="47" t="s">
        <v>9350</v>
      </c>
      <c r="B4978" s="47"/>
      <c r="C4978" s="47"/>
      <c r="D4978" s="47"/>
      <c r="E4978" s="47" t="s">
        <v>9351</v>
      </c>
      <c r="F4978" s="48"/>
      <c r="G4978" s="49">
        <v>0</v>
      </c>
      <c r="H4978" s="49"/>
      <c r="I4978" s="50"/>
      <c r="J4978" s="50"/>
    </row>
    <row r="4979" spans="1:10" ht="12.75" customHeight="1" x14ac:dyDescent="0.25">
      <c r="A4979" s="51" t="s">
        <v>9350</v>
      </c>
      <c r="B4979" s="65" t="s">
        <v>14</v>
      </c>
      <c r="C4979" s="65" t="s">
        <v>9352</v>
      </c>
      <c r="D4979" s="66">
        <v>42564</v>
      </c>
      <c r="E4979" s="54" t="s">
        <v>9353</v>
      </c>
      <c r="F4979" s="69"/>
      <c r="G4979" s="69"/>
      <c r="H4979" s="67">
        <v>0</v>
      </c>
      <c r="I4979" s="68">
        <v>327275.03999999998</v>
      </c>
      <c r="J4979" s="68"/>
    </row>
    <row r="4980" spans="1:10" ht="12.75" customHeight="1" x14ac:dyDescent="0.25">
      <c r="A4980" s="58" t="s">
        <v>9354</v>
      </c>
      <c r="B4980" s="75"/>
      <c r="C4980" s="75"/>
      <c r="D4980" s="76"/>
      <c r="E4980" s="61"/>
      <c r="F4980" s="77"/>
      <c r="G4980" s="77"/>
      <c r="H4980" s="63">
        <f>SUM(H4979)</f>
        <v>0</v>
      </c>
      <c r="I4980" s="63">
        <f>SUM(I4979)</f>
        <v>327275.03999999998</v>
      </c>
      <c r="J4980" s="64">
        <f>+I4980-H4980</f>
        <v>327275.03999999998</v>
      </c>
    </row>
    <row r="4981" spans="1:10" ht="12.75" customHeight="1" x14ac:dyDescent="0.25">
      <c r="A4981" s="47" t="s">
        <v>9355</v>
      </c>
      <c r="B4981" s="47"/>
      <c r="C4981" s="47"/>
      <c r="D4981" s="47"/>
      <c r="E4981" s="47" t="s">
        <v>9356</v>
      </c>
      <c r="F4981" s="48"/>
      <c r="G4981" s="49">
        <v>0</v>
      </c>
      <c r="H4981" s="49"/>
      <c r="I4981" s="50"/>
      <c r="J4981" s="50"/>
    </row>
    <row r="4982" spans="1:10" ht="12.75" customHeight="1" x14ac:dyDescent="0.25">
      <c r="A4982" s="51" t="s">
        <v>9355</v>
      </c>
      <c r="B4982" s="65" t="s">
        <v>14</v>
      </c>
      <c r="C4982" s="65" t="s">
        <v>9357</v>
      </c>
      <c r="D4982" s="66">
        <v>42566</v>
      </c>
      <c r="E4982" s="54" t="s">
        <v>9358</v>
      </c>
      <c r="F4982" s="69"/>
      <c r="G4982" s="69"/>
      <c r="H4982" s="67">
        <v>0</v>
      </c>
      <c r="I4982" s="68">
        <v>748126.6</v>
      </c>
      <c r="J4982" s="68"/>
    </row>
    <row r="4983" spans="1:10" ht="12.75" customHeight="1" x14ac:dyDescent="0.25">
      <c r="A4983" s="51" t="s">
        <v>9355</v>
      </c>
      <c r="B4983" s="65" t="s">
        <v>14</v>
      </c>
      <c r="C4983" s="65" t="s">
        <v>9359</v>
      </c>
      <c r="D4983" s="66">
        <v>42577</v>
      </c>
      <c r="E4983" s="54" t="s">
        <v>9360</v>
      </c>
      <c r="F4983" s="69"/>
      <c r="G4983" s="69"/>
      <c r="H4983" s="67">
        <v>0</v>
      </c>
      <c r="I4983" s="68">
        <v>127202.24000000001</v>
      </c>
      <c r="J4983" s="68"/>
    </row>
    <row r="4984" spans="1:10" ht="12.75" customHeight="1" x14ac:dyDescent="0.25">
      <c r="A4984" s="58" t="s">
        <v>9361</v>
      </c>
      <c r="B4984" s="75"/>
      <c r="C4984" s="75"/>
      <c r="D4984" s="76"/>
      <c r="E4984" s="61"/>
      <c r="F4984" s="77"/>
      <c r="G4984" s="77"/>
      <c r="H4984" s="63">
        <f>SUM(H4982:H4983)</f>
        <v>0</v>
      </c>
      <c r="I4984" s="63">
        <f>SUM(I4982:I4983)</f>
        <v>875328.84</v>
      </c>
      <c r="J4984" s="64">
        <f>+I4984-H4984</f>
        <v>875328.84</v>
      </c>
    </row>
    <row r="4985" spans="1:10" ht="12.75" customHeight="1" x14ac:dyDescent="0.25">
      <c r="A4985" s="47" t="s">
        <v>9362</v>
      </c>
      <c r="B4985" s="47"/>
      <c r="C4985" s="47"/>
      <c r="D4985" s="47"/>
      <c r="E4985" s="47" t="s">
        <v>9363</v>
      </c>
      <c r="F4985" s="48"/>
      <c r="G4985" s="49">
        <v>0</v>
      </c>
      <c r="H4985" s="49"/>
      <c r="I4985" s="50"/>
      <c r="J4985" s="50"/>
    </row>
    <row r="4986" spans="1:10" ht="12.75" customHeight="1" x14ac:dyDescent="0.25">
      <c r="A4986" s="51" t="s">
        <v>9362</v>
      </c>
      <c r="B4986" s="65" t="s">
        <v>14</v>
      </c>
      <c r="C4986" s="65" t="s">
        <v>9364</v>
      </c>
      <c r="D4986" s="66">
        <v>42566</v>
      </c>
      <c r="E4986" s="54" t="s">
        <v>9365</v>
      </c>
      <c r="F4986" s="69"/>
      <c r="G4986" s="69"/>
      <c r="H4986" s="67">
        <v>0</v>
      </c>
      <c r="I4986" s="68">
        <v>78940.91</v>
      </c>
      <c r="J4986" s="68"/>
    </row>
    <row r="4987" spans="1:10" ht="12.75" customHeight="1" x14ac:dyDescent="0.25">
      <c r="A4987" s="51" t="s">
        <v>9362</v>
      </c>
      <c r="B4987" s="52" t="s">
        <v>205</v>
      </c>
      <c r="C4987" s="52" t="s">
        <v>9366</v>
      </c>
      <c r="D4987" s="53">
        <v>42828</v>
      </c>
      <c r="E4987" s="54" t="s">
        <v>9367</v>
      </c>
      <c r="F4987" s="78" t="s">
        <v>9368</v>
      </c>
      <c r="G4987" s="78"/>
      <c r="H4987" s="56">
        <v>20000</v>
      </c>
      <c r="I4987" s="57">
        <v>0</v>
      </c>
      <c r="J4987" s="57"/>
    </row>
    <row r="4988" spans="1:10" ht="12.75" customHeight="1" x14ac:dyDescent="0.25">
      <c r="A4988" s="58" t="s">
        <v>9369</v>
      </c>
      <c r="B4988" s="74"/>
      <c r="C4988" s="74"/>
      <c r="D4988" s="74"/>
      <c r="E4988" s="58"/>
      <c r="F4988" s="70"/>
      <c r="G4988" s="71"/>
      <c r="H4988" s="63">
        <f>SUM(H4986:H4987)</f>
        <v>20000</v>
      </c>
      <c r="I4988" s="63">
        <f>SUM(I4986:I4987)</f>
        <v>78940.91</v>
      </c>
      <c r="J4988" s="64">
        <f>+I4988-H4988</f>
        <v>58940.91</v>
      </c>
    </row>
    <row r="4989" spans="1:10" ht="12.75" customHeight="1" x14ac:dyDescent="0.25">
      <c r="A4989" s="47" t="s">
        <v>9370</v>
      </c>
      <c r="B4989" s="47"/>
      <c r="C4989" s="47"/>
      <c r="D4989" s="47"/>
      <c r="E4989" s="47" t="s">
        <v>9371</v>
      </c>
      <c r="F4989" s="48"/>
      <c r="G4989" s="49">
        <v>0</v>
      </c>
      <c r="H4989" s="49"/>
      <c r="I4989" s="50"/>
      <c r="J4989" s="50"/>
    </row>
    <row r="4990" spans="1:10" ht="12.75" customHeight="1" x14ac:dyDescent="0.25">
      <c r="A4990" s="51" t="s">
        <v>9370</v>
      </c>
      <c r="B4990" s="65" t="s">
        <v>14</v>
      </c>
      <c r="C4990" s="65" t="s">
        <v>9372</v>
      </c>
      <c r="D4990" s="66">
        <v>42566</v>
      </c>
      <c r="E4990" s="54" t="s">
        <v>9373</v>
      </c>
      <c r="F4990" s="69"/>
      <c r="G4990" s="69"/>
      <c r="H4990" s="67">
        <v>0</v>
      </c>
      <c r="I4990" s="68">
        <v>78940.91</v>
      </c>
      <c r="J4990" s="68"/>
    </row>
    <row r="4991" spans="1:10" ht="12.75" customHeight="1" x14ac:dyDescent="0.25">
      <c r="A4991" s="51" t="s">
        <v>9370</v>
      </c>
      <c r="B4991" s="52" t="s">
        <v>205</v>
      </c>
      <c r="C4991" s="52" t="s">
        <v>9374</v>
      </c>
      <c r="D4991" s="53">
        <v>42828</v>
      </c>
      <c r="E4991" s="54" t="s">
        <v>9375</v>
      </c>
      <c r="F4991" s="78" t="s">
        <v>9376</v>
      </c>
      <c r="G4991" s="78"/>
      <c r="H4991" s="56">
        <v>20000</v>
      </c>
      <c r="I4991" s="57">
        <v>0</v>
      </c>
      <c r="J4991" s="57"/>
    </row>
    <row r="4992" spans="1:10" ht="12.75" customHeight="1" x14ac:dyDescent="0.25">
      <c r="A4992" s="58" t="s">
        <v>9377</v>
      </c>
      <c r="B4992" s="59"/>
      <c r="C4992" s="59"/>
      <c r="D4992" s="60"/>
      <c r="E4992" s="61"/>
      <c r="F4992" s="62"/>
      <c r="G4992" s="62"/>
      <c r="H4992" s="63">
        <f>SUM(H4990:H4991)</f>
        <v>20000</v>
      </c>
      <c r="I4992" s="63">
        <f>SUM(I4990:I4991)</f>
        <v>78940.91</v>
      </c>
      <c r="J4992" s="64">
        <f>+I4992-H4992</f>
        <v>58940.91</v>
      </c>
    </row>
    <row r="4993" spans="1:10" ht="12.75" customHeight="1" x14ac:dyDescent="0.25">
      <c r="A4993" s="47" t="s">
        <v>9378</v>
      </c>
      <c r="B4993" s="47"/>
      <c r="C4993" s="47"/>
      <c r="D4993" s="47"/>
      <c r="E4993" s="47" t="s">
        <v>9379</v>
      </c>
      <c r="F4993" s="48"/>
      <c r="G4993" s="49">
        <v>0</v>
      </c>
      <c r="H4993" s="49"/>
      <c r="I4993" s="50"/>
      <c r="J4993" s="50"/>
    </row>
    <row r="4994" spans="1:10" ht="12.75" customHeight="1" x14ac:dyDescent="0.25">
      <c r="A4994" s="51" t="s">
        <v>9378</v>
      </c>
      <c r="B4994" s="65" t="s">
        <v>14</v>
      </c>
      <c r="C4994" s="65" t="s">
        <v>9380</v>
      </c>
      <c r="D4994" s="66">
        <v>42577</v>
      </c>
      <c r="E4994" s="54" t="s">
        <v>9381</v>
      </c>
      <c r="F4994" s="69"/>
      <c r="G4994" s="69"/>
      <c r="H4994" s="67">
        <v>0</v>
      </c>
      <c r="I4994" s="68">
        <v>12930.95</v>
      </c>
      <c r="J4994" s="68"/>
    </row>
    <row r="4995" spans="1:10" ht="12.75" customHeight="1" x14ac:dyDescent="0.25">
      <c r="A4995" s="58" t="s">
        <v>9382</v>
      </c>
      <c r="B4995" s="75"/>
      <c r="C4995" s="75"/>
      <c r="D4995" s="76"/>
      <c r="E4995" s="61"/>
      <c r="F4995" s="77"/>
      <c r="G4995" s="77"/>
      <c r="H4995" s="63">
        <f>SUM(H4994)</f>
        <v>0</v>
      </c>
      <c r="I4995" s="63">
        <f>SUM(I4994)</f>
        <v>12930.95</v>
      </c>
      <c r="J4995" s="64">
        <f>+I4995-H4995</f>
        <v>12930.95</v>
      </c>
    </row>
    <row r="4996" spans="1:10" ht="12.75" customHeight="1" x14ac:dyDescent="0.25">
      <c r="A4996" s="47" t="s">
        <v>9383</v>
      </c>
      <c r="B4996" s="47"/>
      <c r="C4996" s="47"/>
      <c r="D4996" s="47"/>
      <c r="E4996" s="47" t="s">
        <v>9384</v>
      </c>
      <c r="F4996" s="48"/>
      <c r="G4996" s="49">
        <v>0</v>
      </c>
      <c r="H4996" s="49"/>
      <c r="I4996" s="50"/>
      <c r="J4996" s="50"/>
    </row>
    <row r="4997" spans="1:10" ht="12.75" customHeight="1" x14ac:dyDescent="0.25">
      <c r="A4997" s="51" t="s">
        <v>9383</v>
      </c>
      <c r="B4997" s="65" t="s">
        <v>14</v>
      </c>
      <c r="C4997" s="65" t="s">
        <v>9385</v>
      </c>
      <c r="D4997" s="66">
        <v>42577</v>
      </c>
      <c r="E4997" s="54" t="s">
        <v>9386</v>
      </c>
      <c r="F4997" s="69"/>
      <c r="G4997" s="69"/>
      <c r="H4997" s="67">
        <v>0</v>
      </c>
      <c r="I4997" s="68">
        <v>62144.41</v>
      </c>
      <c r="J4997" s="68"/>
    </row>
    <row r="4998" spans="1:10" ht="12.75" customHeight="1" x14ac:dyDescent="0.25">
      <c r="A4998" s="51" t="s">
        <v>9383</v>
      </c>
      <c r="B4998" s="52" t="s">
        <v>205</v>
      </c>
      <c r="C4998" s="52" t="s">
        <v>4592</v>
      </c>
      <c r="D4998" s="53">
        <v>42828</v>
      </c>
      <c r="E4998" s="54" t="s">
        <v>9387</v>
      </c>
      <c r="F4998" s="78" t="s">
        <v>9388</v>
      </c>
      <c r="G4998" s="78"/>
      <c r="H4998" s="56">
        <v>20000</v>
      </c>
      <c r="I4998" s="57">
        <v>0</v>
      </c>
      <c r="J4998" s="57"/>
    </row>
    <row r="4999" spans="1:10" ht="12.75" customHeight="1" x14ac:dyDescent="0.25">
      <c r="A4999" s="58" t="s">
        <v>9389</v>
      </c>
      <c r="B4999" s="59"/>
      <c r="C4999" s="59"/>
      <c r="D4999" s="60"/>
      <c r="E4999" s="61"/>
      <c r="F4999" s="62"/>
      <c r="G4999" s="62"/>
      <c r="H4999" s="63">
        <f>SUM(H4997:H4998)</f>
        <v>20000</v>
      </c>
      <c r="I4999" s="63">
        <f>SUM(I4997:I4998)</f>
        <v>62144.41</v>
      </c>
      <c r="J4999" s="64">
        <f>+I4999-H4999</f>
        <v>42144.41</v>
      </c>
    </row>
    <row r="5000" spans="1:10" ht="12.75" customHeight="1" x14ac:dyDescent="0.25">
      <c r="A5000" s="47" t="s">
        <v>9390</v>
      </c>
      <c r="B5000" s="47"/>
      <c r="C5000" s="47"/>
      <c r="D5000" s="47"/>
      <c r="E5000" s="47" t="s">
        <v>9391</v>
      </c>
      <c r="F5000" s="48"/>
      <c r="G5000" s="49">
        <v>0</v>
      </c>
      <c r="H5000" s="49"/>
      <c r="I5000" s="50"/>
      <c r="J5000" s="50"/>
    </row>
    <row r="5001" spans="1:10" ht="12.75" customHeight="1" x14ac:dyDescent="0.25">
      <c r="A5001" s="51" t="s">
        <v>9390</v>
      </c>
      <c r="B5001" s="65" t="s">
        <v>14</v>
      </c>
      <c r="C5001" s="65" t="s">
        <v>9392</v>
      </c>
      <c r="D5001" s="66">
        <v>42577</v>
      </c>
      <c r="E5001" s="54" t="s">
        <v>9393</v>
      </c>
      <c r="F5001" s="69"/>
      <c r="G5001" s="69"/>
      <c r="H5001" s="67">
        <v>0</v>
      </c>
      <c r="I5001" s="68">
        <v>272046.46000000002</v>
      </c>
      <c r="J5001" s="68"/>
    </row>
    <row r="5002" spans="1:10" ht="12.75" customHeight="1" x14ac:dyDescent="0.25">
      <c r="A5002" s="58" t="s">
        <v>9394</v>
      </c>
      <c r="B5002" s="75"/>
      <c r="C5002" s="75"/>
      <c r="D5002" s="76"/>
      <c r="E5002" s="61"/>
      <c r="F5002" s="77"/>
      <c r="G5002" s="77"/>
      <c r="H5002" s="63">
        <f>SUM(H5001)</f>
        <v>0</v>
      </c>
      <c r="I5002" s="63">
        <f>SUM(I5001)</f>
        <v>272046.46000000002</v>
      </c>
      <c r="J5002" s="64">
        <f>+I5002-H5002</f>
        <v>272046.46000000002</v>
      </c>
    </row>
    <row r="5003" spans="1:10" ht="12.75" customHeight="1" x14ac:dyDescent="0.25">
      <c r="A5003" s="47" t="s">
        <v>9395</v>
      </c>
      <c r="B5003" s="47"/>
      <c r="C5003" s="47"/>
      <c r="D5003" s="47"/>
      <c r="E5003" s="47" t="s">
        <v>9396</v>
      </c>
      <c r="F5003" s="48"/>
      <c r="G5003" s="49">
        <v>0</v>
      </c>
      <c r="H5003" s="49"/>
      <c r="I5003" s="50"/>
      <c r="J5003" s="50"/>
    </row>
    <row r="5004" spans="1:10" ht="12.75" customHeight="1" x14ac:dyDescent="0.25">
      <c r="A5004" s="51" t="s">
        <v>9395</v>
      </c>
      <c r="B5004" s="65" t="s">
        <v>14</v>
      </c>
      <c r="C5004" s="65" t="s">
        <v>564</v>
      </c>
      <c r="D5004" s="66">
        <v>42734</v>
      </c>
      <c r="E5004" s="54" t="s">
        <v>9397</v>
      </c>
      <c r="F5004" s="69"/>
      <c r="G5004" s="69"/>
      <c r="H5004" s="67">
        <v>0</v>
      </c>
      <c r="I5004" s="68">
        <v>668015.80000000005</v>
      </c>
      <c r="J5004" s="68"/>
    </row>
    <row r="5005" spans="1:10" ht="12.75" customHeight="1" x14ac:dyDescent="0.25">
      <c r="A5005" s="58" t="s">
        <v>9398</v>
      </c>
      <c r="B5005" s="59"/>
      <c r="C5005" s="59"/>
      <c r="D5005" s="60"/>
      <c r="E5005" s="61"/>
      <c r="F5005" s="62"/>
      <c r="G5005" s="62"/>
      <c r="H5005" s="63">
        <f>SUM(H5004)</f>
        <v>0</v>
      </c>
      <c r="I5005" s="63">
        <f>SUM(I5004)</f>
        <v>668015.80000000005</v>
      </c>
      <c r="J5005" s="64">
        <f>+I5005-H5005</f>
        <v>668015.80000000005</v>
      </c>
    </row>
    <row r="5006" spans="1:10" ht="12.75" customHeight="1" x14ac:dyDescent="0.25">
      <c r="A5006" s="47" t="s">
        <v>9399</v>
      </c>
      <c r="B5006" s="47"/>
      <c r="C5006" s="47"/>
      <c r="D5006" s="47"/>
      <c r="E5006" s="47" t="s">
        <v>9400</v>
      </c>
      <c r="F5006" s="48"/>
      <c r="G5006" s="49">
        <v>0</v>
      </c>
      <c r="H5006" s="49"/>
      <c r="I5006" s="50"/>
      <c r="J5006" s="50"/>
    </row>
    <row r="5007" spans="1:10" ht="12.75" customHeight="1" x14ac:dyDescent="0.25">
      <c r="A5007" s="51" t="s">
        <v>9399</v>
      </c>
      <c r="B5007" s="65" t="s">
        <v>14</v>
      </c>
      <c r="C5007" s="65" t="s">
        <v>9401</v>
      </c>
      <c r="D5007" s="66">
        <v>42580</v>
      </c>
      <c r="E5007" s="54" t="s">
        <v>9402</v>
      </c>
      <c r="F5007" s="69"/>
      <c r="G5007" s="69"/>
      <c r="H5007" s="67">
        <v>0</v>
      </c>
      <c r="I5007" s="68">
        <v>20141.900000000001</v>
      </c>
      <c r="J5007" s="68"/>
    </row>
    <row r="5008" spans="1:10" ht="12.75" customHeight="1" x14ac:dyDescent="0.25">
      <c r="A5008" s="51" t="s">
        <v>9399</v>
      </c>
      <c r="B5008" s="65" t="s">
        <v>14</v>
      </c>
      <c r="C5008" s="65" t="s">
        <v>566</v>
      </c>
      <c r="D5008" s="66">
        <v>42734</v>
      </c>
      <c r="E5008" s="54" t="s">
        <v>9403</v>
      </c>
      <c r="F5008" s="69"/>
      <c r="G5008" s="69"/>
      <c r="H5008" s="67">
        <v>0</v>
      </c>
      <c r="I5008" s="68">
        <v>147535.87</v>
      </c>
      <c r="J5008" s="68"/>
    </row>
    <row r="5009" spans="1:10" ht="12.75" customHeight="1" x14ac:dyDescent="0.25">
      <c r="A5009" s="58" t="s">
        <v>9404</v>
      </c>
      <c r="B5009" s="75"/>
      <c r="C5009" s="75"/>
      <c r="D5009" s="76"/>
      <c r="E5009" s="61"/>
      <c r="F5009" s="77"/>
      <c r="G5009" s="77"/>
      <c r="H5009" s="63">
        <f>SUM(H5007:H5008)</f>
        <v>0</v>
      </c>
      <c r="I5009" s="63">
        <f>SUM(I5007:I5008)</f>
        <v>167677.76999999999</v>
      </c>
      <c r="J5009" s="64">
        <f>+I5009-H5009</f>
        <v>167677.76999999999</v>
      </c>
    </row>
    <row r="5010" spans="1:10" ht="12.75" customHeight="1" x14ac:dyDescent="0.25">
      <c r="A5010" s="47" t="s">
        <v>9405</v>
      </c>
      <c r="B5010" s="47"/>
      <c r="C5010" s="47"/>
      <c r="D5010" s="47"/>
      <c r="E5010" s="47" t="s">
        <v>9406</v>
      </c>
      <c r="F5010" s="48"/>
      <c r="G5010" s="49">
        <v>0</v>
      </c>
      <c r="H5010" s="49"/>
      <c r="I5010" s="50"/>
      <c r="J5010" s="50"/>
    </row>
    <row r="5011" spans="1:10" ht="12.75" customHeight="1" x14ac:dyDescent="0.25">
      <c r="A5011" s="51" t="s">
        <v>9405</v>
      </c>
      <c r="B5011" s="65" t="s">
        <v>14</v>
      </c>
      <c r="C5011" s="65" t="s">
        <v>7962</v>
      </c>
      <c r="D5011" s="66">
        <v>42580</v>
      </c>
      <c r="E5011" s="54" t="s">
        <v>9407</v>
      </c>
      <c r="F5011" s="69"/>
      <c r="G5011" s="69"/>
      <c r="H5011" s="67">
        <v>0</v>
      </c>
      <c r="I5011" s="68">
        <v>315702.71000000002</v>
      </c>
      <c r="J5011" s="68"/>
    </row>
    <row r="5012" spans="1:10" ht="12.75" customHeight="1" x14ac:dyDescent="0.25">
      <c r="A5012" s="58" t="s">
        <v>9408</v>
      </c>
      <c r="B5012" s="75"/>
      <c r="C5012" s="75"/>
      <c r="D5012" s="76"/>
      <c r="E5012" s="61"/>
      <c r="F5012" s="77"/>
      <c r="G5012" s="77"/>
      <c r="H5012" s="63">
        <f>SUM(H5011)</f>
        <v>0</v>
      </c>
      <c r="I5012" s="63">
        <f>SUM(I5011)</f>
        <v>315702.71000000002</v>
      </c>
      <c r="J5012" s="64">
        <f>+I5012-H5012</f>
        <v>315702.71000000002</v>
      </c>
    </row>
    <row r="5013" spans="1:10" ht="12.75" customHeight="1" x14ac:dyDescent="0.25">
      <c r="A5013" s="47" t="s">
        <v>9409</v>
      </c>
      <c r="B5013" s="47"/>
      <c r="C5013" s="47"/>
      <c r="D5013" s="47"/>
      <c r="E5013" s="47" t="s">
        <v>9410</v>
      </c>
      <c r="F5013" s="48"/>
      <c r="G5013" s="49">
        <v>0</v>
      </c>
      <c r="H5013" s="49"/>
      <c r="I5013" s="50"/>
      <c r="J5013" s="50"/>
    </row>
    <row r="5014" spans="1:10" ht="12.75" customHeight="1" x14ac:dyDescent="0.25">
      <c r="A5014" s="51" t="s">
        <v>9409</v>
      </c>
      <c r="B5014" s="65" t="s">
        <v>14</v>
      </c>
      <c r="C5014" s="65" t="s">
        <v>5519</v>
      </c>
      <c r="D5014" s="66">
        <v>42640</v>
      </c>
      <c r="E5014" s="54" t="s">
        <v>9411</v>
      </c>
      <c r="F5014" s="69"/>
      <c r="G5014" s="69"/>
      <c r="H5014" s="67">
        <v>0</v>
      </c>
      <c r="I5014" s="68">
        <v>96296.31</v>
      </c>
      <c r="J5014" s="68"/>
    </row>
    <row r="5015" spans="1:10" ht="12.75" customHeight="1" x14ac:dyDescent="0.25">
      <c r="A5015" s="58" t="s">
        <v>9412</v>
      </c>
      <c r="B5015" s="59"/>
      <c r="C5015" s="59"/>
      <c r="D5015" s="60"/>
      <c r="E5015" s="61"/>
      <c r="F5015" s="70"/>
      <c r="G5015" s="70"/>
      <c r="H5015" s="63">
        <f>SUM(H5014)</f>
        <v>0</v>
      </c>
      <c r="I5015" s="63">
        <f>SUM(I5014)</f>
        <v>96296.31</v>
      </c>
      <c r="J5015" s="64">
        <f>+I5015-H5015</f>
        <v>96296.31</v>
      </c>
    </row>
    <row r="5016" spans="1:10" ht="12.75" customHeight="1" x14ac:dyDescent="0.25">
      <c r="A5016" s="47" t="s">
        <v>9413</v>
      </c>
      <c r="B5016" s="47"/>
      <c r="C5016" s="47"/>
      <c r="D5016" s="47"/>
      <c r="E5016" s="47" t="s">
        <v>9414</v>
      </c>
      <c r="F5016" s="48"/>
      <c r="G5016" s="49">
        <v>0</v>
      </c>
      <c r="H5016" s="49"/>
      <c r="I5016" s="50"/>
      <c r="J5016" s="50"/>
    </row>
    <row r="5017" spans="1:10" ht="12.75" customHeight="1" x14ac:dyDescent="0.25">
      <c r="A5017" s="51" t="s">
        <v>9413</v>
      </c>
      <c r="B5017" s="65" t="s">
        <v>14</v>
      </c>
      <c r="C5017" s="65" t="s">
        <v>8048</v>
      </c>
      <c r="D5017" s="66">
        <v>42640</v>
      </c>
      <c r="E5017" s="54" t="s">
        <v>9415</v>
      </c>
      <c r="F5017" s="69"/>
      <c r="G5017" s="69"/>
      <c r="H5017" s="67">
        <v>0</v>
      </c>
      <c r="I5017" s="68">
        <v>2879.24</v>
      </c>
      <c r="J5017" s="68"/>
    </row>
    <row r="5018" spans="1:10" ht="12.75" customHeight="1" x14ac:dyDescent="0.25">
      <c r="A5018" s="58" t="s">
        <v>9416</v>
      </c>
      <c r="B5018" s="75"/>
      <c r="C5018" s="75"/>
      <c r="D5018" s="76"/>
      <c r="E5018" s="61"/>
      <c r="F5018" s="77"/>
      <c r="G5018" s="77"/>
      <c r="H5018" s="63">
        <f>SUM(H5017)</f>
        <v>0</v>
      </c>
      <c r="I5018" s="63">
        <f>SUM(I5017)</f>
        <v>2879.24</v>
      </c>
      <c r="J5018" s="64">
        <f>+I5018-H5018</f>
        <v>2879.24</v>
      </c>
    </row>
    <row r="5019" spans="1:10" ht="12.75" customHeight="1" x14ac:dyDescent="0.25">
      <c r="A5019" s="47" t="s">
        <v>9417</v>
      </c>
      <c r="B5019" s="47"/>
      <c r="C5019" s="47"/>
      <c r="D5019" s="47"/>
      <c r="E5019" s="47" t="s">
        <v>9418</v>
      </c>
      <c r="F5019" s="48"/>
      <c r="G5019" s="49">
        <v>0</v>
      </c>
      <c r="H5019" s="49"/>
      <c r="I5019" s="50"/>
      <c r="J5019" s="50"/>
    </row>
    <row r="5020" spans="1:10" ht="12.75" customHeight="1" x14ac:dyDescent="0.25">
      <c r="A5020" s="51" t="s">
        <v>9417</v>
      </c>
      <c r="B5020" s="65" t="s">
        <v>14</v>
      </c>
      <c r="C5020" s="65" t="s">
        <v>8027</v>
      </c>
      <c r="D5020" s="66">
        <v>42640</v>
      </c>
      <c r="E5020" s="54" t="s">
        <v>9419</v>
      </c>
      <c r="F5020" s="69"/>
      <c r="G5020" s="69"/>
      <c r="H5020" s="67">
        <v>0</v>
      </c>
      <c r="I5020" s="68">
        <v>493767.34</v>
      </c>
      <c r="J5020" s="68"/>
    </row>
    <row r="5021" spans="1:10" ht="12.75" customHeight="1" x14ac:dyDescent="0.25">
      <c r="A5021" s="58" t="s">
        <v>9420</v>
      </c>
      <c r="B5021" s="75"/>
      <c r="C5021" s="75"/>
      <c r="D5021" s="76"/>
      <c r="E5021" s="61"/>
      <c r="F5021" s="77"/>
      <c r="G5021" s="77"/>
      <c r="H5021" s="63">
        <f>SUM(H5020)</f>
        <v>0</v>
      </c>
      <c r="I5021" s="63">
        <f>SUM(I5020)</f>
        <v>493767.34</v>
      </c>
      <c r="J5021" s="64">
        <f>+I5021-H5021</f>
        <v>493767.34</v>
      </c>
    </row>
    <row r="5022" spans="1:10" ht="12.75" customHeight="1" x14ac:dyDescent="0.25">
      <c r="A5022" s="47" t="s">
        <v>9421</v>
      </c>
      <c r="B5022" s="47"/>
      <c r="C5022" s="47"/>
      <c r="D5022" s="47"/>
      <c r="E5022" s="47" t="s">
        <v>9422</v>
      </c>
      <c r="F5022" s="48"/>
      <c r="G5022" s="49">
        <v>0</v>
      </c>
      <c r="H5022" s="49"/>
      <c r="I5022" s="50"/>
      <c r="J5022" s="50"/>
    </row>
    <row r="5023" spans="1:10" ht="12.75" customHeight="1" x14ac:dyDescent="0.25">
      <c r="A5023" s="51" t="s">
        <v>9421</v>
      </c>
      <c r="B5023" s="65" t="s">
        <v>14</v>
      </c>
      <c r="C5023" s="65" t="s">
        <v>8234</v>
      </c>
      <c r="D5023" s="66">
        <v>42734</v>
      </c>
      <c r="E5023" s="54" t="s">
        <v>9423</v>
      </c>
      <c r="F5023" s="69"/>
      <c r="G5023" s="69"/>
      <c r="H5023" s="67">
        <v>0</v>
      </c>
      <c r="I5023" s="68">
        <v>145727.20000000001</v>
      </c>
      <c r="J5023" s="68"/>
    </row>
    <row r="5024" spans="1:10" ht="12.75" customHeight="1" x14ac:dyDescent="0.25">
      <c r="A5024" s="58" t="s">
        <v>9424</v>
      </c>
      <c r="B5024" s="59"/>
      <c r="C5024" s="59"/>
      <c r="D5024" s="60"/>
      <c r="E5024" s="61"/>
      <c r="F5024" s="62"/>
      <c r="G5024" s="62"/>
      <c r="H5024" s="63">
        <f>SUM(H5023)</f>
        <v>0</v>
      </c>
      <c r="I5024" s="63">
        <f>SUM(I5023)</f>
        <v>145727.20000000001</v>
      </c>
      <c r="J5024" s="64">
        <f>+I5024-H5024</f>
        <v>145727.20000000001</v>
      </c>
    </row>
    <row r="5025" spans="1:10" ht="12.75" customHeight="1" x14ac:dyDescent="0.25">
      <c r="A5025" s="47" t="s">
        <v>9425</v>
      </c>
      <c r="B5025" s="47"/>
      <c r="C5025" s="47"/>
      <c r="D5025" s="47"/>
      <c r="E5025" s="47" t="s">
        <v>9426</v>
      </c>
      <c r="F5025" s="48"/>
      <c r="G5025" s="49">
        <v>0</v>
      </c>
      <c r="H5025" s="49"/>
      <c r="I5025" s="50"/>
      <c r="J5025" s="50"/>
    </row>
    <row r="5026" spans="1:10" ht="12.75" customHeight="1" x14ac:dyDescent="0.25">
      <c r="A5026" s="51" t="s">
        <v>9425</v>
      </c>
      <c r="B5026" s="65" t="s">
        <v>14</v>
      </c>
      <c r="C5026" s="65" t="s">
        <v>9427</v>
      </c>
      <c r="D5026" s="66">
        <v>42640</v>
      </c>
      <c r="E5026" s="54" t="s">
        <v>9428</v>
      </c>
      <c r="F5026" s="69"/>
      <c r="G5026" s="69"/>
      <c r="H5026" s="67">
        <v>0</v>
      </c>
      <c r="I5026" s="68">
        <v>172859.13</v>
      </c>
      <c r="J5026" s="68"/>
    </row>
    <row r="5027" spans="1:10" ht="12.75" customHeight="1" x14ac:dyDescent="0.25">
      <c r="A5027" s="58" t="s">
        <v>9429</v>
      </c>
      <c r="B5027" s="59"/>
      <c r="C5027" s="59"/>
      <c r="D5027" s="60"/>
      <c r="E5027" s="61"/>
      <c r="F5027" s="62"/>
      <c r="G5027" s="62"/>
      <c r="H5027" s="63">
        <f>SUM(H5026)</f>
        <v>0</v>
      </c>
      <c r="I5027" s="63">
        <f>SUM(I5026)</f>
        <v>172859.13</v>
      </c>
      <c r="J5027" s="64">
        <f>+I5027-H5027</f>
        <v>172859.13</v>
      </c>
    </row>
    <row r="5028" spans="1:10" ht="12.75" customHeight="1" x14ac:dyDescent="0.25">
      <c r="A5028" s="47" t="s">
        <v>9430</v>
      </c>
      <c r="B5028" s="47"/>
      <c r="C5028" s="47"/>
      <c r="D5028" s="47"/>
      <c r="E5028" s="47" t="s">
        <v>9431</v>
      </c>
      <c r="F5028" s="48"/>
      <c r="G5028" s="49">
        <v>0</v>
      </c>
      <c r="H5028" s="49"/>
      <c r="I5028" s="50"/>
      <c r="J5028" s="50"/>
    </row>
    <row r="5029" spans="1:10" ht="12.75" customHeight="1" x14ac:dyDescent="0.25">
      <c r="A5029" s="51" t="s">
        <v>9430</v>
      </c>
      <c r="B5029" s="65" t="s">
        <v>14</v>
      </c>
      <c r="C5029" s="65" t="s">
        <v>9432</v>
      </c>
      <c r="D5029" s="66">
        <v>42640</v>
      </c>
      <c r="E5029" s="54" t="s">
        <v>9433</v>
      </c>
      <c r="F5029" s="69"/>
      <c r="G5029" s="69"/>
      <c r="H5029" s="67">
        <v>0</v>
      </c>
      <c r="I5029" s="68">
        <v>730400</v>
      </c>
      <c r="J5029" s="68"/>
    </row>
    <row r="5030" spans="1:10" ht="12.75" customHeight="1" x14ac:dyDescent="0.25">
      <c r="A5030" s="51" t="s">
        <v>9430</v>
      </c>
      <c r="B5030" s="65" t="s">
        <v>14</v>
      </c>
      <c r="C5030" s="65" t="s">
        <v>4738</v>
      </c>
      <c r="D5030" s="66">
        <v>42640</v>
      </c>
      <c r="E5030" s="54" t="s">
        <v>9434</v>
      </c>
      <c r="F5030" s="69"/>
      <c r="G5030" s="69"/>
      <c r="H5030" s="67">
        <v>0</v>
      </c>
      <c r="I5030" s="68">
        <v>326325.46000000002</v>
      </c>
      <c r="J5030" s="68"/>
    </row>
    <row r="5031" spans="1:10" ht="12.75" customHeight="1" x14ac:dyDescent="0.25">
      <c r="A5031" s="58" t="s">
        <v>9435</v>
      </c>
      <c r="B5031" s="75"/>
      <c r="C5031" s="75"/>
      <c r="D5031" s="76"/>
      <c r="E5031" s="61"/>
      <c r="F5031" s="77"/>
      <c r="G5031" s="77"/>
      <c r="H5031" s="63">
        <f>SUM(H5029:H5030)</f>
        <v>0</v>
      </c>
      <c r="I5031" s="63">
        <f>SUM(I5029:I5030)</f>
        <v>1056725.46</v>
      </c>
      <c r="J5031" s="64">
        <f>+I5031-H5031</f>
        <v>1056725.46</v>
      </c>
    </row>
    <row r="5032" spans="1:10" ht="12.75" customHeight="1" x14ac:dyDescent="0.25">
      <c r="A5032" s="47" t="s">
        <v>9436</v>
      </c>
      <c r="B5032" s="47"/>
      <c r="C5032" s="47"/>
      <c r="D5032" s="47"/>
      <c r="E5032" s="47" t="s">
        <v>9437</v>
      </c>
      <c r="F5032" s="48"/>
      <c r="G5032" s="49">
        <v>0</v>
      </c>
      <c r="H5032" s="49"/>
      <c r="I5032" s="50"/>
      <c r="J5032" s="50"/>
    </row>
    <row r="5033" spans="1:10" ht="12.75" customHeight="1" x14ac:dyDescent="0.25">
      <c r="A5033" s="51" t="s">
        <v>9436</v>
      </c>
      <c r="B5033" s="65" t="s">
        <v>14</v>
      </c>
      <c r="C5033" s="65" t="s">
        <v>9438</v>
      </c>
      <c r="D5033" s="66">
        <v>42725</v>
      </c>
      <c r="E5033" s="54" t="s">
        <v>9439</v>
      </c>
      <c r="F5033" s="69"/>
      <c r="G5033" s="69"/>
      <c r="H5033" s="67">
        <v>0</v>
      </c>
      <c r="I5033" s="68">
        <v>167052.04</v>
      </c>
      <c r="J5033" s="68"/>
    </row>
    <row r="5034" spans="1:10" ht="12.75" customHeight="1" x14ac:dyDescent="0.25">
      <c r="A5034" s="58" t="s">
        <v>9440</v>
      </c>
      <c r="B5034" s="75"/>
      <c r="C5034" s="75"/>
      <c r="D5034" s="76"/>
      <c r="E5034" s="61"/>
      <c r="F5034" s="77"/>
      <c r="G5034" s="77"/>
      <c r="H5034" s="63">
        <f>SUM(H5033)</f>
        <v>0</v>
      </c>
      <c r="I5034" s="63">
        <f>SUM(I5033)</f>
        <v>167052.04</v>
      </c>
      <c r="J5034" s="64">
        <f>+I5034-H5034</f>
        <v>167052.04</v>
      </c>
    </row>
    <row r="5035" spans="1:10" ht="12.75" customHeight="1" x14ac:dyDescent="0.25">
      <c r="A5035" s="47" t="s">
        <v>9441</v>
      </c>
      <c r="B5035" s="47"/>
      <c r="C5035" s="47"/>
      <c r="D5035" s="47"/>
      <c r="E5035" s="47" t="s">
        <v>9442</v>
      </c>
      <c r="F5035" s="48"/>
      <c r="G5035" s="49">
        <v>0</v>
      </c>
      <c r="H5035" s="49"/>
      <c r="I5035" s="50"/>
      <c r="J5035" s="50"/>
    </row>
    <row r="5036" spans="1:10" ht="12.75" customHeight="1" x14ac:dyDescent="0.25">
      <c r="A5036" s="51" t="s">
        <v>9441</v>
      </c>
      <c r="B5036" s="65" t="s">
        <v>14</v>
      </c>
      <c r="C5036" s="65" t="s">
        <v>9443</v>
      </c>
      <c r="D5036" s="66">
        <v>42725</v>
      </c>
      <c r="E5036" s="54" t="s">
        <v>9444</v>
      </c>
      <c r="F5036" s="69"/>
      <c r="G5036" s="69"/>
      <c r="H5036" s="67">
        <v>0</v>
      </c>
      <c r="I5036" s="68">
        <v>167052.04</v>
      </c>
      <c r="J5036" s="68"/>
    </row>
    <row r="5037" spans="1:10" ht="12.75" customHeight="1" x14ac:dyDescent="0.25">
      <c r="A5037" s="58" t="s">
        <v>9445</v>
      </c>
      <c r="B5037" s="75"/>
      <c r="C5037" s="75"/>
      <c r="D5037" s="76"/>
      <c r="E5037" s="61"/>
      <c r="F5037" s="77"/>
      <c r="G5037" s="77"/>
      <c r="H5037" s="63">
        <f>SUM(H5036)</f>
        <v>0</v>
      </c>
      <c r="I5037" s="63">
        <f>SUM(I5036)</f>
        <v>167052.04</v>
      </c>
      <c r="J5037" s="64">
        <f>+I5037-H5037</f>
        <v>167052.04</v>
      </c>
    </row>
    <row r="5038" spans="1:10" ht="12.75" customHeight="1" x14ac:dyDescent="0.25">
      <c r="A5038" s="47" t="s">
        <v>9446</v>
      </c>
      <c r="B5038" s="47"/>
      <c r="C5038" s="47"/>
      <c r="D5038" s="47"/>
      <c r="E5038" s="47" t="s">
        <v>9447</v>
      </c>
      <c r="F5038" s="48"/>
      <c r="G5038" s="49">
        <v>0</v>
      </c>
      <c r="H5038" s="49"/>
      <c r="I5038" s="50"/>
      <c r="J5038" s="50"/>
    </row>
    <row r="5039" spans="1:10" ht="12.75" customHeight="1" x14ac:dyDescent="0.25">
      <c r="A5039" s="51" t="s">
        <v>9446</v>
      </c>
      <c r="B5039" s="65" t="s">
        <v>14</v>
      </c>
      <c r="C5039" s="65" t="s">
        <v>9448</v>
      </c>
      <c r="D5039" s="66">
        <v>42640</v>
      </c>
      <c r="E5039" s="54" t="s">
        <v>9449</v>
      </c>
      <c r="F5039" s="69"/>
      <c r="G5039" s="69"/>
      <c r="H5039" s="67">
        <v>0</v>
      </c>
      <c r="I5039" s="68">
        <v>331538.84000000003</v>
      </c>
      <c r="J5039" s="68"/>
    </row>
    <row r="5040" spans="1:10" ht="12.75" customHeight="1" x14ac:dyDescent="0.25">
      <c r="A5040" s="58" t="s">
        <v>9450</v>
      </c>
      <c r="B5040" s="75"/>
      <c r="C5040" s="75"/>
      <c r="D5040" s="76"/>
      <c r="E5040" s="61"/>
      <c r="F5040" s="77"/>
      <c r="G5040" s="77"/>
      <c r="H5040" s="63">
        <f>SUM(H5039)</f>
        <v>0</v>
      </c>
      <c r="I5040" s="63">
        <f>SUM(I5039)</f>
        <v>331538.84000000003</v>
      </c>
      <c r="J5040" s="64">
        <f>+I5040-H5040</f>
        <v>331538.84000000003</v>
      </c>
    </row>
    <row r="5041" spans="1:10" ht="12.75" customHeight="1" x14ac:dyDescent="0.25">
      <c r="A5041" s="47" t="s">
        <v>9451</v>
      </c>
      <c r="B5041" s="47"/>
      <c r="C5041" s="47"/>
      <c r="D5041" s="47"/>
      <c r="E5041" s="47" t="s">
        <v>9452</v>
      </c>
      <c r="F5041" s="48"/>
      <c r="G5041" s="49">
        <v>0</v>
      </c>
      <c r="H5041" s="49"/>
      <c r="I5041" s="50"/>
      <c r="J5041" s="50"/>
    </row>
    <row r="5042" spans="1:10" ht="12.75" customHeight="1" x14ac:dyDescent="0.25">
      <c r="A5042" s="51" t="s">
        <v>9451</v>
      </c>
      <c r="B5042" s="65" t="s">
        <v>14</v>
      </c>
      <c r="C5042" s="65" t="s">
        <v>9453</v>
      </c>
      <c r="D5042" s="66">
        <v>42640</v>
      </c>
      <c r="E5042" s="54" t="s">
        <v>9454</v>
      </c>
      <c r="F5042" s="69"/>
      <c r="G5042" s="69"/>
      <c r="H5042" s="67">
        <v>0</v>
      </c>
      <c r="I5042" s="68">
        <v>101042.69</v>
      </c>
      <c r="J5042" s="68"/>
    </row>
    <row r="5043" spans="1:10" ht="12.75" customHeight="1" x14ac:dyDescent="0.25">
      <c r="A5043" s="51" t="s">
        <v>9451</v>
      </c>
      <c r="B5043" s="65" t="s">
        <v>205</v>
      </c>
      <c r="C5043" s="65" t="s">
        <v>8268</v>
      </c>
      <c r="D5043" s="66">
        <v>42727</v>
      </c>
      <c r="E5043" s="54" t="s">
        <v>9455</v>
      </c>
      <c r="F5043" s="69"/>
      <c r="G5043" s="69"/>
      <c r="H5043" s="67">
        <v>25042.69</v>
      </c>
      <c r="I5043" s="68">
        <v>0</v>
      </c>
      <c r="J5043" s="68"/>
    </row>
    <row r="5044" spans="1:10" ht="12.75" customHeight="1" x14ac:dyDescent="0.25">
      <c r="A5044" s="51" t="s">
        <v>9451</v>
      </c>
      <c r="B5044" s="52" t="s">
        <v>205</v>
      </c>
      <c r="C5044" s="52" t="s">
        <v>6163</v>
      </c>
      <c r="D5044" s="53">
        <v>42801</v>
      </c>
      <c r="E5044" s="54" t="s">
        <v>9456</v>
      </c>
      <c r="F5044" s="78" t="s">
        <v>9457</v>
      </c>
      <c r="G5044" s="78"/>
      <c r="H5044" s="56">
        <v>26000</v>
      </c>
      <c r="I5044" s="57">
        <v>0</v>
      </c>
      <c r="J5044" s="57"/>
    </row>
    <row r="5045" spans="1:10" ht="12.75" customHeight="1" x14ac:dyDescent="0.25">
      <c r="A5045" s="51" t="s">
        <v>9451</v>
      </c>
      <c r="B5045" s="52" t="s">
        <v>205</v>
      </c>
      <c r="C5045" s="52" t="s">
        <v>2027</v>
      </c>
      <c r="D5045" s="53">
        <v>42843</v>
      </c>
      <c r="E5045" s="54" t="s">
        <v>9458</v>
      </c>
      <c r="F5045" s="78" t="s">
        <v>9457</v>
      </c>
      <c r="G5045" s="78"/>
      <c r="H5045" s="56">
        <v>20000</v>
      </c>
      <c r="I5045" s="57">
        <v>0</v>
      </c>
      <c r="J5045" s="57"/>
    </row>
    <row r="5046" spans="1:10" ht="12.75" customHeight="1" x14ac:dyDescent="0.25">
      <c r="A5046" s="58" t="s">
        <v>9459</v>
      </c>
      <c r="B5046" s="59"/>
      <c r="C5046" s="59"/>
      <c r="D5046" s="60"/>
      <c r="E5046" s="61"/>
      <c r="F5046" s="62"/>
      <c r="G5046" s="62"/>
      <c r="H5046" s="71">
        <f>SUM(H5042:H5045)</f>
        <v>71042.69</v>
      </c>
      <c r="I5046" s="71">
        <f>SUM(I5042:I5045)</f>
        <v>101042.69</v>
      </c>
      <c r="J5046" s="64">
        <f>+I5046-H5046</f>
        <v>30000</v>
      </c>
    </row>
    <row r="5047" spans="1:10" ht="12.75" customHeight="1" x14ac:dyDescent="0.25">
      <c r="A5047" s="47" t="s">
        <v>9460</v>
      </c>
      <c r="B5047" s="47"/>
      <c r="C5047" s="47"/>
      <c r="D5047" s="47"/>
      <c r="E5047" s="47" t="s">
        <v>9461</v>
      </c>
      <c r="F5047" s="48"/>
      <c r="G5047" s="49">
        <v>0</v>
      </c>
      <c r="H5047" s="49"/>
      <c r="I5047" s="50"/>
      <c r="J5047" s="50"/>
    </row>
    <row r="5048" spans="1:10" ht="12.75" customHeight="1" x14ac:dyDescent="0.25">
      <c r="A5048" s="51" t="s">
        <v>9460</v>
      </c>
      <c r="B5048" s="65" t="s">
        <v>14</v>
      </c>
      <c r="C5048" s="65" t="s">
        <v>8074</v>
      </c>
      <c r="D5048" s="66">
        <v>42640</v>
      </c>
      <c r="E5048" s="54" t="s">
        <v>9462</v>
      </c>
      <c r="F5048" s="69"/>
      <c r="G5048" s="69"/>
      <c r="H5048" s="67">
        <v>0</v>
      </c>
      <c r="I5048" s="68">
        <v>50521.35</v>
      </c>
      <c r="J5048" s="68"/>
    </row>
    <row r="5049" spans="1:10" ht="12.75" customHeight="1" x14ac:dyDescent="0.25">
      <c r="A5049" s="51" t="s">
        <v>9460</v>
      </c>
      <c r="B5049" s="52" t="s">
        <v>205</v>
      </c>
      <c r="C5049" s="52" t="s">
        <v>9463</v>
      </c>
      <c r="D5049" s="53">
        <v>42828</v>
      </c>
      <c r="E5049" s="54" t="s">
        <v>9464</v>
      </c>
      <c r="F5049" s="78" t="s">
        <v>8078</v>
      </c>
      <c r="G5049" s="78"/>
      <c r="H5049" s="56">
        <v>20000</v>
      </c>
      <c r="I5049" s="57">
        <v>0</v>
      </c>
      <c r="J5049" s="57"/>
    </row>
    <row r="5050" spans="1:10" ht="12.75" customHeight="1" x14ac:dyDescent="0.25">
      <c r="A5050" s="58" t="s">
        <v>9465</v>
      </c>
      <c r="B5050" s="59"/>
      <c r="C5050" s="59"/>
      <c r="D5050" s="60"/>
      <c r="E5050" s="61"/>
      <c r="F5050" s="62"/>
      <c r="G5050" s="62"/>
      <c r="H5050" s="63">
        <f>SUM(H5048:H5049)</f>
        <v>20000</v>
      </c>
      <c r="I5050" s="63">
        <f>SUM(I5048:I5049)</f>
        <v>50521.35</v>
      </c>
      <c r="J5050" s="64">
        <f>+I5050-H5050</f>
        <v>30521.35</v>
      </c>
    </row>
    <row r="5051" spans="1:10" ht="12.75" customHeight="1" x14ac:dyDescent="0.25">
      <c r="A5051" s="47" t="s">
        <v>9466</v>
      </c>
      <c r="B5051" s="47"/>
      <c r="C5051" s="47"/>
      <c r="D5051" s="47"/>
      <c r="E5051" s="47" t="s">
        <v>9467</v>
      </c>
      <c r="F5051" s="48"/>
      <c r="G5051" s="49">
        <v>0</v>
      </c>
      <c r="H5051" s="49"/>
      <c r="I5051" s="50"/>
      <c r="J5051" s="50"/>
    </row>
    <row r="5052" spans="1:10" ht="12.75" customHeight="1" x14ac:dyDescent="0.25">
      <c r="A5052" s="51" t="s">
        <v>9466</v>
      </c>
      <c r="B5052" s="65" t="s">
        <v>14</v>
      </c>
      <c r="C5052" s="65" t="s">
        <v>9468</v>
      </c>
      <c r="D5052" s="66">
        <v>42642</v>
      </c>
      <c r="E5052" s="54" t="s">
        <v>9469</v>
      </c>
      <c r="F5052" s="69"/>
      <c r="G5052" s="69"/>
      <c r="H5052" s="67">
        <v>0</v>
      </c>
      <c r="I5052" s="68">
        <v>3375.92</v>
      </c>
      <c r="J5052" s="68"/>
    </row>
    <row r="5053" spans="1:10" ht="12.75" customHeight="1" x14ac:dyDescent="0.25">
      <c r="A5053" s="58" t="s">
        <v>9470</v>
      </c>
      <c r="B5053" s="75"/>
      <c r="C5053" s="75"/>
      <c r="D5053" s="76"/>
      <c r="E5053" s="61"/>
      <c r="F5053" s="77"/>
      <c r="G5053" s="77"/>
      <c r="H5053" s="63">
        <f>SUM(H5052)</f>
        <v>0</v>
      </c>
      <c r="I5053" s="63">
        <f>SUM(I5052)</f>
        <v>3375.92</v>
      </c>
      <c r="J5053" s="64">
        <f>+I5053-H5053</f>
        <v>3375.92</v>
      </c>
    </row>
    <row r="5054" spans="1:10" ht="12.75" customHeight="1" x14ac:dyDescent="0.25">
      <c r="A5054" s="47" t="s">
        <v>9471</v>
      </c>
      <c r="B5054" s="47"/>
      <c r="C5054" s="47"/>
      <c r="D5054" s="47"/>
      <c r="E5054" s="47" t="s">
        <v>9472</v>
      </c>
      <c r="F5054" s="48"/>
      <c r="G5054" s="49">
        <v>0</v>
      </c>
      <c r="H5054" s="49"/>
      <c r="I5054" s="50"/>
      <c r="J5054" s="50"/>
    </row>
    <row r="5055" spans="1:10" ht="12.75" customHeight="1" x14ac:dyDescent="0.25">
      <c r="A5055" s="51" t="s">
        <v>9471</v>
      </c>
      <c r="B5055" s="65" t="s">
        <v>14</v>
      </c>
      <c r="C5055" s="65" t="s">
        <v>484</v>
      </c>
      <c r="D5055" s="66">
        <v>42734</v>
      </c>
      <c r="E5055" s="54" t="s">
        <v>9473</v>
      </c>
      <c r="F5055" s="69"/>
      <c r="G5055" s="69"/>
      <c r="H5055" s="67">
        <v>0</v>
      </c>
      <c r="I5055" s="68">
        <v>1515082.22</v>
      </c>
      <c r="J5055" s="68"/>
    </row>
    <row r="5056" spans="1:10" ht="12.75" customHeight="1" x14ac:dyDescent="0.25">
      <c r="A5056" s="58" t="s">
        <v>9474</v>
      </c>
      <c r="B5056" s="59"/>
      <c r="C5056" s="59"/>
      <c r="D5056" s="60"/>
      <c r="E5056" s="61"/>
      <c r="F5056" s="62"/>
      <c r="G5056" s="62"/>
      <c r="H5056" s="63">
        <f>SUM(H5055)</f>
        <v>0</v>
      </c>
      <c r="I5056" s="63">
        <f>SUM(I5055)</f>
        <v>1515082.22</v>
      </c>
      <c r="J5056" s="64">
        <f>+I5056-H5056</f>
        <v>1515082.22</v>
      </c>
    </row>
    <row r="5057" spans="1:10" ht="12.75" customHeight="1" x14ac:dyDescent="0.25">
      <c r="A5057" s="47" t="s">
        <v>9475</v>
      </c>
      <c r="B5057" s="47"/>
      <c r="C5057" s="47"/>
      <c r="D5057" s="47"/>
      <c r="E5057" s="47" t="s">
        <v>9476</v>
      </c>
      <c r="F5057" s="48"/>
      <c r="G5057" s="49">
        <v>0</v>
      </c>
      <c r="H5057" s="49"/>
      <c r="I5057" s="50"/>
      <c r="J5057" s="50"/>
    </row>
    <row r="5058" spans="1:10" ht="12.75" customHeight="1" x14ac:dyDescent="0.25">
      <c r="A5058" s="51" t="s">
        <v>9475</v>
      </c>
      <c r="B5058" s="65" t="s">
        <v>14</v>
      </c>
      <c r="C5058" s="65" t="s">
        <v>9477</v>
      </c>
      <c r="D5058" s="66">
        <v>42642</v>
      </c>
      <c r="E5058" s="54" t="s">
        <v>9478</v>
      </c>
      <c r="F5058" s="69"/>
      <c r="G5058" s="69"/>
      <c r="H5058" s="67">
        <v>0</v>
      </c>
      <c r="I5058" s="68">
        <v>14223.04</v>
      </c>
      <c r="J5058" s="68"/>
    </row>
    <row r="5059" spans="1:10" ht="12.75" customHeight="1" x14ac:dyDescent="0.25">
      <c r="A5059" s="58" t="s">
        <v>9479</v>
      </c>
      <c r="B5059" s="59"/>
      <c r="C5059" s="59"/>
      <c r="D5059" s="60"/>
      <c r="E5059" s="61"/>
      <c r="F5059" s="70"/>
      <c r="G5059" s="70"/>
      <c r="H5059" s="63">
        <f>SUM(H5058)</f>
        <v>0</v>
      </c>
      <c r="I5059" s="63">
        <f>SUM(I5058)</f>
        <v>14223.04</v>
      </c>
      <c r="J5059" s="64">
        <f>+I5059-H5059</f>
        <v>14223.04</v>
      </c>
    </row>
    <row r="5060" spans="1:10" ht="12.75" customHeight="1" x14ac:dyDescent="0.25">
      <c r="A5060" s="47" t="s">
        <v>9480</v>
      </c>
      <c r="B5060" s="47"/>
      <c r="C5060" s="47"/>
      <c r="D5060" s="47"/>
      <c r="E5060" s="47" t="s">
        <v>9481</v>
      </c>
      <c r="F5060" s="48"/>
      <c r="G5060" s="49">
        <v>0</v>
      </c>
      <c r="H5060" s="49"/>
      <c r="I5060" s="50"/>
      <c r="J5060" s="50"/>
    </row>
    <row r="5061" spans="1:10" ht="12.75" customHeight="1" x14ac:dyDescent="0.25">
      <c r="A5061" s="51" t="s">
        <v>9480</v>
      </c>
      <c r="B5061" s="65" t="s">
        <v>14</v>
      </c>
      <c r="C5061" s="65" t="s">
        <v>9482</v>
      </c>
      <c r="D5061" s="66">
        <v>42642</v>
      </c>
      <c r="E5061" s="54" t="s">
        <v>9483</v>
      </c>
      <c r="F5061" s="69"/>
      <c r="G5061" s="69"/>
      <c r="H5061" s="67">
        <v>0</v>
      </c>
      <c r="I5061" s="68">
        <v>15000.04</v>
      </c>
      <c r="J5061" s="68"/>
    </row>
    <row r="5062" spans="1:10" ht="12.75" customHeight="1" x14ac:dyDescent="0.25">
      <c r="A5062" s="58" t="s">
        <v>9484</v>
      </c>
      <c r="B5062" s="75"/>
      <c r="C5062" s="75"/>
      <c r="D5062" s="76"/>
      <c r="E5062" s="61"/>
      <c r="F5062" s="77"/>
      <c r="G5062" s="77"/>
      <c r="H5062" s="63">
        <f>SUM(H5061)</f>
        <v>0</v>
      </c>
      <c r="I5062" s="63">
        <f>SUM(I5061)</f>
        <v>15000.04</v>
      </c>
      <c r="J5062" s="64">
        <f>+I5062-H5062</f>
        <v>15000.04</v>
      </c>
    </row>
    <row r="5063" spans="1:10" ht="12.75" customHeight="1" x14ac:dyDescent="0.25">
      <c r="A5063" s="47" t="s">
        <v>9485</v>
      </c>
      <c r="B5063" s="47"/>
      <c r="C5063" s="47"/>
      <c r="D5063" s="47"/>
      <c r="E5063" s="47" t="s">
        <v>9486</v>
      </c>
      <c r="F5063" s="48"/>
      <c r="G5063" s="49">
        <v>0</v>
      </c>
      <c r="H5063" s="49"/>
      <c r="I5063" s="50"/>
      <c r="J5063" s="50"/>
    </row>
    <row r="5064" spans="1:10" ht="12.75" customHeight="1" x14ac:dyDescent="0.25">
      <c r="A5064" s="51" t="s">
        <v>9485</v>
      </c>
      <c r="B5064" s="65" t="s">
        <v>14</v>
      </c>
      <c r="C5064" s="65" t="s">
        <v>562</v>
      </c>
      <c r="D5064" s="66">
        <v>42734</v>
      </c>
      <c r="E5064" s="54" t="s">
        <v>9487</v>
      </c>
      <c r="F5064" s="69"/>
      <c r="G5064" s="69"/>
      <c r="H5064" s="67">
        <v>0</v>
      </c>
      <c r="I5064" s="68">
        <v>925825.54</v>
      </c>
      <c r="J5064" s="68"/>
    </row>
    <row r="5065" spans="1:10" ht="12.75" customHeight="1" x14ac:dyDescent="0.25">
      <c r="A5065" s="58" t="s">
        <v>9488</v>
      </c>
      <c r="B5065" s="59"/>
      <c r="C5065" s="59"/>
      <c r="D5065" s="60"/>
      <c r="E5065" s="61"/>
      <c r="F5065" s="62"/>
      <c r="G5065" s="62"/>
      <c r="H5065" s="63">
        <f>SUM(H5064)</f>
        <v>0</v>
      </c>
      <c r="I5065" s="63">
        <f>SUM(I5064)</f>
        <v>925825.54</v>
      </c>
      <c r="J5065" s="64">
        <f>+I5065-H5065</f>
        <v>925825.54</v>
      </c>
    </row>
    <row r="5066" spans="1:10" ht="12.75" customHeight="1" x14ac:dyDescent="0.25">
      <c r="A5066" s="47" t="s">
        <v>9489</v>
      </c>
      <c r="B5066" s="47"/>
      <c r="C5066" s="47"/>
      <c r="D5066" s="47"/>
      <c r="E5066" s="47" t="s">
        <v>9490</v>
      </c>
      <c r="F5066" s="48"/>
      <c r="G5066" s="49">
        <v>0</v>
      </c>
      <c r="H5066" s="49"/>
      <c r="I5066" s="50"/>
      <c r="J5066" s="50"/>
    </row>
    <row r="5067" spans="1:10" ht="12.75" customHeight="1" x14ac:dyDescent="0.25">
      <c r="A5067" s="51" t="s">
        <v>9489</v>
      </c>
      <c r="B5067" s="65" t="s">
        <v>14</v>
      </c>
      <c r="C5067" s="65" t="s">
        <v>9491</v>
      </c>
      <c r="D5067" s="66">
        <v>42640</v>
      </c>
      <c r="E5067" s="54" t="s">
        <v>9492</v>
      </c>
      <c r="F5067" s="69"/>
      <c r="G5067" s="69"/>
      <c r="H5067" s="67">
        <v>0</v>
      </c>
      <c r="I5067" s="68">
        <v>73485.600000000006</v>
      </c>
      <c r="J5067" s="68"/>
    </row>
    <row r="5068" spans="1:10" ht="12.75" customHeight="1" x14ac:dyDescent="0.25">
      <c r="A5068" s="51" t="s">
        <v>9489</v>
      </c>
      <c r="B5068" s="52" t="s">
        <v>205</v>
      </c>
      <c r="C5068" s="52" t="s">
        <v>9493</v>
      </c>
      <c r="D5068" s="53">
        <v>42843</v>
      </c>
      <c r="E5068" s="54" t="s">
        <v>9494</v>
      </c>
      <c r="F5068" s="78" t="s">
        <v>9495</v>
      </c>
      <c r="G5068" s="78"/>
      <c r="H5068" s="56">
        <v>20000</v>
      </c>
      <c r="I5068" s="57">
        <v>0</v>
      </c>
      <c r="J5068" s="57"/>
    </row>
    <row r="5069" spans="1:10" ht="12.75" customHeight="1" x14ac:dyDescent="0.25">
      <c r="A5069" s="58" t="s">
        <v>9496</v>
      </c>
      <c r="B5069" s="59"/>
      <c r="C5069" s="59"/>
      <c r="D5069" s="60"/>
      <c r="E5069" s="61"/>
      <c r="F5069" s="62"/>
      <c r="G5069" s="62"/>
      <c r="H5069" s="63">
        <f>SUM(H5067:H5068)</f>
        <v>20000</v>
      </c>
      <c r="I5069" s="63">
        <f>SUM(I5067:I5068)</f>
        <v>73485.600000000006</v>
      </c>
      <c r="J5069" s="64">
        <f>+I5069-H5069</f>
        <v>53485.600000000006</v>
      </c>
    </row>
    <row r="5070" spans="1:10" ht="12.75" customHeight="1" x14ac:dyDescent="0.25">
      <c r="A5070" s="47" t="s">
        <v>9497</v>
      </c>
      <c r="B5070" s="47"/>
      <c r="C5070" s="47"/>
      <c r="D5070" s="47"/>
      <c r="E5070" s="47" t="s">
        <v>9498</v>
      </c>
      <c r="F5070" s="48"/>
      <c r="G5070" s="49">
        <v>0</v>
      </c>
      <c r="H5070" s="49"/>
      <c r="I5070" s="50"/>
      <c r="J5070" s="50"/>
    </row>
    <row r="5071" spans="1:10" ht="12.75" customHeight="1" x14ac:dyDescent="0.25">
      <c r="A5071" s="51" t="s">
        <v>9497</v>
      </c>
      <c r="B5071" s="65" t="s">
        <v>14</v>
      </c>
      <c r="C5071" s="65" t="s">
        <v>9499</v>
      </c>
      <c r="D5071" s="66">
        <v>42640</v>
      </c>
      <c r="E5071" s="54" t="s">
        <v>9500</v>
      </c>
      <c r="F5071" s="69"/>
      <c r="G5071" s="69"/>
      <c r="H5071" s="67">
        <v>0</v>
      </c>
      <c r="I5071" s="68">
        <v>91857</v>
      </c>
      <c r="J5071" s="68"/>
    </row>
    <row r="5072" spans="1:10" ht="12.75" customHeight="1" x14ac:dyDescent="0.25">
      <c r="A5072" s="51" t="s">
        <v>9497</v>
      </c>
      <c r="B5072" s="52" t="s">
        <v>205</v>
      </c>
      <c r="C5072" s="52" t="s">
        <v>4018</v>
      </c>
      <c r="D5072" s="53">
        <v>42807</v>
      </c>
      <c r="E5072" s="54" t="s">
        <v>9501</v>
      </c>
      <c r="F5072" s="78" t="s">
        <v>9502</v>
      </c>
      <c r="G5072" s="78"/>
      <c r="H5072" s="56">
        <v>46857</v>
      </c>
      <c r="I5072" s="57">
        <v>0</v>
      </c>
      <c r="J5072" s="57"/>
    </row>
    <row r="5073" spans="1:10" ht="12.75" customHeight="1" x14ac:dyDescent="0.25">
      <c r="A5073" s="58" t="s">
        <v>9503</v>
      </c>
      <c r="B5073" s="59"/>
      <c r="C5073" s="59"/>
      <c r="D5073" s="60"/>
      <c r="E5073" s="61"/>
      <c r="F5073" s="62"/>
      <c r="G5073" s="62"/>
      <c r="H5073" s="63">
        <f>SUM(H5071:H5072)</f>
        <v>46857</v>
      </c>
      <c r="I5073" s="63">
        <f>SUM(I5071:I5072)</f>
        <v>91857</v>
      </c>
      <c r="J5073" s="64">
        <f>+I5073-H5073</f>
        <v>45000</v>
      </c>
    </row>
    <row r="5074" spans="1:10" ht="12.75" customHeight="1" x14ac:dyDescent="0.25">
      <c r="A5074" s="47" t="s">
        <v>9504</v>
      </c>
      <c r="B5074" s="47"/>
      <c r="C5074" s="47"/>
      <c r="D5074" s="47"/>
      <c r="E5074" s="47" t="s">
        <v>9505</v>
      </c>
      <c r="F5074" s="48"/>
      <c r="G5074" s="49">
        <v>0</v>
      </c>
      <c r="H5074" s="49"/>
      <c r="I5074" s="50"/>
      <c r="J5074" s="50"/>
    </row>
    <row r="5075" spans="1:10" ht="12.75" customHeight="1" x14ac:dyDescent="0.25">
      <c r="A5075" s="51" t="s">
        <v>9504</v>
      </c>
      <c r="B5075" s="65" t="s">
        <v>14</v>
      </c>
      <c r="C5075" s="65" t="s">
        <v>9506</v>
      </c>
      <c r="D5075" s="66">
        <v>42662</v>
      </c>
      <c r="E5075" s="54" t="s">
        <v>9507</v>
      </c>
      <c r="F5075" s="69"/>
      <c r="G5075" s="69"/>
      <c r="H5075" s="67">
        <v>0</v>
      </c>
      <c r="I5075" s="68">
        <v>20407.47</v>
      </c>
      <c r="J5075" s="68"/>
    </row>
    <row r="5076" spans="1:10" ht="12.75" customHeight="1" x14ac:dyDescent="0.25">
      <c r="A5076" s="58" t="s">
        <v>9508</v>
      </c>
      <c r="B5076" s="75"/>
      <c r="C5076" s="75"/>
      <c r="D5076" s="76"/>
      <c r="E5076" s="61"/>
      <c r="F5076" s="77"/>
      <c r="G5076" s="77"/>
      <c r="H5076" s="63">
        <f>SUM(H5075)</f>
        <v>0</v>
      </c>
      <c r="I5076" s="63">
        <f>SUM(I5075)</f>
        <v>20407.47</v>
      </c>
      <c r="J5076" s="64">
        <f>+I5076-H5076</f>
        <v>20407.47</v>
      </c>
    </row>
    <row r="5077" spans="1:10" ht="12.75" customHeight="1" x14ac:dyDescent="0.25">
      <c r="A5077" s="47" t="s">
        <v>9509</v>
      </c>
      <c r="B5077" s="47"/>
      <c r="C5077" s="47"/>
      <c r="D5077" s="47"/>
      <c r="E5077" s="47" t="s">
        <v>9510</v>
      </c>
      <c r="F5077" s="48"/>
      <c r="G5077" s="49">
        <v>0</v>
      </c>
      <c r="H5077" s="49"/>
      <c r="I5077" s="50"/>
      <c r="J5077" s="50"/>
    </row>
    <row r="5078" spans="1:10" ht="12.75" customHeight="1" x14ac:dyDescent="0.25">
      <c r="A5078" s="51" t="s">
        <v>9509</v>
      </c>
      <c r="B5078" s="65" t="s">
        <v>14</v>
      </c>
      <c r="C5078" s="65" t="s">
        <v>3428</v>
      </c>
      <c r="D5078" s="66">
        <v>42674</v>
      </c>
      <c r="E5078" s="54" t="s">
        <v>9511</v>
      </c>
      <c r="F5078" s="69"/>
      <c r="G5078" s="69"/>
      <c r="H5078" s="67">
        <v>0</v>
      </c>
      <c r="I5078" s="68">
        <v>130707.24</v>
      </c>
      <c r="J5078" s="68"/>
    </row>
    <row r="5079" spans="1:10" ht="12.75" customHeight="1" x14ac:dyDescent="0.25">
      <c r="A5079" s="58" t="s">
        <v>9512</v>
      </c>
      <c r="B5079" s="75"/>
      <c r="C5079" s="75"/>
      <c r="D5079" s="76"/>
      <c r="E5079" s="61"/>
      <c r="F5079" s="77"/>
      <c r="G5079" s="77"/>
      <c r="H5079" s="63">
        <f>SUM(H5078)</f>
        <v>0</v>
      </c>
      <c r="I5079" s="63">
        <f>SUM(I5078)</f>
        <v>130707.24</v>
      </c>
      <c r="J5079" s="64">
        <f>+I5079-H5079</f>
        <v>130707.24</v>
      </c>
    </row>
    <row r="5080" spans="1:10" ht="12.75" customHeight="1" x14ac:dyDescent="0.25">
      <c r="A5080" s="47" t="s">
        <v>9513</v>
      </c>
      <c r="B5080" s="47"/>
      <c r="C5080" s="47"/>
      <c r="D5080" s="47"/>
      <c r="E5080" s="47" t="s">
        <v>9514</v>
      </c>
      <c r="F5080" s="48"/>
      <c r="G5080" s="49">
        <v>0</v>
      </c>
      <c r="H5080" s="49"/>
      <c r="I5080" s="50"/>
      <c r="J5080" s="50"/>
    </row>
    <row r="5081" spans="1:10" ht="12.75" customHeight="1" x14ac:dyDescent="0.25">
      <c r="A5081" s="51" t="s">
        <v>9513</v>
      </c>
      <c r="B5081" s="65" t="s">
        <v>14</v>
      </c>
      <c r="C5081" s="65" t="s">
        <v>8890</v>
      </c>
      <c r="D5081" s="66">
        <v>42674</v>
      </c>
      <c r="E5081" s="54" t="s">
        <v>9515</v>
      </c>
      <c r="F5081" s="69"/>
      <c r="G5081" s="69"/>
      <c r="H5081" s="67">
        <v>0</v>
      </c>
      <c r="I5081" s="68">
        <v>10366.18</v>
      </c>
      <c r="J5081" s="68"/>
    </row>
    <row r="5082" spans="1:10" ht="12.75" customHeight="1" x14ac:dyDescent="0.25">
      <c r="A5082" s="51" t="s">
        <v>9513</v>
      </c>
      <c r="B5082" s="65" t="s">
        <v>14</v>
      </c>
      <c r="C5082" s="65" t="s">
        <v>560</v>
      </c>
      <c r="D5082" s="66">
        <v>42734</v>
      </c>
      <c r="E5082" s="54" t="s">
        <v>9516</v>
      </c>
      <c r="F5082" s="69"/>
      <c r="G5082" s="69"/>
      <c r="H5082" s="67">
        <v>0</v>
      </c>
      <c r="I5082" s="68">
        <v>835851.04</v>
      </c>
      <c r="J5082" s="68"/>
    </row>
    <row r="5083" spans="1:10" ht="12.75" customHeight="1" x14ac:dyDescent="0.25">
      <c r="A5083" s="58" t="s">
        <v>9517</v>
      </c>
      <c r="B5083" s="75"/>
      <c r="C5083" s="75"/>
      <c r="D5083" s="76"/>
      <c r="E5083" s="61"/>
      <c r="F5083" s="77"/>
      <c r="G5083" s="77"/>
      <c r="H5083" s="63">
        <f>SUM(H5081:H5082)</f>
        <v>0</v>
      </c>
      <c r="I5083" s="63">
        <f>SUM(I5081:I5082)</f>
        <v>846217.22000000009</v>
      </c>
      <c r="J5083" s="64">
        <f>+I5083-H5083</f>
        <v>846217.22000000009</v>
      </c>
    </row>
    <row r="5084" spans="1:10" ht="12.75" customHeight="1" x14ac:dyDescent="0.25">
      <c r="A5084" s="47" t="s">
        <v>9518</v>
      </c>
      <c r="B5084" s="47"/>
      <c r="C5084" s="47"/>
      <c r="D5084" s="47"/>
      <c r="E5084" s="47" t="s">
        <v>9519</v>
      </c>
      <c r="F5084" s="48"/>
      <c r="G5084" s="49">
        <v>0</v>
      </c>
      <c r="H5084" s="49"/>
      <c r="I5084" s="50"/>
      <c r="J5084" s="50"/>
    </row>
    <row r="5085" spans="1:10" ht="12.75" customHeight="1" x14ac:dyDescent="0.25">
      <c r="A5085" s="51" t="s">
        <v>9518</v>
      </c>
      <c r="B5085" s="65" t="s">
        <v>14</v>
      </c>
      <c r="C5085" s="65" t="s">
        <v>5548</v>
      </c>
      <c r="D5085" s="66">
        <v>42719</v>
      </c>
      <c r="E5085" s="54" t="s">
        <v>9520</v>
      </c>
      <c r="F5085" s="69"/>
      <c r="G5085" s="69"/>
      <c r="H5085" s="67">
        <v>0</v>
      </c>
      <c r="I5085" s="68">
        <v>356671.4</v>
      </c>
      <c r="J5085" s="68"/>
    </row>
    <row r="5086" spans="1:10" ht="12.75" customHeight="1" x14ac:dyDescent="0.25">
      <c r="A5086" s="58" t="s">
        <v>9521</v>
      </c>
      <c r="B5086" s="75"/>
      <c r="C5086" s="75"/>
      <c r="D5086" s="76"/>
      <c r="E5086" s="61"/>
      <c r="F5086" s="77"/>
      <c r="G5086" s="77"/>
      <c r="H5086" s="63">
        <f>SUM(H5085)</f>
        <v>0</v>
      </c>
      <c r="I5086" s="63">
        <f>SUM(I5085)</f>
        <v>356671.4</v>
      </c>
      <c r="J5086" s="64">
        <f>+I5086-H5086</f>
        <v>356671.4</v>
      </c>
    </row>
    <row r="5087" spans="1:10" ht="12.75" customHeight="1" x14ac:dyDescent="0.25">
      <c r="A5087" s="47" t="s">
        <v>9522</v>
      </c>
      <c r="B5087" s="47"/>
      <c r="C5087" s="47"/>
      <c r="D5087" s="47"/>
      <c r="E5087" s="47" t="s">
        <v>9523</v>
      </c>
      <c r="F5087" s="48"/>
      <c r="G5087" s="49">
        <v>0</v>
      </c>
      <c r="H5087" s="49"/>
      <c r="I5087" s="50"/>
      <c r="J5087" s="50"/>
    </row>
    <row r="5088" spans="1:10" ht="12.75" customHeight="1" x14ac:dyDescent="0.25">
      <c r="A5088" s="51" t="s">
        <v>9522</v>
      </c>
      <c r="B5088" s="65" t="s">
        <v>14</v>
      </c>
      <c r="C5088" s="65" t="s">
        <v>9524</v>
      </c>
      <c r="D5088" s="66">
        <v>42723</v>
      </c>
      <c r="E5088" s="54" t="s">
        <v>9525</v>
      </c>
      <c r="F5088" s="69"/>
      <c r="G5088" s="69"/>
      <c r="H5088" s="67">
        <v>0</v>
      </c>
      <c r="I5088" s="68">
        <v>102461.88</v>
      </c>
      <c r="J5088" s="68"/>
    </row>
    <row r="5089" spans="1:10" ht="12.75" customHeight="1" x14ac:dyDescent="0.25">
      <c r="A5089" s="58" t="s">
        <v>9526</v>
      </c>
      <c r="B5089" s="75"/>
      <c r="C5089" s="75"/>
      <c r="D5089" s="76"/>
      <c r="E5089" s="61"/>
      <c r="F5089" s="77"/>
      <c r="G5089" s="77"/>
      <c r="H5089" s="63">
        <f>SUM(H5088)</f>
        <v>0</v>
      </c>
      <c r="I5089" s="63">
        <f>SUM(I5088)</f>
        <v>102461.88</v>
      </c>
      <c r="J5089" s="64">
        <f>+I5089-H5089</f>
        <v>102461.88</v>
      </c>
    </row>
    <row r="5090" spans="1:10" ht="12.75" customHeight="1" x14ac:dyDescent="0.25">
      <c r="A5090" s="47" t="s">
        <v>9527</v>
      </c>
      <c r="B5090" s="47"/>
      <c r="C5090" s="47"/>
      <c r="D5090" s="47"/>
      <c r="E5090" s="47" t="s">
        <v>9528</v>
      </c>
      <c r="F5090" s="48"/>
      <c r="G5090" s="49">
        <v>0</v>
      </c>
      <c r="H5090" s="49"/>
      <c r="I5090" s="50"/>
      <c r="J5090" s="50"/>
    </row>
    <row r="5091" spans="1:10" ht="12.75" customHeight="1" x14ac:dyDescent="0.25">
      <c r="A5091" s="51" t="s">
        <v>9527</v>
      </c>
      <c r="B5091" s="65" t="s">
        <v>14</v>
      </c>
      <c r="C5091" s="65" t="s">
        <v>9529</v>
      </c>
      <c r="D5091" s="66">
        <v>42723</v>
      </c>
      <c r="E5091" s="54" t="s">
        <v>9530</v>
      </c>
      <c r="F5091" s="69"/>
      <c r="G5091" s="69"/>
      <c r="H5091" s="67">
        <v>0</v>
      </c>
      <c r="I5091" s="68">
        <v>102431.15</v>
      </c>
      <c r="J5091" s="68"/>
    </row>
    <row r="5092" spans="1:10" ht="12.75" customHeight="1" x14ac:dyDescent="0.25">
      <c r="A5092" s="58" t="s">
        <v>9531</v>
      </c>
      <c r="B5092" s="75"/>
      <c r="C5092" s="75"/>
      <c r="D5092" s="76"/>
      <c r="E5092" s="61"/>
      <c r="F5092" s="77"/>
      <c r="G5092" s="77"/>
      <c r="H5092" s="63">
        <f>SUM(H5091)</f>
        <v>0</v>
      </c>
      <c r="I5092" s="63">
        <f>SUM(I5091)</f>
        <v>102431.15</v>
      </c>
      <c r="J5092" s="64">
        <f>+I5092-H5092</f>
        <v>102431.15</v>
      </c>
    </row>
    <row r="5093" spans="1:10" ht="12.75" customHeight="1" x14ac:dyDescent="0.25">
      <c r="A5093" s="47" t="s">
        <v>9532</v>
      </c>
      <c r="B5093" s="47"/>
      <c r="C5093" s="47"/>
      <c r="D5093" s="47"/>
      <c r="E5093" s="47" t="s">
        <v>9533</v>
      </c>
      <c r="F5093" s="48"/>
      <c r="G5093" s="49">
        <v>0</v>
      </c>
      <c r="H5093" s="49"/>
      <c r="I5093" s="50"/>
      <c r="J5093" s="50"/>
    </row>
    <row r="5094" spans="1:10" ht="12.75" customHeight="1" x14ac:dyDescent="0.25">
      <c r="A5094" s="51" t="s">
        <v>9532</v>
      </c>
      <c r="B5094" s="65" t="s">
        <v>14</v>
      </c>
      <c r="C5094" s="65" t="s">
        <v>5559</v>
      </c>
      <c r="D5094" s="66">
        <v>42723</v>
      </c>
      <c r="E5094" s="54" t="s">
        <v>9534</v>
      </c>
      <c r="F5094" s="69"/>
      <c r="G5094" s="69"/>
      <c r="H5094" s="67">
        <v>0</v>
      </c>
      <c r="I5094" s="68">
        <v>102431.15</v>
      </c>
      <c r="J5094" s="68"/>
    </row>
    <row r="5095" spans="1:10" ht="12.75" customHeight="1" x14ac:dyDescent="0.25">
      <c r="A5095" s="58" t="s">
        <v>9535</v>
      </c>
      <c r="B5095" s="75"/>
      <c r="C5095" s="75"/>
      <c r="D5095" s="76"/>
      <c r="E5095" s="61"/>
      <c r="F5095" s="77"/>
      <c r="G5095" s="77"/>
      <c r="H5095" s="63">
        <f>SUM(H5094)</f>
        <v>0</v>
      </c>
      <c r="I5095" s="63">
        <f>SUM(I5094)</f>
        <v>102431.15</v>
      </c>
      <c r="J5095" s="64">
        <f>+I5095-H5095</f>
        <v>102431.15</v>
      </c>
    </row>
    <row r="5096" spans="1:10" ht="12.75" customHeight="1" x14ac:dyDescent="0.25">
      <c r="A5096" s="47" t="s">
        <v>9536</v>
      </c>
      <c r="B5096" s="47"/>
      <c r="C5096" s="47"/>
      <c r="D5096" s="47"/>
      <c r="E5096" s="47" t="s">
        <v>9537</v>
      </c>
      <c r="F5096" s="48"/>
      <c r="G5096" s="49">
        <v>0</v>
      </c>
      <c r="H5096" s="49"/>
      <c r="I5096" s="50"/>
      <c r="J5096" s="50"/>
    </row>
    <row r="5097" spans="1:10" ht="12.75" customHeight="1" x14ac:dyDescent="0.25">
      <c r="A5097" s="51" t="s">
        <v>9536</v>
      </c>
      <c r="B5097" s="65" t="s">
        <v>14</v>
      </c>
      <c r="C5097" s="65" t="s">
        <v>5511</v>
      </c>
      <c r="D5097" s="66">
        <v>42723</v>
      </c>
      <c r="E5097" s="54" t="s">
        <v>9538</v>
      </c>
      <c r="F5097" s="69"/>
      <c r="G5097" s="69"/>
      <c r="H5097" s="67">
        <v>0</v>
      </c>
      <c r="I5097" s="68">
        <v>256928.65</v>
      </c>
      <c r="J5097" s="68"/>
    </row>
    <row r="5098" spans="1:10" ht="12.75" customHeight="1" x14ac:dyDescent="0.25">
      <c r="A5098" s="51" t="s">
        <v>9536</v>
      </c>
      <c r="B5098" s="52" t="s">
        <v>205</v>
      </c>
      <c r="C5098" s="52" t="s">
        <v>9539</v>
      </c>
      <c r="D5098" s="53">
        <v>42828</v>
      </c>
      <c r="E5098" s="54" t="s">
        <v>9540</v>
      </c>
      <c r="F5098" s="78" t="s">
        <v>5514</v>
      </c>
      <c r="G5098" s="78"/>
      <c r="H5098" s="56">
        <v>36928.65</v>
      </c>
      <c r="I5098" s="57">
        <v>0</v>
      </c>
      <c r="J5098" s="57"/>
    </row>
    <row r="5099" spans="1:10" ht="12.75" customHeight="1" x14ac:dyDescent="0.25">
      <c r="A5099" s="58" t="s">
        <v>9541</v>
      </c>
      <c r="B5099" s="59"/>
      <c r="C5099" s="59"/>
      <c r="D5099" s="60"/>
      <c r="E5099" s="61"/>
      <c r="F5099" s="70"/>
      <c r="G5099" s="70"/>
      <c r="H5099" s="63">
        <f>SUM(H5097:H5098)</f>
        <v>36928.65</v>
      </c>
      <c r="I5099" s="63">
        <f>SUM(I5097:I5098)</f>
        <v>256928.65</v>
      </c>
      <c r="J5099" s="64">
        <f>+I5099-H5099</f>
        <v>220000</v>
      </c>
    </row>
    <row r="5100" spans="1:10" ht="12.75" customHeight="1" x14ac:dyDescent="0.25">
      <c r="A5100" s="47" t="s">
        <v>9542</v>
      </c>
      <c r="B5100" s="47"/>
      <c r="C5100" s="47"/>
      <c r="D5100" s="47"/>
      <c r="E5100" s="47" t="s">
        <v>9543</v>
      </c>
      <c r="F5100" s="48"/>
      <c r="G5100" s="49">
        <v>0</v>
      </c>
      <c r="H5100" s="49"/>
      <c r="I5100" s="50"/>
      <c r="J5100" s="50"/>
    </row>
    <row r="5101" spans="1:10" ht="12.75" customHeight="1" x14ac:dyDescent="0.25">
      <c r="A5101" s="51" t="s">
        <v>9542</v>
      </c>
      <c r="B5101" s="65" t="s">
        <v>14</v>
      </c>
      <c r="C5101" s="65" t="s">
        <v>9544</v>
      </c>
      <c r="D5101" s="66">
        <v>42725</v>
      </c>
      <c r="E5101" s="54" t="s">
        <v>9545</v>
      </c>
      <c r="F5101" s="69"/>
      <c r="G5101" s="69"/>
      <c r="H5101" s="67">
        <v>0</v>
      </c>
      <c r="I5101" s="68">
        <v>68089.289999999994</v>
      </c>
      <c r="J5101" s="68"/>
    </row>
    <row r="5102" spans="1:10" ht="12.75" customHeight="1" x14ac:dyDescent="0.25">
      <c r="A5102" s="58" t="s">
        <v>9546</v>
      </c>
      <c r="B5102" s="75"/>
      <c r="C5102" s="75"/>
      <c r="D5102" s="76"/>
      <c r="E5102" s="61"/>
      <c r="F5102" s="77"/>
      <c r="G5102" s="77"/>
      <c r="H5102" s="63">
        <f>SUM(H5101)</f>
        <v>0</v>
      </c>
      <c r="I5102" s="63">
        <f>SUM(I5101)</f>
        <v>68089.289999999994</v>
      </c>
      <c r="J5102" s="64">
        <f>+I5102-H5102</f>
        <v>68089.289999999994</v>
      </c>
    </row>
    <row r="5103" spans="1:10" ht="12.75" customHeight="1" x14ac:dyDescent="0.25">
      <c r="A5103" s="47" t="s">
        <v>9547</v>
      </c>
      <c r="B5103" s="47"/>
      <c r="C5103" s="47"/>
      <c r="D5103" s="47"/>
      <c r="E5103" s="47" t="s">
        <v>9548</v>
      </c>
      <c r="F5103" s="48"/>
      <c r="G5103" s="49">
        <v>0</v>
      </c>
      <c r="H5103" s="49"/>
      <c r="I5103" s="50"/>
      <c r="J5103" s="50"/>
    </row>
    <row r="5104" spans="1:10" ht="12.75" customHeight="1" x14ac:dyDescent="0.25">
      <c r="A5104" s="51" t="s">
        <v>9547</v>
      </c>
      <c r="B5104" s="65" t="s">
        <v>14</v>
      </c>
      <c r="C5104" s="65" t="s">
        <v>9549</v>
      </c>
      <c r="D5104" s="66">
        <v>42726</v>
      </c>
      <c r="E5104" s="54" t="s">
        <v>9550</v>
      </c>
      <c r="F5104" s="69"/>
      <c r="G5104" s="69"/>
      <c r="H5104" s="67">
        <v>0</v>
      </c>
      <c r="I5104" s="68">
        <v>1624385.69</v>
      </c>
      <c r="J5104" s="68"/>
    </row>
    <row r="5105" spans="1:10" ht="12.75" customHeight="1" x14ac:dyDescent="0.25">
      <c r="A5105" s="58" t="s">
        <v>9551</v>
      </c>
      <c r="B5105" s="75"/>
      <c r="C5105" s="75"/>
      <c r="D5105" s="76"/>
      <c r="E5105" s="61"/>
      <c r="F5105" s="77"/>
      <c r="G5105" s="77"/>
      <c r="H5105" s="63">
        <f>SUM(H5104)</f>
        <v>0</v>
      </c>
      <c r="I5105" s="63">
        <f>SUM(I5104)</f>
        <v>1624385.69</v>
      </c>
      <c r="J5105" s="64">
        <f>+I5105-H5105</f>
        <v>1624385.69</v>
      </c>
    </row>
    <row r="5106" spans="1:10" ht="12.75" customHeight="1" x14ac:dyDescent="0.25">
      <c r="A5106" s="47" t="s">
        <v>9552</v>
      </c>
      <c r="B5106" s="47"/>
      <c r="C5106" s="47"/>
      <c r="D5106" s="47"/>
      <c r="E5106" s="47" t="s">
        <v>9553</v>
      </c>
      <c r="F5106" s="48"/>
      <c r="G5106" s="49">
        <v>0</v>
      </c>
      <c r="H5106" s="49"/>
      <c r="I5106" s="50"/>
      <c r="J5106" s="50"/>
    </row>
    <row r="5107" spans="1:10" ht="12.75" customHeight="1" x14ac:dyDescent="0.25">
      <c r="A5107" s="51" t="s">
        <v>9552</v>
      </c>
      <c r="B5107" s="65" t="s">
        <v>14</v>
      </c>
      <c r="C5107" s="65" t="s">
        <v>9554</v>
      </c>
      <c r="D5107" s="66">
        <v>42734</v>
      </c>
      <c r="E5107" s="54" t="s">
        <v>9555</v>
      </c>
      <c r="F5107" s="69"/>
      <c r="G5107" s="69"/>
      <c r="H5107" s="67">
        <v>0</v>
      </c>
      <c r="I5107" s="68">
        <v>27628.43</v>
      </c>
      <c r="J5107" s="68"/>
    </row>
    <row r="5108" spans="1:10" ht="12.75" customHeight="1" x14ac:dyDescent="0.25">
      <c r="A5108" s="58" t="s">
        <v>9556</v>
      </c>
      <c r="B5108" s="59"/>
      <c r="C5108" s="59"/>
      <c r="D5108" s="60"/>
      <c r="E5108" s="61"/>
      <c r="F5108" s="70"/>
      <c r="G5108" s="70"/>
      <c r="H5108" s="63">
        <f>SUM(H5107)</f>
        <v>0</v>
      </c>
      <c r="I5108" s="63">
        <f>SUM(I5107)</f>
        <v>27628.43</v>
      </c>
      <c r="J5108" s="64">
        <f>+I5108-H5108</f>
        <v>27628.43</v>
      </c>
    </row>
    <row r="5109" spans="1:10" ht="12.75" customHeight="1" x14ac:dyDescent="0.25">
      <c r="A5109" s="47" t="s">
        <v>9557</v>
      </c>
      <c r="B5109" s="47"/>
      <c r="C5109" s="47"/>
      <c r="D5109" s="47"/>
      <c r="E5109" s="47" t="s">
        <v>9558</v>
      </c>
      <c r="F5109" s="48"/>
      <c r="G5109" s="49">
        <v>0</v>
      </c>
      <c r="H5109" s="49"/>
      <c r="I5109" s="50"/>
      <c r="J5109" s="50"/>
    </row>
    <row r="5110" spans="1:10" ht="12.75" customHeight="1" x14ac:dyDescent="0.25">
      <c r="A5110" s="51" t="s">
        <v>9557</v>
      </c>
      <c r="B5110" s="65" t="s">
        <v>14</v>
      </c>
      <c r="C5110" s="65" t="s">
        <v>9559</v>
      </c>
      <c r="D5110" s="66">
        <v>42734</v>
      </c>
      <c r="E5110" s="54" t="s">
        <v>9560</v>
      </c>
      <c r="F5110" s="69"/>
      <c r="G5110" s="69"/>
      <c r="H5110" s="67">
        <v>0</v>
      </c>
      <c r="I5110" s="68">
        <v>324652.26</v>
      </c>
      <c r="J5110" s="68"/>
    </row>
    <row r="5111" spans="1:10" ht="12.75" customHeight="1" x14ac:dyDescent="0.25">
      <c r="A5111" s="58" t="s">
        <v>9561</v>
      </c>
      <c r="B5111" s="75"/>
      <c r="C5111" s="75"/>
      <c r="D5111" s="76"/>
      <c r="E5111" s="61"/>
      <c r="F5111" s="77"/>
      <c r="G5111" s="77"/>
      <c r="H5111" s="63">
        <f>SUM(H5110)</f>
        <v>0</v>
      </c>
      <c r="I5111" s="63">
        <f>SUM(I5110)</f>
        <v>324652.26</v>
      </c>
      <c r="J5111" s="64">
        <f>+I5111-H5111</f>
        <v>324652.26</v>
      </c>
    </row>
    <row r="5112" spans="1:10" ht="12.75" customHeight="1" x14ac:dyDescent="0.25">
      <c r="A5112" s="47" t="s">
        <v>9562</v>
      </c>
      <c r="B5112" s="47"/>
      <c r="C5112" s="47"/>
      <c r="D5112" s="47"/>
      <c r="E5112" s="47" t="s">
        <v>9563</v>
      </c>
      <c r="F5112" s="48"/>
      <c r="G5112" s="49">
        <v>0</v>
      </c>
      <c r="H5112" s="49"/>
      <c r="I5112" s="50"/>
      <c r="J5112" s="50"/>
    </row>
    <row r="5113" spans="1:10" ht="12.75" customHeight="1" x14ac:dyDescent="0.25">
      <c r="A5113" s="51" t="s">
        <v>9562</v>
      </c>
      <c r="B5113" s="52" t="s">
        <v>428</v>
      </c>
      <c r="C5113" s="52" t="s">
        <v>9564</v>
      </c>
      <c r="D5113" s="53">
        <v>42766</v>
      </c>
      <c r="E5113" s="54" t="s">
        <v>9565</v>
      </c>
      <c r="F5113" s="55"/>
      <c r="G5113" s="55"/>
      <c r="H5113" s="56">
        <v>0</v>
      </c>
      <c r="I5113" s="57">
        <v>76455.37</v>
      </c>
      <c r="J5113" s="57"/>
    </row>
    <row r="5114" spans="1:10" ht="12.75" customHeight="1" x14ac:dyDescent="0.25">
      <c r="A5114" s="58" t="s">
        <v>9566</v>
      </c>
      <c r="B5114" s="59"/>
      <c r="C5114" s="59"/>
      <c r="D5114" s="60"/>
      <c r="E5114" s="61"/>
      <c r="F5114" s="62"/>
      <c r="G5114" s="62"/>
      <c r="H5114" s="63">
        <f>SUM(H5113)</f>
        <v>0</v>
      </c>
      <c r="I5114" s="63">
        <f>SUM(I5113)</f>
        <v>76455.37</v>
      </c>
      <c r="J5114" s="64">
        <f>+I5114-H5114</f>
        <v>76455.37</v>
      </c>
    </row>
    <row r="5115" spans="1:10" ht="12.75" customHeight="1" x14ac:dyDescent="0.25">
      <c r="A5115" s="47" t="s">
        <v>9567</v>
      </c>
      <c r="B5115" s="47"/>
      <c r="C5115" s="47"/>
      <c r="D5115" s="47"/>
      <c r="E5115" s="47" t="s">
        <v>9568</v>
      </c>
      <c r="F5115" s="48"/>
      <c r="G5115" s="49">
        <v>0</v>
      </c>
      <c r="H5115" s="49"/>
      <c r="I5115" s="50"/>
      <c r="J5115" s="50"/>
    </row>
    <row r="5116" spans="1:10" ht="12.75" customHeight="1" x14ac:dyDescent="0.25">
      <c r="A5116" s="51" t="s">
        <v>9567</v>
      </c>
      <c r="B5116" s="65" t="s">
        <v>14</v>
      </c>
      <c r="C5116" s="65" t="s">
        <v>9569</v>
      </c>
      <c r="D5116" s="66">
        <v>42734</v>
      </c>
      <c r="E5116" s="54" t="s">
        <v>9570</v>
      </c>
      <c r="F5116" s="69"/>
      <c r="G5116" s="69"/>
      <c r="H5116" s="67">
        <v>0</v>
      </c>
      <c r="I5116" s="68">
        <v>124439.82</v>
      </c>
      <c r="J5116" s="68"/>
    </row>
    <row r="5117" spans="1:10" ht="12.75" customHeight="1" x14ac:dyDescent="0.25">
      <c r="A5117" s="58" t="s">
        <v>9571</v>
      </c>
      <c r="B5117" s="75"/>
      <c r="C5117" s="75"/>
      <c r="D5117" s="76"/>
      <c r="E5117" s="61"/>
      <c r="F5117" s="77"/>
      <c r="G5117" s="77"/>
      <c r="H5117" s="63">
        <f>SUM(H5116)</f>
        <v>0</v>
      </c>
      <c r="I5117" s="63">
        <f>SUM(I5116)</f>
        <v>124439.82</v>
      </c>
      <c r="J5117" s="64">
        <f>+I5117-H5117</f>
        <v>124439.82</v>
      </c>
    </row>
    <row r="5118" spans="1:10" ht="12.75" customHeight="1" x14ac:dyDescent="0.25">
      <c r="A5118" s="47" t="s">
        <v>9572</v>
      </c>
      <c r="B5118" s="47"/>
      <c r="C5118" s="47"/>
      <c r="D5118" s="47"/>
      <c r="E5118" s="47" t="s">
        <v>9573</v>
      </c>
      <c r="F5118" s="48"/>
      <c r="G5118" s="49">
        <v>0</v>
      </c>
      <c r="H5118" s="49"/>
      <c r="I5118" s="50"/>
      <c r="J5118" s="50"/>
    </row>
    <row r="5119" spans="1:10" ht="12.75" customHeight="1" x14ac:dyDescent="0.25">
      <c r="A5119" s="51" t="s">
        <v>9572</v>
      </c>
      <c r="B5119" s="65" t="s">
        <v>14</v>
      </c>
      <c r="C5119" s="65" t="s">
        <v>4594</v>
      </c>
      <c r="D5119" s="66">
        <v>42734</v>
      </c>
      <c r="E5119" s="54" t="s">
        <v>9574</v>
      </c>
      <c r="F5119" s="69"/>
      <c r="G5119" s="69"/>
      <c r="H5119" s="67">
        <v>0</v>
      </c>
      <c r="I5119" s="68">
        <v>55985.16</v>
      </c>
      <c r="J5119" s="68"/>
    </row>
    <row r="5120" spans="1:10" ht="12.75" customHeight="1" x14ac:dyDescent="0.25">
      <c r="A5120" s="51" t="s">
        <v>9572</v>
      </c>
      <c r="B5120" s="52" t="s">
        <v>205</v>
      </c>
      <c r="C5120" s="52" t="s">
        <v>9575</v>
      </c>
      <c r="D5120" s="53">
        <v>42828</v>
      </c>
      <c r="E5120" s="54" t="s">
        <v>9576</v>
      </c>
      <c r="F5120" s="78" t="s">
        <v>9577</v>
      </c>
      <c r="G5120" s="78"/>
      <c r="H5120" s="56">
        <v>20000</v>
      </c>
      <c r="I5120" s="57">
        <v>0</v>
      </c>
      <c r="J5120" s="57"/>
    </row>
    <row r="5121" spans="1:10" ht="12.75" customHeight="1" x14ac:dyDescent="0.25">
      <c r="A5121" s="58" t="s">
        <v>9578</v>
      </c>
      <c r="B5121" s="59"/>
      <c r="C5121" s="59"/>
      <c r="D5121" s="60"/>
      <c r="E5121" s="61"/>
      <c r="F5121" s="62"/>
      <c r="G5121" s="62"/>
      <c r="H5121" s="71">
        <f>SUM(H5119:H5120)</f>
        <v>20000</v>
      </c>
      <c r="I5121" s="71">
        <f>SUM(I5119:I5120)</f>
        <v>55985.16</v>
      </c>
      <c r="J5121" s="64">
        <f>+I5121-H5121</f>
        <v>35985.160000000003</v>
      </c>
    </row>
    <row r="5122" spans="1:10" ht="12.75" customHeight="1" x14ac:dyDescent="0.25">
      <c r="A5122" s="47" t="s">
        <v>9579</v>
      </c>
      <c r="B5122" s="47"/>
      <c r="C5122" s="47"/>
      <c r="D5122" s="47"/>
      <c r="E5122" s="47" t="s">
        <v>9580</v>
      </c>
      <c r="F5122" s="48"/>
      <c r="G5122" s="49">
        <v>0</v>
      </c>
      <c r="H5122" s="49"/>
      <c r="I5122" s="50"/>
      <c r="J5122" s="50"/>
    </row>
    <row r="5123" spans="1:10" ht="12.75" customHeight="1" x14ac:dyDescent="0.25">
      <c r="A5123" s="51" t="s">
        <v>9579</v>
      </c>
      <c r="B5123" s="65" t="s">
        <v>14</v>
      </c>
      <c r="C5123" s="65" t="s">
        <v>4326</v>
      </c>
      <c r="D5123" s="66">
        <v>42734</v>
      </c>
      <c r="E5123" s="54" t="s">
        <v>9581</v>
      </c>
      <c r="F5123" s="69"/>
      <c r="G5123" s="69"/>
      <c r="H5123" s="67">
        <v>0</v>
      </c>
      <c r="I5123" s="68">
        <v>13676.12</v>
      </c>
      <c r="J5123" s="68"/>
    </row>
    <row r="5124" spans="1:10" ht="12.75" customHeight="1" x14ac:dyDescent="0.25">
      <c r="A5124" s="51" t="s">
        <v>9579</v>
      </c>
      <c r="B5124" s="65" t="s">
        <v>14</v>
      </c>
      <c r="C5124" s="65" t="s">
        <v>488</v>
      </c>
      <c r="D5124" s="66">
        <v>42734</v>
      </c>
      <c r="E5124" s="54" t="s">
        <v>9582</v>
      </c>
      <c r="F5124" s="69"/>
      <c r="G5124" s="69"/>
      <c r="H5124" s="67">
        <v>0</v>
      </c>
      <c r="I5124" s="68">
        <v>1534337.1</v>
      </c>
      <c r="J5124" s="68"/>
    </row>
    <row r="5125" spans="1:10" ht="12.75" customHeight="1" x14ac:dyDescent="0.25">
      <c r="A5125" s="58" t="s">
        <v>9583</v>
      </c>
      <c r="B5125" s="59"/>
      <c r="C5125" s="59"/>
      <c r="D5125" s="60"/>
      <c r="E5125" s="61"/>
      <c r="F5125" s="70"/>
      <c r="G5125" s="70"/>
      <c r="H5125" s="63">
        <f>SUM(H5123:H5124)</f>
        <v>0</v>
      </c>
      <c r="I5125" s="63">
        <f>SUM(I5123:I5124)</f>
        <v>1548013.2200000002</v>
      </c>
      <c r="J5125" s="64">
        <f>+I5125-H5125</f>
        <v>1548013.2200000002</v>
      </c>
    </row>
    <row r="5126" spans="1:10" ht="12.75" customHeight="1" x14ac:dyDescent="0.25">
      <c r="A5126" s="47" t="s">
        <v>9584</v>
      </c>
      <c r="B5126" s="47"/>
      <c r="C5126" s="47"/>
      <c r="D5126" s="47"/>
      <c r="E5126" s="47" t="s">
        <v>9585</v>
      </c>
      <c r="F5126" s="48"/>
      <c r="G5126" s="49">
        <v>0</v>
      </c>
      <c r="H5126" s="49"/>
      <c r="I5126" s="50"/>
      <c r="J5126" s="50"/>
    </row>
    <row r="5127" spans="1:10" ht="12.75" customHeight="1" x14ac:dyDescent="0.25">
      <c r="A5127" s="51" t="s">
        <v>9584</v>
      </c>
      <c r="B5127" s="65" t="s">
        <v>14</v>
      </c>
      <c r="C5127" s="65" t="s">
        <v>3880</v>
      </c>
      <c r="D5127" s="66">
        <v>42734</v>
      </c>
      <c r="E5127" s="54" t="s">
        <v>9586</v>
      </c>
      <c r="F5127" s="69"/>
      <c r="G5127" s="69"/>
      <c r="H5127" s="67">
        <v>0</v>
      </c>
      <c r="I5127" s="68">
        <v>6090.22</v>
      </c>
      <c r="J5127" s="68"/>
    </row>
    <row r="5128" spans="1:10" ht="12.75" customHeight="1" x14ac:dyDescent="0.25">
      <c r="A5128" s="58" t="s">
        <v>9587</v>
      </c>
      <c r="B5128" s="59"/>
      <c r="C5128" s="59"/>
      <c r="D5128" s="60"/>
      <c r="E5128" s="61"/>
      <c r="F5128" s="70"/>
      <c r="G5128" s="70"/>
      <c r="H5128" s="63">
        <f>SUM(H5127)</f>
        <v>0</v>
      </c>
      <c r="I5128" s="63">
        <f>SUM(I5127)</f>
        <v>6090.22</v>
      </c>
      <c r="J5128" s="64">
        <f>+I5128-H5128</f>
        <v>6090.22</v>
      </c>
    </row>
    <row r="5129" spans="1:10" ht="12.75" customHeight="1" x14ac:dyDescent="0.25">
      <c r="A5129" s="47" t="s">
        <v>9588</v>
      </c>
      <c r="B5129" s="47"/>
      <c r="C5129" s="47"/>
      <c r="D5129" s="47"/>
      <c r="E5129" s="47" t="s">
        <v>9589</v>
      </c>
      <c r="F5129" s="48"/>
      <c r="G5129" s="49">
        <v>0</v>
      </c>
      <c r="H5129" s="49"/>
      <c r="I5129" s="50"/>
      <c r="J5129" s="50"/>
    </row>
    <row r="5130" spans="1:10" ht="12.75" customHeight="1" x14ac:dyDescent="0.25">
      <c r="A5130" s="51" t="s">
        <v>9588</v>
      </c>
      <c r="B5130" s="65" t="s">
        <v>14</v>
      </c>
      <c r="C5130" s="65" t="s">
        <v>9590</v>
      </c>
      <c r="D5130" s="66">
        <v>42734</v>
      </c>
      <c r="E5130" s="54" t="s">
        <v>9591</v>
      </c>
      <c r="F5130" s="69"/>
      <c r="G5130" s="69"/>
      <c r="H5130" s="67">
        <v>0</v>
      </c>
      <c r="I5130" s="68">
        <v>127701.03</v>
      </c>
      <c r="J5130" s="68"/>
    </row>
    <row r="5131" spans="1:10" ht="12.75" customHeight="1" x14ac:dyDescent="0.25">
      <c r="A5131" s="58" t="s">
        <v>9592</v>
      </c>
      <c r="B5131" s="59"/>
      <c r="C5131" s="59"/>
      <c r="D5131" s="60"/>
      <c r="E5131" s="61"/>
      <c r="F5131" s="62"/>
      <c r="G5131" s="62"/>
      <c r="H5131" s="63">
        <f>SUM(H5130)</f>
        <v>0</v>
      </c>
      <c r="I5131" s="63">
        <f>SUM(I5130)</f>
        <v>127701.03</v>
      </c>
      <c r="J5131" s="64">
        <f>+I5131-H5131</f>
        <v>127701.03</v>
      </c>
    </row>
    <row r="5132" spans="1:10" ht="12.75" customHeight="1" x14ac:dyDescent="0.25">
      <c r="A5132" s="47" t="s">
        <v>9593</v>
      </c>
      <c r="B5132" s="47"/>
      <c r="C5132" s="47"/>
      <c r="D5132" s="47"/>
      <c r="E5132" s="47" t="s">
        <v>9594</v>
      </c>
      <c r="F5132" s="48"/>
      <c r="G5132" s="49">
        <v>0</v>
      </c>
      <c r="H5132" s="49"/>
      <c r="I5132" s="50"/>
      <c r="J5132" s="50"/>
    </row>
    <row r="5133" spans="1:10" ht="12.75" customHeight="1" x14ac:dyDescent="0.25">
      <c r="A5133" s="51" t="s">
        <v>9593</v>
      </c>
      <c r="B5133" s="65" t="s">
        <v>14</v>
      </c>
      <c r="C5133" s="65" t="s">
        <v>9595</v>
      </c>
      <c r="D5133" s="66">
        <v>42734</v>
      </c>
      <c r="E5133" s="54" t="s">
        <v>9596</v>
      </c>
      <c r="F5133" s="69"/>
      <c r="G5133" s="69"/>
      <c r="H5133" s="67">
        <v>0</v>
      </c>
      <c r="I5133" s="68">
        <v>64755.63</v>
      </c>
      <c r="J5133" s="68"/>
    </row>
    <row r="5134" spans="1:10" ht="12.75" customHeight="1" x14ac:dyDescent="0.25">
      <c r="A5134" s="58" t="s">
        <v>9597</v>
      </c>
      <c r="B5134" s="75"/>
      <c r="C5134" s="75"/>
      <c r="D5134" s="76"/>
      <c r="E5134" s="61"/>
      <c r="F5134" s="77"/>
      <c r="G5134" s="77"/>
      <c r="H5134" s="63">
        <f>SUM(H5133)</f>
        <v>0</v>
      </c>
      <c r="I5134" s="63">
        <f>SUM(I5133)</f>
        <v>64755.63</v>
      </c>
      <c r="J5134" s="64">
        <f>+I5134-H5134</f>
        <v>64755.63</v>
      </c>
    </row>
    <row r="5135" spans="1:10" ht="12.75" customHeight="1" x14ac:dyDescent="0.25">
      <c r="A5135" s="47" t="s">
        <v>9598</v>
      </c>
      <c r="B5135" s="47"/>
      <c r="C5135" s="47"/>
      <c r="D5135" s="47"/>
      <c r="E5135" s="47" t="s">
        <v>9599</v>
      </c>
      <c r="F5135" s="48"/>
      <c r="G5135" s="49">
        <v>0</v>
      </c>
      <c r="H5135" s="49"/>
      <c r="I5135" s="50"/>
      <c r="J5135" s="50"/>
    </row>
    <row r="5136" spans="1:10" ht="12.75" customHeight="1" x14ac:dyDescent="0.25">
      <c r="A5136" s="51" t="s">
        <v>9598</v>
      </c>
      <c r="B5136" s="65" t="s">
        <v>14</v>
      </c>
      <c r="C5136" s="65" t="s">
        <v>3394</v>
      </c>
      <c r="D5136" s="66">
        <v>42734</v>
      </c>
      <c r="E5136" s="54" t="s">
        <v>9600</v>
      </c>
      <c r="F5136" s="69"/>
      <c r="G5136" s="69"/>
      <c r="H5136" s="67">
        <v>0</v>
      </c>
      <c r="I5136" s="68">
        <v>7267.21</v>
      </c>
      <c r="J5136" s="68"/>
    </row>
    <row r="5137" spans="1:10" ht="12.75" customHeight="1" x14ac:dyDescent="0.25">
      <c r="A5137" s="58" t="s">
        <v>9601</v>
      </c>
      <c r="B5137" s="75"/>
      <c r="C5137" s="75"/>
      <c r="D5137" s="76"/>
      <c r="E5137" s="61"/>
      <c r="F5137" s="77"/>
      <c r="G5137" s="77"/>
      <c r="H5137" s="63">
        <f>SUM(H5136)</f>
        <v>0</v>
      </c>
      <c r="I5137" s="63">
        <f>SUM(I5136)</f>
        <v>7267.21</v>
      </c>
      <c r="J5137" s="64">
        <f>+I5137-H5137</f>
        <v>7267.21</v>
      </c>
    </row>
    <row r="5138" spans="1:10" ht="12.75" customHeight="1" x14ac:dyDescent="0.25">
      <c r="A5138" s="47" t="s">
        <v>9602</v>
      </c>
      <c r="B5138" s="47"/>
      <c r="C5138" s="47"/>
      <c r="D5138" s="47"/>
      <c r="E5138" s="47" t="s">
        <v>9603</v>
      </c>
      <c r="F5138" s="48"/>
      <c r="G5138" s="49">
        <v>0</v>
      </c>
      <c r="H5138" s="49"/>
      <c r="I5138" s="50"/>
      <c r="J5138" s="50"/>
    </row>
    <row r="5139" spans="1:10" ht="12.75" customHeight="1" x14ac:dyDescent="0.25">
      <c r="A5139" s="51" t="s">
        <v>9602</v>
      </c>
      <c r="B5139" s="65" t="s">
        <v>14</v>
      </c>
      <c r="C5139" s="65" t="s">
        <v>9088</v>
      </c>
      <c r="D5139" s="66">
        <v>42734</v>
      </c>
      <c r="E5139" s="54" t="s">
        <v>9604</v>
      </c>
      <c r="F5139" s="69"/>
      <c r="G5139" s="69"/>
      <c r="H5139" s="67">
        <v>0</v>
      </c>
      <c r="I5139" s="68">
        <v>72917.149999999994</v>
      </c>
      <c r="J5139" s="68"/>
    </row>
    <row r="5140" spans="1:10" ht="12.75" customHeight="1" x14ac:dyDescent="0.25">
      <c r="A5140" s="51" t="s">
        <v>9602</v>
      </c>
      <c r="B5140" s="52" t="s">
        <v>205</v>
      </c>
      <c r="C5140" s="52" t="s">
        <v>9605</v>
      </c>
      <c r="D5140" s="53">
        <v>42843</v>
      </c>
      <c r="E5140" s="54" t="s">
        <v>9606</v>
      </c>
      <c r="F5140" s="78" t="s">
        <v>9607</v>
      </c>
      <c r="G5140" s="78"/>
      <c r="H5140" s="56">
        <v>20000</v>
      </c>
      <c r="I5140" s="57">
        <v>0</v>
      </c>
      <c r="J5140" s="57"/>
    </row>
    <row r="5141" spans="1:10" ht="12.75" customHeight="1" x14ac:dyDescent="0.25">
      <c r="A5141" s="58" t="s">
        <v>9608</v>
      </c>
      <c r="B5141" s="59"/>
      <c r="C5141" s="59"/>
      <c r="D5141" s="60"/>
      <c r="E5141" s="61"/>
      <c r="F5141" s="62"/>
      <c r="G5141" s="62"/>
      <c r="H5141" s="63">
        <f>SUM(H5139:H5140)</f>
        <v>20000</v>
      </c>
      <c r="I5141" s="63">
        <f>SUM(I5139:I5140)</f>
        <v>72917.149999999994</v>
      </c>
      <c r="J5141" s="64">
        <f>+I5141-H5141</f>
        <v>52917.149999999994</v>
      </c>
    </row>
    <row r="5142" spans="1:10" ht="12.75" customHeight="1" x14ac:dyDescent="0.25">
      <c r="A5142" s="47" t="s">
        <v>9609</v>
      </c>
      <c r="B5142" s="47"/>
      <c r="C5142" s="47"/>
      <c r="D5142" s="47"/>
      <c r="E5142" s="47" t="s">
        <v>9610</v>
      </c>
      <c r="F5142" s="48"/>
      <c r="G5142" s="49">
        <v>0</v>
      </c>
      <c r="H5142" s="49"/>
      <c r="I5142" s="50"/>
      <c r="J5142" s="50"/>
    </row>
    <row r="5143" spans="1:10" ht="12.75" customHeight="1" x14ac:dyDescent="0.25">
      <c r="A5143" s="51" t="s">
        <v>9609</v>
      </c>
      <c r="B5143" s="65" t="s">
        <v>14</v>
      </c>
      <c r="C5143" s="65" t="s">
        <v>8673</v>
      </c>
      <c r="D5143" s="66">
        <v>42734</v>
      </c>
      <c r="E5143" s="54" t="s">
        <v>9611</v>
      </c>
      <c r="F5143" s="69"/>
      <c r="G5143" s="69"/>
      <c r="H5143" s="67">
        <v>0</v>
      </c>
      <c r="I5143" s="68">
        <v>72917.149999999994</v>
      </c>
      <c r="J5143" s="68"/>
    </row>
    <row r="5144" spans="1:10" ht="12.75" customHeight="1" x14ac:dyDescent="0.25">
      <c r="A5144" s="51" t="s">
        <v>9609</v>
      </c>
      <c r="B5144" s="52" t="s">
        <v>205</v>
      </c>
      <c r="C5144" s="52" t="s">
        <v>9612</v>
      </c>
      <c r="D5144" s="53">
        <v>42828</v>
      </c>
      <c r="E5144" s="54" t="s">
        <v>9613</v>
      </c>
      <c r="F5144" s="78" t="s">
        <v>9614</v>
      </c>
      <c r="G5144" s="78"/>
      <c r="H5144" s="56">
        <v>20000</v>
      </c>
      <c r="I5144" s="57">
        <v>0</v>
      </c>
      <c r="J5144" s="57"/>
    </row>
    <row r="5145" spans="1:10" ht="12.75" customHeight="1" x14ac:dyDescent="0.25">
      <c r="A5145" s="58" t="s">
        <v>9615</v>
      </c>
      <c r="B5145" s="59"/>
      <c r="C5145" s="59"/>
      <c r="D5145" s="60"/>
      <c r="E5145" s="61"/>
      <c r="F5145" s="62"/>
      <c r="G5145" s="62"/>
      <c r="H5145" s="63">
        <f>SUM(H5143:H5144)</f>
        <v>20000</v>
      </c>
      <c r="I5145" s="63">
        <f>SUM(I5143:I5144)</f>
        <v>72917.149999999994</v>
      </c>
      <c r="J5145" s="64">
        <f>+I5145-H5145</f>
        <v>52917.149999999994</v>
      </c>
    </row>
    <row r="5146" spans="1:10" ht="12.75" customHeight="1" x14ac:dyDescent="0.25">
      <c r="A5146" s="47" t="s">
        <v>9616</v>
      </c>
      <c r="B5146" s="47"/>
      <c r="C5146" s="47"/>
      <c r="D5146" s="47"/>
      <c r="E5146" s="47" t="s">
        <v>9617</v>
      </c>
      <c r="F5146" s="48"/>
      <c r="G5146" s="49">
        <v>0</v>
      </c>
      <c r="H5146" s="49"/>
      <c r="I5146" s="50"/>
      <c r="J5146" s="50"/>
    </row>
    <row r="5147" spans="1:10" ht="12.75" customHeight="1" x14ac:dyDescent="0.25">
      <c r="A5147" s="51" t="s">
        <v>9616</v>
      </c>
      <c r="B5147" s="65" t="s">
        <v>14</v>
      </c>
      <c r="C5147" s="65" t="s">
        <v>9093</v>
      </c>
      <c r="D5147" s="66">
        <v>42734</v>
      </c>
      <c r="E5147" s="54" t="s">
        <v>9618</v>
      </c>
      <c r="F5147" s="69"/>
      <c r="G5147" s="69"/>
      <c r="H5147" s="67">
        <v>0</v>
      </c>
      <c r="I5147" s="68">
        <v>72917.14</v>
      </c>
      <c r="J5147" s="68"/>
    </row>
    <row r="5148" spans="1:10" ht="12.75" customHeight="1" x14ac:dyDescent="0.25">
      <c r="A5148" s="51" t="s">
        <v>9616</v>
      </c>
      <c r="B5148" s="52" t="s">
        <v>205</v>
      </c>
      <c r="C5148" s="52" t="s">
        <v>5201</v>
      </c>
      <c r="D5148" s="53">
        <v>42843</v>
      </c>
      <c r="E5148" s="54" t="s">
        <v>9619</v>
      </c>
      <c r="F5148" s="78" t="s">
        <v>3798</v>
      </c>
      <c r="G5148" s="78"/>
      <c r="H5148" s="56">
        <v>20000</v>
      </c>
      <c r="I5148" s="57">
        <v>0</v>
      </c>
      <c r="J5148" s="57"/>
    </row>
    <row r="5149" spans="1:10" ht="12.75" customHeight="1" x14ac:dyDescent="0.25">
      <c r="A5149" s="58" t="s">
        <v>9620</v>
      </c>
      <c r="B5149" s="59"/>
      <c r="C5149" s="59"/>
      <c r="D5149" s="60"/>
      <c r="E5149" s="61"/>
      <c r="F5149" s="62"/>
      <c r="G5149" s="62"/>
      <c r="H5149" s="63">
        <f>SUM(H5147:H5148)</f>
        <v>20000</v>
      </c>
      <c r="I5149" s="63">
        <f>SUM(I5147:I5148)</f>
        <v>72917.14</v>
      </c>
      <c r="J5149" s="64">
        <f>+I5149-H5149</f>
        <v>52917.14</v>
      </c>
    </row>
    <row r="5150" spans="1:10" ht="12.75" customHeight="1" x14ac:dyDescent="0.25">
      <c r="A5150" s="47" t="s">
        <v>9621</v>
      </c>
      <c r="B5150" s="80"/>
      <c r="C5150" s="80"/>
      <c r="D5150" s="80"/>
      <c r="E5150" s="47" t="s">
        <v>9622</v>
      </c>
      <c r="F5150" s="81"/>
      <c r="G5150" s="73">
        <v>0</v>
      </c>
      <c r="H5150" s="73"/>
      <c r="I5150" s="72"/>
      <c r="J5150" s="72"/>
    </row>
    <row r="5151" spans="1:10" ht="12.75" customHeight="1" x14ac:dyDescent="0.25">
      <c r="A5151" s="51" t="s">
        <v>9621</v>
      </c>
      <c r="B5151" s="52" t="s">
        <v>14</v>
      </c>
      <c r="C5151" s="52" t="s">
        <v>9623</v>
      </c>
      <c r="D5151" s="53">
        <v>43095</v>
      </c>
      <c r="E5151" s="54" t="s">
        <v>9624</v>
      </c>
      <c r="F5151" s="55"/>
      <c r="G5151" s="55"/>
      <c r="H5151" s="56">
        <v>0</v>
      </c>
      <c r="I5151" s="57">
        <v>10000</v>
      </c>
      <c r="J5151" s="57"/>
    </row>
    <row r="5152" spans="1:10" ht="12.75" customHeight="1" x14ac:dyDescent="0.25">
      <c r="A5152" s="58" t="s">
        <v>9625</v>
      </c>
      <c r="B5152" s="59"/>
      <c r="C5152" s="59"/>
      <c r="D5152" s="60"/>
      <c r="E5152" s="61"/>
      <c r="F5152" s="70"/>
      <c r="G5152" s="70"/>
      <c r="H5152" s="63">
        <f>SUM(H5151)</f>
        <v>0</v>
      </c>
      <c r="I5152" s="63">
        <f>SUM(I5151)</f>
        <v>10000</v>
      </c>
      <c r="J5152" s="64">
        <f>+I5152-H5152</f>
        <v>10000</v>
      </c>
    </row>
    <row r="5153" spans="1:10" ht="12.75" customHeight="1" x14ac:dyDescent="0.25">
      <c r="A5153" s="47" t="s">
        <v>9626</v>
      </c>
      <c r="B5153" s="80"/>
      <c r="C5153" s="80"/>
      <c r="D5153" s="80"/>
      <c r="E5153" s="47" t="s">
        <v>9627</v>
      </c>
      <c r="F5153" s="81"/>
      <c r="G5153" s="73">
        <v>0</v>
      </c>
      <c r="H5153" s="73"/>
      <c r="I5153" s="72"/>
      <c r="J5153" s="72"/>
    </row>
    <row r="5154" spans="1:10" ht="12.75" customHeight="1" x14ac:dyDescent="0.25">
      <c r="A5154" s="51" t="s">
        <v>9626</v>
      </c>
      <c r="B5154" s="52" t="s">
        <v>14</v>
      </c>
      <c r="C5154" s="52" t="s">
        <v>4953</v>
      </c>
      <c r="D5154" s="53">
        <v>42978</v>
      </c>
      <c r="E5154" s="54" t="s">
        <v>9628</v>
      </c>
      <c r="F5154" s="55"/>
      <c r="G5154" s="55"/>
      <c r="H5154" s="56">
        <v>0</v>
      </c>
      <c r="I5154" s="57">
        <v>3439.04</v>
      </c>
      <c r="J5154" s="57"/>
    </row>
    <row r="5155" spans="1:10" ht="12.75" customHeight="1" x14ac:dyDescent="0.25">
      <c r="A5155" s="58" t="s">
        <v>9629</v>
      </c>
      <c r="B5155" s="59"/>
      <c r="C5155" s="59"/>
      <c r="D5155" s="60"/>
      <c r="E5155" s="61"/>
      <c r="F5155" s="70"/>
      <c r="G5155" s="70"/>
      <c r="H5155" s="63">
        <f>SUM(H5154)</f>
        <v>0</v>
      </c>
      <c r="I5155" s="63">
        <f>SUM(I5154)</f>
        <v>3439.04</v>
      </c>
      <c r="J5155" s="64">
        <f>+I5155-H5155</f>
        <v>3439.04</v>
      </c>
    </row>
    <row r="5156" spans="1:10" ht="12.75" customHeight="1" x14ac:dyDescent="0.25">
      <c r="A5156" s="47" t="s">
        <v>9630</v>
      </c>
      <c r="B5156" s="80"/>
      <c r="C5156" s="80"/>
      <c r="D5156" s="80"/>
      <c r="E5156" s="47" t="s">
        <v>9631</v>
      </c>
      <c r="F5156" s="81"/>
      <c r="G5156" s="73">
        <v>0</v>
      </c>
      <c r="H5156" s="73"/>
      <c r="I5156" s="72"/>
      <c r="J5156" s="72"/>
    </row>
    <row r="5157" spans="1:10" ht="12.75" customHeight="1" x14ac:dyDescent="0.25">
      <c r="A5157" s="51" t="s">
        <v>9630</v>
      </c>
      <c r="B5157" s="52" t="s">
        <v>14</v>
      </c>
      <c r="C5157" s="52" t="s">
        <v>4980</v>
      </c>
      <c r="D5157" s="53">
        <v>43098</v>
      </c>
      <c r="E5157" s="54" t="s">
        <v>9632</v>
      </c>
      <c r="F5157" s="55"/>
      <c r="G5157" s="55"/>
      <c r="H5157" s="56">
        <v>0</v>
      </c>
      <c r="I5157" s="57">
        <v>7485.21</v>
      </c>
      <c r="J5157" s="57"/>
    </row>
    <row r="5158" spans="1:10" ht="12.75" customHeight="1" x14ac:dyDescent="0.25">
      <c r="A5158" s="58" t="s">
        <v>9633</v>
      </c>
      <c r="B5158" s="59"/>
      <c r="C5158" s="59"/>
      <c r="D5158" s="60"/>
      <c r="E5158" s="61"/>
      <c r="F5158" s="70"/>
      <c r="G5158" s="70"/>
      <c r="H5158" s="63">
        <f>SUM(H5157)</f>
        <v>0</v>
      </c>
      <c r="I5158" s="63">
        <f>SUM(I5157)</f>
        <v>7485.21</v>
      </c>
      <c r="J5158" s="64">
        <f>+I5158-H5158</f>
        <v>7485.21</v>
      </c>
    </row>
    <row r="5159" spans="1:10" ht="12.75" customHeight="1" x14ac:dyDescent="0.25">
      <c r="A5159" s="47" t="s">
        <v>9634</v>
      </c>
      <c r="B5159" s="80"/>
      <c r="C5159" s="80"/>
      <c r="D5159" s="80"/>
      <c r="E5159" s="47" t="s">
        <v>9635</v>
      </c>
      <c r="F5159" s="81"/>
      <c r="G5159" s="73">
        <v>0</v>
      </c>
      <c r="H5159" s="73"/>
      <c r="I5159" s="72"/>
      <c r="J5159" s="72"/>
    </row>
    <row r="5160" spans="1:10" ht="12.75" customHeight="1" x14ac:dyDescent="0.25">
      <c r="A5160" s="51" t="s">
        <v>9634</v>
      </c>
      <c r="B5160" s="52" t="s">
        <v>14</v>
      </c>
      <c r="C5160" s="52" t="s">
        <v>9636</v>
      </c>
      <c r="D5160" s="53">
        <v>43069</v>
      </c>
      <c r="E5160" s="54" t="s">
        <v>9637</v>
      </c>
      <c r="F5160" s="55"/>
      <c r="G5160" s="55"/>
      <c r="H5160" s="56">
        <v>0</v>
      </c>
      <c r="I5160" s="57">
        <v>41135.83</v>
      </c>
      <c r="J5160" s="57"/>
    </row>
    <row r="5161" spans="1:10" ht="12.75" customHeight="1" x14ac:dyDescent="0.25">
      <c r="A5161" s="51" t="s">
        <v>9634</v>
      </c>
      <c r="B5161" s="52" t="s">
        <v>205</v>
      </c>
      <c r="C5161" s="52" t="s">
        <v>9638</v>
      </c>
      <c r="D5161" s="53">
        <v>43192</v>
      </c>
      <c r="E5161" s="54" t="s">
        <v>9639</v>
      </c>
      <c r="F5161" s="78" t="s">
        <v>9640</v>
      </c>
      <c r="G5161" s="78"/>
      <c r="H5161" s="56">
        <v>10000</v>
      </c>
      <c r="I5161" s="57">
        <v>0</v>
      </c>
      <c r="J5161" s="57"/>
    </row>
    <row r="5162" spans="1:10" ht="12.75" customHeight="1" x14ac:dyDescent="0.25">
      <c r="A5162" s="51" t="s">
        <v>9634</v>
      </c>
      <c r="B5162" s="52" t="s">
        <v>205</v>
      </c>
      <c r="C5162" s="52" t="s">
        <v>7324</v>
      </c>
      <c r="D5162" s="53">
        <v>43199</v>
      </c>
      <c r="E5162" s="54" t="s">
        <v>9641</v>
      </c>
      <c r="F5162" s="78" t="s">
        <v>9640</v>
      </c>
      <c r="G5162" s="78"/>
      <c r="H5162" s="56">
        <v>5000</v>
      </c>
      <c r="I5162" s="57">
        <v>0</v>
      </c>
      <c r="J5162" s="57"/>
    </row>
    <row r="5163" spans="1:10" ht="12.75" customHeight="1" x14ac:dyDescent="0.25">
      <c r="A5163" s="58" t="s">
        <v>9642</v>
      </c>
      <c r="B5163" s="59"/>
      <c r="C5163" s="59"/>
      <c r="D5163" s="60"/>
      <c r="E5163" s="61"/>
      <c r="F5163" s="62"/>
      <c r="G5163" s="62"/>
      <c r="H5163" s="71">
        <f>SUM(H5160:H5162)</f>
        <v>15000</v>
      </c>
      <c r="I5163" s="71">
        <f>SUM(I5160:I5162)</f>
        <v>41135.83</v>
      </c>
      <c r="J5163" s="64">
        <f>+I5163-H5163</f>
        <v>26135.83</v>
      </c>
    </row>
    <row r="5164" spans="1:10" ht="12.75" customHeight="1" x14ac:dyDescent="0.25">
      <c r="A5164" s="47" t="s">
        <v>9643</v>
      </c>
      <c r="B5164" s="80"/>
      <c r="C5164" s="80"/>
      <c r="D5164" s="80"/>
      <c r="E5164" s="47" t="s">
        <v>9644</v>
      </c>
      <c r="F5164" s="81"/>
      <c r="G5164" s="73">
        <v>0</v>
      </c>
      <c r="H5164" s="73"/>
      <c r="I5164" s="72"/>
      <c r="J5164" s="72"/>
    </row>
    <row r="5165" spans="1:10" ht="12.75" customHeight="1" x14ac:dyDescent="0.25">
      <c r="A5165" s="51" t="s">
        <v>9643</v>
      </c>
      <c r="B5165" s="52" t="s">
        <v>14</v>
      </c>
      <c r="C5165" s="52" t="s">
        <v>3428</v>
      </c>
      <c r="D5165" s="53">
        <v>43039</v>
      </c>
      <c r="E5165" s="54" t="s">
        <v>9645</v>
      </c>
      <c r="F5165" s="55"/>
      <c r="G5165" s="55"/>
      <c r="H5165" s="56">
        <v>0</v>
      </c>
      <c r="I5165" s="57">
        <v>1522.9</v>
      </c>
      <c r="J5165" s="57"/>
    </row>
    <row r="5166" spans="1:10" ht="12.75" customHeight="1" x14ac:dyDescent="0.25">
      <c r="A5166" s="58" t="s">
        <v>9646</v>
      </c>
      <c r="B5166" s="59"/>
      <c r="C5166" s="59"/>
      <c r="D5166" s="60"/>
      <c r="E5166" s="61"/>
      <c r="F5166" s="70"/>
      <c r="G5166" s="70"/>
      <c r="H5166" s="63">
        <f>SUM(H5165)</f>
        <v>0</v>
      </c>
      <c r="I5166" s="63">
        <f>SUM(I5165)</f>
        <v>1522.9</v>
      </c>
      <c r="J5166" s="64">
        <f>+I5166-H5166</f>
        <v>1522.9</v>
      </c>
    </row>
    <row r="5167" spans="1:10" ht="12.75" customHeight="1" x14ac:dyDescent="0.25">
      <c r="A5167" s="47" t="s">
        <v>9647</v>
      </c>
      <c r="B5167" s="80"/>
      <c r="C5167" s="80"/>
      <c r="D5167" s="80"/>
      <c r="E5167" s="47" t="s">
        <v>9648</v>
      </c>
      <c r="F5167" s="81"/>
      <c r="G5167" s="73">
        <v>0</v>
      </c>
      <c r="H5167" s="73"/>
      <c r="I5167" s="72"/>
      <c r="J5167" s="72"/>
    </row>
    <row r="5168" spans="1:10" ht="12.75" customHeight="1" x14ac:dyDescent="0.25">
      <c r="A5168" s="51" t="s">
        <v>9647</v>
      </c>
      <c r="B5168" s="52" t="s">
        <v>14</v>
      </c>
      <c r="C5168" s="52" t="s">
        <v>9649</v>
      </c>
      <c r="D5168" s="53">
        <v>43039</v>
      </c>
      <c r="E5168" s="54" t="s">
        <v>9650</v>
      </c>
      <c r="F5168" s="55"/>
      <c r="G5168" s="55"/>
      <c r="H5168" s="56">
        <v>0</v>
      </c>
      <c r="I5168" s="57">
        <v>43064.36</v>
      </c>
      <c r="J5168" s="57"/>
    </row>
    <row r="5169" spans="1:10" ht="12.75" customHeight="1" x14ac:dyDescent="0.25">
      <c r="A5169" s="58" t="s">
        <v>9651</v>
      </c>
      <c r="B5169" s="59"/>
      <c r="C5169" s="59"/>
      <c r="D5169" s="60"/>
      <c r="E5169" s="61"/>
      <c r="F5169" s="70"/>
      <c r="G5169" s="70"/>
      <c r="H5169" s="63">
        <f>SUM(H5168)</f>
        <v>0</v>
      </c>
      <c r="I5169" s="63">
        <f>SUM(I5168)</f>
        <v>43064.36</v>
      </c>
      <c r="J5169" s="64">
        <f>+I5169-H5169</f>
        <v>43064.36</v>
      </c>
    </row>
    <row r="5170" spans="1:10" ht="12.75" customHeight="1" x14ac:dyDescent="0.25">
      <c r="A5170" s="47" t="s">
        <v>9652</v>
      </c>
      <c r="B5170" s="80"/>
      <c r="C5170" s="80"/>
      <c r="D5170" s="80"/>
      <c r="E5170" s="47" t="s">
        <v>9121</v>
      </c>
      <c r="F5170" s="81"/>
      <c r="G5170" s="73">
        <v>0</v>
      </c>
      <c r="H5170" s="73"/>
      <c r="I5170" s="72"/>
      <c r="J5170" s="72"/>
    </row>
    <row r="5171" spans="1:10" ht="12.75" customHeight="1" x14ac:dyDescent="0.25">
      <c r="A5171" s="51" t="s">
        <v>9652</v>
      </c>
      <c r="B5171" s="52" t="s">
        <v>14</v>
      </c>
      <c r="C5171" s="52" t="s">
        <v>9653</v>
      </c>
      <c r="D5171" s="53">
        <v>42809</v>
      </c>
      <c r="E5171" s="54" t="s">
        <v>9654</v>
      </c>
      <c r="F5171" s="55"/>
      <c r="G5171" s="55"/>
      <c r="H5171" s="56">
        <v>0</v>
      </c>
      <c r="I5171" s="57">
        <v>32299.16</v>
      </c>
      <c r="J5171" s="57"/>
    </row>
    <row r="5172" spans="1:10" ht="12.75" customHeight="1" x14ac:dyDescent="0.25">
      <c r="A5172" s="58" t="s">
        <v>9655</v>
      </c>
      <c r="B5172" s="59"/>
      <c r="C5172" s="59"/>
      <c r="D5172" s="60"/>
      <c r="E5172" s="61"/>
      <c r="F5172" s="70"/>
      <c r="G5172" s="70"/>
      <c r="H5172" s="63">
        <f>SUM(H5171)</f>
        <v>0</v>
      </c>
      <c r="I5172" s="63">
        <f>SUM(I5171)</f>
        <v>32299.16</v>
      </c>
      <c r="J5172" s="64">
        <f>+I5172-H5172</f>
        <v>32299.16</v>
      </c>
    </row>
    <row r="5173" spans="1:10" ht="12.75" customHeight="1" x14ac:dyDescent="0.25">
      <c r="A5173" s="47" t="s">
        <v>9656</v>
      </c>
      <c r="B5173" s="80"/>
      <c r="C5173" s="80"/>
      <c r="D5173" s="80"/>
      <c r="E5173" s="47" t="s">
        <v>9657</v>
      </c>
      <c r="F5173" s="81"/>
      <c r="G5173" s="73">
        <v>0</v>
      </c>
      <c r="H5173" s="73"/>
      <c r="I5173" s="72"/>
      <c r="J5173" s="72"/>
    </row>
    <row r="5174" spans="1:10" ht="12.75" customHeight="1" x14ac:dyDescent="0.25">
      <c r="A5174" s="51" t="s">
        <v>9656</v>
      </c>
      <c r="B5174" s="52" t="s">
        <v>14</v>
      </c>
      <c r="C5174" s="52" t="s">
        <v>4217</v>
      </c>
      <c r="D5174" s="53">
        <v>43069</v>
      </c>
      <c r="E5174" s="54" t="s">
        <v>9658</v>
      </c>
      <c r="F5174" s="55"/>
      <c r="G5174" s="55"/>
      <c r="H5174" s="56">
        <v>0</v>
      </c>
      <c r="I5174" s="57">
        <v>8751.83</v>
      </c>
      <c r="J5174" s="57"/>
    </row>
    <row r="5175" spans="1:10" ht="12.75" customHeight="1" x14ac:dyDescent="0.25">
      <c r="A5175" s="58" t="s">
        <v>9659</v>
      </c>
      <c r="B5175" s="59"/>
      <c r="C5175" s="59"/>
      <c r="D5175" s="60"/>
      <c r="E5175" s="61"/>
      <c r="F5175" s="70"/>
      <c r="G5175" s="70"/>
      <c r="H5175" s="63">
        <f>SUM(H5174)</f>
        <v>0</v>
      </c>
      <c r="I5175" s="63">
        <f>SUM(I5174)</f>
        <v>8751.83</v>
      </c>
      <c r="J5175" s="64">
        <f>+I5175-H5175</f>
        <v>8751.83</v>
      </c>
    </row>
    <row r="5176" spans="1:10" ht="12.75" customHeight="1" x14ac:dyDescent="0.25">
      <c r="A5176" s="47" t="s">
        <v>9660</v>
      </c>
      <c r="B5176" s="80"/>
      <c r="C5176" s="80"/>
      <c r="D5176" s="80"/>
      <c r="E5176" s="47" t="s">
        <v>9661</v>
      </c>
      <c r="F5176" s="81"/>
      <c r="G5176" s="73">
        <v>0</v>
      </c>
      <c r="H5176" s="73"/>
      <c r="I5176" s="72"/>
      <c r="J5176" s="72"/>
    </row>
    <row r="5177" spans="1:10" ht="12.75" customHeight="1" x14ac:dyDescent="0.25">
      <c r="A5177" s="51" t="s">
        <v>9660</v>
      </c>
      <c r="B5177" s="52" t="s">
        <v>14</v>
      </c>
      <c r="C5177" s="52" t="s">
        <v>9662</v>
      </c>
      <c r="D5177" s="53">
        <v>42809</v>
      </c>
      <c r="E5177" s="54" t="s">
        <v>9663</v>
      </c>
      <c r="F5177" s="55"/>
      <c r="G5177" s="55"/>
      <c r="H5177" s="56">
        <v>0</v>
      </c>
      <c r="I5177" s="57">
        <v>49934.03</v>
      </c>
      <c r="J5177" s="57"/>
    </row>
    <row r="5178" spans="1:10" ht="12.75" customHeight="1" x14ac:dyDescent="0.25">
      <c r="A5178" s="51" t="s">
        <v>9660</v>
      </c>
      <c r="B5178" s="52" t="s">
        <v>14</v>
      </c>
      <c r="C5178" s="52" t="s">
        <v>9664</v>
      </c>
      <c r="D5178" s="53">
        <v>42823</v>
      </c>
      <c r="E5178" s="54" t="s">
        <v>9665</v>
      </c>
      <c r="F5178" s="55"/>
      <c r="G5178" s="55"/>
      <c r="H5178" s="56">
        <v>0</v>
      </c>
      <c r="I5178" s="57">
        <v>13689.27</v>
      </c>
      <c r="J5178" s="57"/>
    </row>
    <row r="5179" spans="1:10" ht="12.75" customHeight="1" x14ac:dyDescent="0.25">
      <c r="A5179" s="58" t="s">
        <v>9666</v>
      </c>
      <c r="B5179" s="59"/>
      <c r="C5179" s="59"/>
      <c r="D5179" s="60"/>
      <c r="E5179" s="61"/>
      <c r="F5179" s="70"/>
      <c r="G5179" s="70"/>
      <c r="H5179" s="63">
        <f>SUM(H5177:H5178)</f>
        <v>0</v>
      </c>
      <c r="I5179" s="63">
        <f>SUM(I5177:I5178)</f>
        <v>63623.3</v>
      </c>
      <c r="J5179" s="64">
        <f>+I5179-H5179</f>
        <v>63623.3</v>
      </c>
    </row>
    <row r="5180" spans="1:10" ht="12.75" customHeight="1" x14ac:dyDescent="0.25">
      <c r="A5180" s="47" t="s">
        <v>9667</v>
      </c>
      <c r="B5180" s="80"/>
      <c r="C5180" s="80"/>
      <c r="D5180" s="80"/>
      <c r="E5180" s="47" t="s">
        <v>9668</v>
      </c>
      <c r="F5180" s="81"/>
      <c r="G5180" s="73">
        <v>0</v>
      </c>
      <c r="H5180" s="73"/>
      <c r="I5180" s="72"/>
      <c r="J5180" s="72"/>
    </row>
    <row r="5181" spans="1:10" ht="12.75" customHeight="1" x14ac:dyDescent="0.25">
      <c r="A5181" s="51" t="s">
        <v>9667</v>
      </c>
      <c r="B5181" s="52" t="s">
        <v>14</v>
      </c>
      <c r="C5181" s="52" t="s">
        <v>7296</v>
      </c>
      <c r="D5181" s="53">
        <v>42823</v>
      </c>
      <c r="E5181" s="54" t="s">
        <v>9669</v>
      </c>
      <c r="F5181" s="55"/>
      <c r="G5181" s="55"/>
      <c r="H5181" s="56">
        <v>0</v>
      </c>
      <c r="I5181" s="57">
        <v>1424.43</v>
      </c>
      <c r="J5181" s="57"/>
    </row>
    <row r="5182" spans="1:10" ht="12.75" customHeight="1" x14ac:dyDescent="0.25">
      <c r="A5182" s="58" t="s">
        <v>9670</v>
      </c>
      <c r="B5182" s="59"/>
      <c r="C5182" s="59"/>
      <c r="D5182" s="60"/>
      <c r="E5182" s="61"/>
      <c r="F5182" s="70"/>
      <c r="G5182" s="70"/>
      <c r="H5182" s="63">
        <f>SUM(H5181)</f>
        <v>0</v>
      </c>
      <c r="I5182" s="63">
        <f>SUM(I5181)</f>
        <v>1424.43</v>
      </c>
      <c r="J5182" s="64">
        <f>+I5182-H5182</f>
        <v>1424.43</v>
      </c>
    </row>
    <row r="5183" spans="1:10" ht="12.75" customHeight="1" x14ac:dyDescent="0.25">
      <c r="A5183" s="47" t="s">
        <v>9671</v>
      </c>
      <c r="B5183" s="80"/>
      <c r="C5183" s="80"/>
      <c r="D5183" s="80"/>
      <c r="E5183" s="47" t="s">
        <v>9672</v>
      </c>
      <c r="F5183" s="81"/>
      <c r="G5183" s="73">
        <v>0</v>
      </c>
      <c r="H5183" s="73"/>
      <c r="I5183" s="72"/>
      <c r="J5183" s="72"/>
    </row>
    <row r="5184" spans="1:10" ht="12.75" customHeight="1" x14ac:dyDescent="0.25">
      <c r="A5184" s="51" t="s">
        <v>9671</v>
      </c>
      <c r="B5184" s="52" t="s">
        <v>14</v>
      </c>
      <c r="C5184" s="52" t="s">
        <v>2075</v>
      </c>
      <c r="D5184" s="53">
        <v>42853</v>
      </c>
      <c r="E5184" s="54" t="s">
        <v>9673</v>
      </c>
      <c r="F5184" s="55"/>
      <c r="G5184" s="55"/>
      <c r="H5184" s="56">
        <v>0</v>
      </c>
      <c r="I5184" s="57">
        <v>47228.95</v>
      </c>
      <c r="J5184" s="57"/>
    </row>
    <row r="5185" spans="1:10" ht="12.75" customHeight="1" x14ac:dyDescent="0.25">
      <c r="A5185" s="58" t="s">
        <v>9674</v>
      </c>
      <c r="B5185" s="59"/>
      <c r="C5185" s="59"/>
      <c r="D5185" s="60"/>
      <c r="E5185" s="61"/>
      <c r="F5185" s="70"/>
      <c r="G5185" s="70"/>
      <c r="H5185" s="63">
        <f>SUM(H5184)</f>
        <v>0</v>
      </c>
      <c r="I5185" s="63">
        <f>SUM(I5184)</f>
        <v>47228.95</v>
      </c>
      <c r="J5185" s="64">
        <f>+I5185-H5185</f>
        <v>47228.95</v>
      </c>
    </row>
    <row r="5186" spans="1:10" ht="12.75" customHeight="1" x14ac:dyDescent="0.25">
      <c r="A5186" s="47" t="s">
        <v>9675</v>
      </c>
      <c r="B5186" s="80"/>
      <c r="C5186" s="80"/>
      <c r="D5186" s="80"/>
      <c r="E5186" s="47" t="s">
        <v>9676</v>
      </c>
      <c r="F5186" s="81"/>
      <c r="G5186" s="73">
        <v>0</v>
      </c>
      <c r="H5186" s="73"/>
      <c r="I5186" s="72"/>
      <c r="J5186" s="72"/>
    </row>
    <row r="5187" spans="1:10" ht="12.75" customHeight="1" x14ac:dyDescent="0.25">
      <c r="A5187" s="51" t="s">
        <v>9675</v>
      </c>
      <c r="B5187" s="52" t="s">
        <v>14</v>
      </c>
      <c r="C5187" s="52" t="s">
        <v>552</v>
      </c>
      <c r="D5187" s="53">
        <v>43098</v>
      </c>
      <c r="E5187" s="54" t="s">
        <v>9677</v>
      </c>
      <c r="F5187" s="55"/>
      <c r="G5187" s="55"/>
      <c r="H5187" s="56">
        <v>0</v>
      </c>
      <c r="I5187" s="57">
        <v>9157.23</v>
      </c>
      <c r="J5187" s="57"/>
    </row>
    <row r="5188" spans="1:10" ht="12.75" customHeight="1" x14ac:dyDescent="0.25">
      <c r="A5188" s="58" t="s">
        <v>9678</v>
      </c>
      <c r="B5188" s="59"/>
      <c r="C5188" s="59"/>
      <c r="D5188" s="60"/>
      <c r="E5188" s="61"/>
      <c r="F5188" s="70"/>
      <c r="G5188" s="70"/>
      <c r="H5188" s="63">
        <f>SUM(H5187)</f>
        <v>0</v>
      </c>
      <c r="I5188" s="63">
        <f>SUM(I5187)</f>
        <v>9157.23</v>
      </c>
      <c r="J5188" s="64">
        <f>+I5188-H5188</f>
        <v>9157.23</v>
      </c>
    </row>
    <row r="5189" spans="1:10" ht="12.75" customHeight="1" x14ac:dyDescent="0.25">
      <c r="A5189" s="47" t="s">
        <v>9679</v>
      </c>
      <c r="B5189" s="80"/>
      <c r="C5189" s="80"/>
      <c r="D5189" s="80"/>
      <c r="E5189" s="47" t="s">
        <v>9680</v>
      </c>
      <c r="F5189" s="81"/>
      <c r="G5189" s="73">
        <v>0</v>
      </c>
      <c r="H5189" s="73"/>
      <c r="I5189" s="72"/>
      <c r="J5189" s="72"/>
    </row>
    <row r="5190" spans="1:10" ht="12.75" customHeight="1" x14ac:dyDescent="0.25">
      <c r="A5190" s="51" t="s">
        <v>9679</v>
      </c>
      <c r="B5190" s="52" t="s">
        <v>14</v>
      </c>
      <c r="C5190" s="52" t="s">
        <v>9681</v>
      </c>
      <c r="D5190" s="53">
        <v>43095</v>
      </c>
      <c r="E5190" s="54" t="s">
        <v>9682</v>
      </c>
      <c r="F5190" s="55"/>
      <c r="G5190" s="55"/>
      <c r="H5190" s="56">
        <v>0</v>
      </c>
      <c r="I5190" s="57">
        <v>20000</v>
      </c>
      <c r="J5190" s="57"/>
    </row>
    <row r="5191" spans="1:10" ht="12.75" customHeight="1" x14ac:dyDescent="0.25">
      <c r="A5191" s="58" t="s">
        <v>9683</v>
      </c>
      <c r="B5191" s="59"/>
      <c r="C5191" s="59"/>
      <c r="D5191" s="60"/>
      <c r="E5191" s="61"/>
      <c r="F5191" s="70"/>
      <c r="G5191" s="70"/>
      <c r="H5191" s="63">
        <f>SUM(H5190)</f>
        <v>0</v>
      </c>
      <c r="I5191" s="63">
        <f>SUM(I5190)</f>
        <v>20000</v>
      </c>
      <c r="J5191" s="64">
        <f>+I5191-H5191</f>
        <v>20000</v>
      </c>
    </row>
    <row r="5192" spans="1:10" ht="12.75" customHeight="1" x14ac:dyDescent="0.25">
      <c r="A5192" s="47" t="s">
        <v>9684</v>
      </c>
      <c r="B5192" s="80"/>
      <c r="C5192" s="80"/>
      <c r="D5192" s="80"/>
      <c r="E5192" s="47" t="s">
        <v>9685</v>
      </c>
      <c r="F5192" s="81"/>
      <c r="G5192" s="73">
        <v>0</v>
      </c>
      <c r="H5192" s="73"/>
      <c r="I5192" s="72"/>
      <c r="J5192" s="72"/>
    </row>
    <row r="5193" spans="1:10" ht="12.75" customHeight="1" x14ac:dyDescent="0.25">
      <c r="A5193" s="51" t="s">
        <v>9684</v>
      </c>
      <c r="B5193" s="52" t="s">
        <v>14</v>
      </c>
      <c r="C5193" s="52" t="s">
        <v>6553</v>
      </c>
      <c r="D5193" s="53">
        <v>43095</v>
      </c>
      <c r="E5193" s="54" t="s">
        <v>9686</v>
      </c>
      <c r="F5193" s="55"/>
      <c r="G5193" s="55"/>
      <c r="H5193" s="56">
        <v>0</v>
      </c>
      <c r="I5193" s="57">
        <v>10000</v>
      </c>
      <c r="J5193" s="57"/>
    </row>
    <row r="5194" spans="1:10" ht="12.75" customHeight="1" x14ac:dyDescent="0.25">
      <c r="A5194" s="58" t="s">
        <v>9687</v>
      </c>
      <c r="B5194" s="59"/>
      <c r="C5194" s="59"/>
      <c r="D5194" s="60"/>
      <c r="E5194" s="61"/>
      <c r="F5194" s="70"/>
      <c r="G5194" s="70"/>
      <c r="H5194" s="63">
        <f>SUM(H5193)</f>
        <v>0</v>
      </c>
      <c r="I5194" s="63">
        <f>SUM(I5193)</f>
        <v>10000</v>
      </c>
      <c r="J5194" s="64">
        <f>+I5194-H5194</f>
        <v>10000</v>
      </c>
    </row>
    <row r="5195" spans="1:10" ht="12.75" customHeight="1" x14ac:dyDescent="0.25">
      <c r="A5195" s="47" t="s">
        <v>9688</v>
      </c>
      <c r="B5195" s="80"/>
      <c r="C5195" s="80"/>
      <c r="D5195" s="80"/>
      <c r="E5195" s="47" t="s">
        <v>9689</v>
      </c>
      <c r="F5195" s="81"/>
      <c r="G5195" s="73">
        <v>0</v>
      </c>
      <c r="H5195" s="73"/>
      <c r="I5195" s="72"/>
      <c r="J5195" s="72"/>
    </row>
    <row r="5196" spans="1:10" ht="12.75" customHeight="1" x14ac:dyDescent="0.25">
      <c r="A5196" s="51" t="s">
        <v>9688</v>
      </c>
      <c r="B5196" s="52" t="s">
        <v>14</v>
      </c>
      <c r="C5196" s="52" t="s">
        <v>9690</v>
      </c>
      <c r="D5196" s="53">
        <v>43095</v>
      </c>
      <c r="E5196" s="54" t="s">
        <v>9691</v>
      </c>
      <c r="F5196" s="55"/>
      <c r="G5196" s="55"/>
      <c r="H5196" s="56">
        <v>0</v>
      </c>
      <c r="I5196" s="57">
        <v>10000</v>
      </c>
      <c r="J5196" s="57"/>
    </row>
    <row r="5197" spans="1:10" ht="12.75" customHeight="1" x14ac:dyDescent="0.25">
      <c r="A5197" s="58" t="s">
        <v>9692</v>
      </c>
      <c r="B5197" s="59"/>
      <c r="C5197" s="59"/>
      <c r="D5197" s="60"/>
      <c r="E5197" s="61"/>
      <c r="F5197" s="70"/>
      <c r="G5197" s="70"/>
      <c r="H5197" s="63">
        <f>SUM(H5196)</f>
        <v>0</v>
      </c>
      <c r="I5197" s="63">
        <f>SUM(I5196)</f>
        <v>10000</v>
      </c>
      <c r="J5197" s="64">
        <f>+I5197-H5197</f>
        <v>10000</v>
      </c>
    </row>
    <row r="5198" spans="1:10" ht="12.75" customHeight="1" x14ac:dyDescent="0.25">
      <c r="A5198" s="47" t="s">
        <v>9693</v>
      </c>
      <c r="B5198" s="80"/>
      <c r="C5198" s="80"/>
      <c r="D5198" s="80"/>
      <c r="E5198" s="47" t="s">
        <v>9694</v>
      </c>
      <c r="F5198" s="81"/>
      <c r="G5198" s="73">
        <v>0</v>
      </c>
      <c r="H5198" s="73"/>
      <c r="I5198" s="72"/>
      <c r="J5198" s="72"/>
    </row>
    <row r="5199" spans="1:10" ht="12.75" customHeight="1" x14ac:dyDescent="0.25">
      <c r="A5199" s="51" t="s">
        <v>9693</v>
      </c>
      <c r="B5199" s="52" t="s">
        <v>14</v>
      </c>
      <c r="C5199" s="52" t="s">
        <v>9695</v>
      </c>
      <c r="D5199" s="53">
        <v>43069</v>
      </c>
      <c r="E5199" s="54" t="s">
        <v>9696</v>
      </c>
      <c r="F5199" s="55"/>
      <c r="G5199" s="55"/>
      <c r="H5199" s="56">
        <v>0</v>
      </c>
      <c r="I5199" s="57">
        <v>58129.8</v>
      </c>
      <c r="J5199" s="57"/>
    </row>
    <row r="5200" spans="1:10" ht="12.75" customHeight="1" x14ac:dyDescent="0.25">
      <c r="A5200" s="58" t="s">
        <v>9697</v>
      </c>
      <c r="B5200" s="59"/>
      <c r="C5200" s="59"/>
      <c r="D5200" s="60"/>
      <c r="E5200" s="61"/>
      <c r="F5200" s="70"/>
      <c r="G5200" s="70"/>
      <c r="H5200" s="63">
        <f>SUM(H5199)</f>
        <v>0</v>
      </c>
      <c r="I5200" s="63">
        <f>SUM(I5199)</f>
        <v>58129.8</v>
      </c>
      <c r="J5200" s="64">
        <f>+I5200-H5200</f>
        <v>58129.8</v>
      </c>
    </row>
    <row r="5201" spans="1:10" ht="12.75" customHeight="1" x14ac:dyDescent="0.25">
      <c r="A5201" s="47" t="s">
        <v>9698</v>
      </c>
      <c r="B5201" s="80"/>
      <c r="C5201" s="80"/>
      <c r="D5201" s="80"/>
      <c r="E5201" s="47" t="s">
        <v>1286</v>
      </c>
      <c r="F5201" s="81"/>
      <c r="G5201" s="73">
        <v>0</v>
      </c>
      <c r="H5201" s="73"/>
      <c r="I5201" s="72"/>
      <c r="J5201" s="72"/>
    </row>
    <row r="5202" spans="1:10" ht="12.75" customHeight="1" x14ac:dyDescent="0.25">
      <c r="A5202" s="51" t="s">
        <v>9698</v>
      </c>
      <c r="B5202" s="52" t="s">
        <v>14</v>
      </c>
      <c r="C5202" s="52" t="s">
        <v>8377</v>
      </c>
      <c r="D5202" s="53">
        <v>42963</v>
      </c>
      <c r="E5202" s="54" t="s">
        <v>9699</v>
      </c>
      <c r="F5202" s="55"/>
      <c r="G5202" s="55"/>
      <c r="H5202" s="56">
        <v>0</v>
      </c>
      <c r="I5202" s="57">
        <v>30929.99</v>
      </c>
      <c r="J5202" s="57"/>
    </row>
    <row r="5203" spans="1:10" ht="12.75" customHeight="1" x14ac:dyDescent="0.25">
      <c r="A5203" s="58" t="s">
        <v>9700</v>
      </c>
      <c r="B5203" s="59"/>
      <c r="C5203" s="59"/>
      <c r="D5203" s="60"/>
      <c r="E5203" s="61"/>
      <c r="F5203" s="70"/>
      <c r="G5203" s="70"/>
      <c r="H5203" s="63">
        <f>SUM(H5202)</f>
        <v>0</v>
      </c>
      <c r="I5203" s="63">
        <f>SUM(I5202)</f>
        <v>30929.99</v>
      </c>
      <c r="J5203" s="64">
        <f>+I5203-H5203</f>
        <v>30929.99</v>
      </c>
    </row>
    <row r="5204" spans="1:10" ht="12.75" customHeight="1" x14ac:dyDescent="0.25">
      <c r="A5204" s="47" t="s">
        <v>9701</v>
      </c>
      <c r="B5204" s="80"/>
      <c r="C5204" s="80"/>
      <c r="D5204" s="80"/>
      <c r="E5204" s="47" t="s">
        <v>9702</v>
      </c>
      <c r="F5204" s="81"/>
      <c r="G5204" s="73">
        <v>0</v>
      </c>
      <c r="H5204" s="73"/>
      <c r="I5204" s="72"/>
      <c r="J5204" s="72"/>
    </row>
    <row r="5205" spans="1:10" ht="12.75" customHeight="1" x14ac:dyDescent="0.25">
      <c r="A5205" s="51" t="s">
        <v>9701</v>
      </c>
      <c r="B5205" s="52" t="s">
        <v>14</v>
      </c>
      <c r="C5205" s="52" t="s">
        <v>9703</v>
      </c>
      <c r="D5205" s="53">
        <v>43098</v>
      </c>
      <c r="E5205" s="54" t="s">
        <v>9704</v>
      </c>
      <c r="F5205" s="55"/>
      <c r="G5205" s="55"/>
      <c r="H5205" s="56">
        <v>0</v>
      </c>
      <c r="I5205" s="57">
        <v>34436.410000000003</v>
      </c>
      <c r="J5205" s="57"/>
    </row>
    <row r="5206" spans="1:10" ht="12.75" customHeight="1" x14ac:dyDescent="0.25">
      <c r="A5206" s="58" t="s">
        <v>9705</v>
      </c>
      <c r="B5206" s="59"/>
      <c r="C5206" s="59"/>
      <c r="D5206" s="60"/>
      <c r="E5206" s="61"/>
      <c r="F5206" s="70"/>
      <c r="G5206" s="70"/>
      <c r="H5206" s="63">
        <f>SUM(H5205)</f>
        <v>0</v>
      </c>
      <c r="I5206" s="63">
        <f>SUM(I5205)</f>
        <v>34436.410000000003</v>
      </c>
      <c r="J5206" s="64">
        <f>+I5206-H5206</f>
        <v>34436.410000000003</v>
      </c>
    </row>
    <row r="5207" spans="1:10" ht="12.75" customHeight="1" x14ac:dyDescent="0.25">
      <c r="A5207" s="47" t="s">
        <v>9706</v>
      </c>
      <c r="B5207" s="80"/>
      <c r="C5207" s="80"/>
      <c r="D5207" s="80"/>
      <c r="E5207" s="47" t="s">
        <v>9707</v>
      </c>
      <c r="F5207" s="81"/>
      <c r="G5207" s="73">
        <v>0</v>
      </c>
      <c r="H5207" s="73"/>
      <c r="I5207" s="72"/>
      <c r="J5207" s="72"/>
    </row>
    <row r="5208" spans="1:10" ht="12.75" customHeight="1" x14ac:dyDescent="0.25">
      <c r="A5208" s="51" t="s">
        <v>9706</v>
      </c>
      <c r="B5208" s="52" t="s">
        <v>14</v>
      </c>
      <c r="C5208" s="52" t="s">
        <v>9708</v>
      </c>
      <c r="D5208" s="53">
        <v>43098</v>
      </c>
      <c r="E5208" s="54" t="s">
        <v>9709</v>
      </c>
      <c r="F5208" s="55"/>
      <c r="G5208" s="55"/>
      <c r="H5208" s="56">
        <v>0</v>
      </c>
      <c r="I5208" s="57">
        <v>417753.2</v>
      </c>
      <c r="J5208" s="57"/>
    </row>
    <row r="5209" spans="1:10" ht="12.75" customHeight="1" x14ac:dyDescent="0.25">
      <c r="A5209" s="58" t="s">
        <v>9710</v>
      </c>
      <c r="B5209" s="59"/>
      <c r="C5209" s="59"/>
      <c r="D5209" s="60"/>
      <c r="E5209" s="61"/>
      <c r="F5209" s="70"/>
      <c r="G5209" s="70"/>
      <c r="H5209" s="63">
        <f>SUM(H5208)</f>
        <v>0</v>
      </c>
      <c r="I5209" s="63">
        <f>SUM(I5208)</f>
        <v>417753.2</v>
      </c>
      <c r="J5209" s="64">
        <f>+I5209-H5209</f>
        <v>417753.2</v>
      </c>
    </row>
    <row r="5210" spans="1:10" ht="12.75" customHeight="1" x14ac:dyDescent="0.25">
      <c r="A5210" s="47" t="s">
        <v>9711</v>
      </c>
      <c r="B5210" s="80"/>
      <c r="C5210" s="80"/>
      <c r="D5210" s="80"/>
      <c r="E5210" s="47" t="s">
        <v>9712</v>
      </c>
      <c r="F5210" s="81"/>
      <c r="G5210" s="73">
        <v>0</v>
      </c>
      <c r="H5210" s="73"/>
      <c r="I5210" s="72"/>
      <c r="J5210" s="72"/>
    </row>
    <row r="5211" spans="1:10" ht="12.75" customHeight="1" x14ac:dyDescent="0.25">
      <c r="A5211" s="51" t="s">
        <v>9711</v>
      </c>
      <c r="B5211" s="52" t="s">
        <v>14</v>
      </c>
      <c r="C5211" s="52" t="s">
        <v>9713</v>
      </c>
      <c r="D5211" s="53">
        <v>43032</v>
      </c>
      <c r="E5211" s="54" t="s">
        <v>9714</v>
      </c>
      <c r="F5211" s="55"/>
      <c r="G5211" s="55"/>
      <c r="H5211" s="56">
        <v>0</v>
      </c>
      <c r="I5211" s="57">
        <v>47330.03</v>
      </c>
      <c r="J5211" s="57"/>
    </row>
    <row r="5212" spans="1:10" ht="12.75" customHeight="1" x14ac:dyDescent="0.25">
      <c r="A5212" s="58" t="s">
        <v>9715</v>
      </c>
      <c r="B5212" s="59"/>
      <c r="C5212" s="59"/>
      <c r="D5212" s="60"/>
      <c r="E5212" s="61"/>
      <c r="F5212" s="70"/>
      <c r="G5212" s="70"/>
      <c r="H5212" s="63">
        <f>SUM(H5211)</f>
        <v>0</v>
      </c>
      <c r="I5212" s="63">
        <f>SUM(I5211)</f>
        <v>47330.03</v>
      </c>
      <c r="J5212" s="64">
        <f>+I5212-H5212</f>
        <v>47330.03</v>
      </c>
    </row>
    <row r="5213" spans="1:10" ht="12.75" customHeight="1" x14ac:dyDescent="0.25">
      <c r="A5213" s="47" t="s">
        <v>9716</v>
      </c>
      <c r="B5213" s="80"/>
      <c r="C5213" s="80"/>
      <c r="D5213" s="80"/>
      <c r="E5213" s="47" t="s">
        <v>9717</v>
      </c>
      <c r="F5213" s="81"/>
      <c r="G5213" s="73">
        <v>0</v>
      </c>
      <c r="H5213" s="73"/>
      <c r="I5213" s="72"/>
      <c r="J5213" s="72"/>
    </row>
    <row r="5214" spans="1:10" ht="12.75" customHeight="1" x14ac:dyDescent="0.25">
      <c r="A5214" s="51" t="s">
        <v>9716</v>
      </c>
      <c r="B5214" s="52" t="s">
        <v>14</v>
      </c>
      <c r="C5214" s="52" t="s">
        <v>2778</v>
      </c>
      <c r="D5214" s="53">
        <v>42823</v>
      </c>
      <c r="E5214" s="54" t="s">
        <v>9718</v>
      </c>
      <c r="F5214" s="55"/>
      <c r="G5214" s="55"/>
      <c r="H5214" s="56">
        <v>0</v>
      </c>
      <c r="I5214" s="57">
        <v>610.47</v>
      </c>
      <c r="J5214" s="57"/>
    </row>
    <row r="5215" spans="1:10" ht="12.75" customHeight="1" x14ac:dyDescent="0.25">
      <c r="A5215" s="58" t="s">
        <v>9719</v>
      </c>
      <c r="B5215" s="59"/>
      <c r="C5215" s="59"/>
      <c r="D5215" s="60"/>
      <c r="E5215" s="61"/>
      <c r="F5215" s="70"/>
      <c r="G5215" s="70"/>
      <c r="H5215" s="63">
        <f>SUM(H5214)</f>
        <v>0</v>
      </c>
      <c r="I5215" s="63">
        <f>SUM(I5214)</f>
        <v>610.47</v>
      </c>
      <c r="J5215" s="64">
        <f>+I5215-H5215</f>
        <v>610.47</v>
      </c>
    </row>
    <row r="5216" spans="1:10" ht="12.75" customHeight="1" x14ac:dyDescent="0.25">
      <c r="A5216" s="47" t="s">
        <v>9720</v>
      </c>
      <c r="B5216" s="80"/>
      <c r="C5216" s="80"/>
      <c r="D5216" s="80"/>
      <c r="E5216" s="47" t="s">
        <v>9721</v>
      </c>
      <c r="F5216" s="81"/>
      <c r="G5216" s="73">
        <v>0</v>
      </c>
      <c r="H5216" s="73"/>
      <c r="I5216" s="72"/>
      <c r="J5216" s="72"/>
    </row>
    <row r="5217" spans="1:10" ht="12.75" customHeight="1" x14ac:dyDescent="0.25">
      <c r="A5217" s="51" t="s">
        <v>9720</v>
      </c>
      <c r="B5217" s="52" t="s">
        <v>14</v>
      </c>
      <c r="C5217" s="52" t="s">
        <v>3376</v>
      </c>
      <c r="D5217" s="53">
        <v>42809</v>
      </c>
      <c r="E5217" s="54" t="s">
        <v>9722</v>
      </c>
      <c r="F5217" s="55"/>
      <c r="G5217" s="55"/>
      <c r="H5217" s="56">
        <v>0</v>
      </c>
      <c r="I5217" s="57">
        <v>712889.48</v>
      </c>
      <c r="J5217" s="57"/>
    </row>
    <row r="5218" spans="1:10" ht="12.75" customHeight="1" x14ac:dyDescent="0.25">
      <c r="A5218" s="58" t="s">
        <v>9723</v>
      </c>
      <c r="B5218" s="59"/>
      <c r="C5218" s="59"/>
      <c r="D5218" s="60"/>
      <c r="E5218" s="61"/>
      <c r="F5218" s="70"/>
      <c r="G5218" s="70"/>
      <c r="H5218" s="63">
        <f>SUM(H5217)</f>
        <v>0</v>
      </c>
      <c r="I5218" s="63">
        <f>SUM(I5217)</f>
        <v>712889.48</v>
      </c>
      <c r="J5218" s="64">
        <f>+I5218-H5218</f>
        <v>712889.48</v>
      </c>
    </row>
    <row r="5219" spans="1:10" ht="12.75" customHeight="1" x14ac:dyDescent="0.25">
      <c r="A5219" s="47" t="s">
        <v>9724</v>
      </c>
      <c r="B5219" s="80"/>
      <c r="C5219" s="80"/>
      <c r="D5219" s="80"/>
      <c r="E5219" s="47" t="s">
        <v>9725</v>
      </c>
      <c r="F5219" s="81"/>
      <c r="G5219" s="73">
        <v>0</v>
      </c>
      <c r="H5219" s="73"/>
      <c r="I5219" s="72"/>
      <c r="J5219" s="72"/>
    </row>
    <row r="5220" spans="1:10" ht="12.75" customHeight="1" x14ac:dyDescent="0.25">
      <c r="A5220" s="51" t="s">
        <v>9724</v>
      </c>
      <c r="B5220" s="52" t="s">
        <v>14</v>
      </c>
      <c r="C5220" s="52" t="s">
        <v>9726</v>
      </c>
      <c r="D5220" s="53">
        <v>43095</v>
      </c>
      <c r="E5220" s="54" t="s">
        <v>9727</v>
      </c>
      <c r="F5220" s="55"/>
      <c r="G5220" s="55"/>
      <c r="H5220" s="56">
        <v>0</v>
      </c>
      <c r="I5220" s="57">
        <v>35057.519999999997</v>
      </c>
      <c r="J5220" s="57"/>
    </row>
    <row r="5221" spans="1:10" ht="12.75" customHeight="1" x14ac:dyDescent="0.25">
      <c r="A5221" s="58" t="s">
        <v>9728</v>
      </c>
      <c r="B5221" s="59"/>
      <c r="C5221" s="59"/>
      <c r="D5221" s="60"/>
      <c r="E5221" s="61"/>
      <c r="F5221" s="70"/>
      <c r="G5221" s="70"/>
      <c r="H5221" s="63">
        <f>SUM(H5220)</f>
        <v>0</v>
      </c>
      <c r="I5221" s="63">
        <f>SUM(I5220)</f>
        <v>35057.519999999997</v>
      </c>
      <c r="J5221" s="64">
        <f>+I5221-H5221</f>
        <v>35057.519999999997</v>
      </c>
    </row>
    <row r="5222" spans="1:10" ht="12.75" customHeight="1" x14ac:dyDescent="0.25">
      <c r="A5222" s="47" t="s">
        <v>9729</v>
      </c>
      <c r="B5222" s="80"/>
      <c r="C5222" s="80"/>
      <c r="D5222" s="80"/>
      <c r="E5222" s="47" t="s">
        <v>9730</v>
      </c>
      <c r="F5222" s="81"/>
      <c r="G5222" s="73">
        <v>0</v>
      </c>
      <c r="H5222" s="73"/>
      <c r="I5222" s="72"/>
      <c r="J5222" s="72"/>
    </row>
    <row r="5223" spans="1:10" ht="12.75" customHeight="1" x14ac:dyDescent="0.25">
      <c r="A5223" s="51" t="s">
        <v>9729</v>
      </c>
      <c r="B5223" s="52" t="s">
        <v>14</v>
      </c>
      <c r="C5223" s="52" t="s">
        <v>9731</v>
      </c>
      <c r="D5223" s="53">
        <v>42809</v>
      </c>
      <c r="E5223" s="54" t="s">
        <v>9732</v>
      </c>
      <c r="F5223" s="55"/>
      <c r="G5223" s="55"/>
      <c r="H5223" s="56">
        <v>0</v>
      </c>
      <c r="I5223" s="57">
        <v>100612.12</v>
      </c>
      <c r="J5223" s="57"/>
    </row>
    <row r="5224" spans="1:10" ht="12.75" customHeight="1" x14ac:dyDescent="0.25">
      <c r="A5224" s="58" t="s">
        <v>9733</v>
      </c>
      <c r="B5224" s="59"/>
      <c r="C5224" s="59"/>
      <c r="D5224" s="60"/>
      <c r="E5224" s="61"/>
      <c r="F5224" s="70"/>
      <c r="G5224" s="70"/>
      <c r="H5224" s="63">
        <f>SUM(H5223)</f>
        <v>0</v>
      </c>
      <c r="I5224" s="63">
        <f>SUM(I5223)</f>
        <v>100612.12</v>
      </c>
      <c r="J5224" s="64">
        <f>+I5224-H5224</f>
        <v>100612.12</v>
      </c>
    </row>
    <row r="5225" spans="1:10" ht="12.75" customHeight="1" x14ac:dyDescent="0.25">
      <c r="A5225" s="47" t="s">
        <v>9734</v>
      </c>
      <c r="B5225" s="80"/>
      <c r="C5225" s="80"/>
      <c r="D5225" s="80"/>
      <c r="E5225" s="47" t="s">
        <v>9735</v>
      </c>
      <c r="F5225" s="81"/>
      <c r="G5225" s="73">
        <v>0</v>
      </c>
      <c r="H5225" s="73"/>
      <c r="I5225" s="72"/>
      <c r="J5225" s="72"/>
    </row>
    <row r="5226" spans="1:10" ht="12.75" customHeight="1" x14ac:dyDescent="0.25">
      <c r="A5226" s="51" t="s">
        <v>9734</v>
      </c>
      <c r="B5226" s="52" t="s">
        <v>14</v>
      </c>
      <c r="C5226" s="52" t="s">
        <v>5471</v>
      </c>
      <c r="D5226" s="53">
        <v>43098</v>
      </c>
      <c r="E5226" s="54" t="s">
        <v>9736</v>
      </c>
      <c r="F5226" s="55"/>
      <c r="G5226" s="55"/>
      <c r="H5226" s="56">
        <v>0</v>
      </c>
      <c r="I5226" s="57">
        <v>6341.93</v>
      </c>
      <c r="J5226" s="57"/>
    </row>
    <row r="5227" spans="1:10" ht="12.75" customHeight="1" x14ac:dyDescent="0.25">
      <c r="A5227" s="58" t="s">
        <v>9737</v>
      </c>
      <c r="B5227" s="59"/>
      <c r="C5227" s="59"/>
      <c r="D5227" s="60"/>
      <c r="E5227" s="61"/>
      <c r="F5227" s="70"/>
      <c r="G5227" s="70"/>
      <c r="H5227" s="63">
        <f>SUM(H5226)</f>
        <v>0</v>
      </c>
      <c r="I5227" s="63">
        <f>SUM(I5226)</f>
        <v>6341.93</v>
      </c>
      <c r="J5227" s="64">
        <f>+I5227-H5227</f>
        <v>6341.93</v>
      </c>
    </row>
    <row r="5228" spans="1:10" ht="12.75" customHeight="1" x14ac:dyDescent="0.25">
      <c r="A5228" s="47" t="s">
        <v>9738</v>
      </c>
      <c r="B5228" s="80"/>
      <c r="C5228" s="80"/>
      <c r="D5228" s="80"/>
      <c r="E5228" s="47" t="s">
        <v>9739</v>
      </c>
      <c r="F5228" s="81"/>
      <c r="G5228" s="73">
        <v>0</v>
      </c>
      <c r="H5228" s="73"/>
      <c r="I5228" s="72"/>
      <c r="J5228" s="72"/>
    </row>
    <row r="5229" spans="1:10" ht="12.75" customHeight="1" x14ac:dyDescent="0.25">
      <c r="A5229" s="51" t="s">
        <v>9738</v>
      </c>
      <c r="B5229" s="52" t="s">
        <v>14</v>
      </c>
      <c r="C5229" s="52" t="s">
        <v>9009</v>
      </c>
      <c r="D5229" s="53">
        <v>43095</v>
      </c>
      <c r="E5229" s="54" t="s">
        <v>9740</v>
      </c>
      <c r="F5229" s="55"/>
      <c r="G5229" s="55"/>
      <c r="H5229" s="56">
        <v>0</v>
      </c>
      <c r="I5229" s="57">
        <v>21616.87</v>
      </c>
      <c r="J5229" s="57"/>
    </row>
    <row r="5230" spans="1:10" ht="12.75" customHeight="1" x14ac:dyDescent="0.25">
      <c r="A5230" s="51" t="s">
        <v>9738</v>
      </c>
      <c r="B5230" s="52" t="s">
        <v>14</v>
      </c>
      <c r="C5230" s="52" t="s">
        <v>8999</v>
      </c>
      <c r="D5230" s="53">
        <v>43095</v>
      </c>
      <c r="E5230" s="54" t="s">
        <v>9741</v>
      </c>
      <c r="F5230" s="55"/>
      <c r="G5230" s="55"/>
      <c r="H5230" s="56">
        <v>0</v>
      </c>
      <c r="I5230" s="57">
        <v>76940.86</v>
      </c>
      <c r="J5230" s="57"/>
    </row>
    <row r="5231" spans="1:10" ht="12.75" customHeight="1" x14ac:dyDescent="0.25">
      <c r="A5231" s="51" t="s">
        <v>9738</v>
      </c>
      <c r="B5231" s="52" t="s">
        <v>14</v>
      </c>
      <c r="C5231" s="52" t="s">
        <v>9742</v>
      </c>
      <c r="D5231" s="53">
        <v>43098</v>
      </c>
      <c r="E5231" s="54" t="s">
        <v>9743</v>
      </c>
      <c r="F5231" s="55"/>
      <c r="G5231" s="55"/>
      <c r="H5231" s="56">
        <v>0</v>
      </c>
      <c r="I5231" s="57">
        <v>21549.49</v>
      </c>
      <c r="J5231" s="57"/>
    </row>
    <row r="5232" spans="1:10" ht="12.75" customHeight="1" x14ac:dyDescent="0.25">
      <c r="A5232" s="88" t="s">
        <v>9738</v>
      </c>
      <c r="B5232" s="89" t="s">
        <v>205</v>
      </c>
      <c r="C5232" s="89" t="s">
        <v>9744</v>
      </c>
      <c r="D5232" s="90">
        <v>43494</v>
      </c>
      <c r="E5232" s="91" t="s">
        <v>9745</v>
      </c>
      <c r="F5232" s="92" t="s">
        <v>9746</v>
      </c>
      <c r="G5232" s="92"/>
      <c r="H5232" s="93">
        <v>37848.89</v>
      </c>
      <c r="I5232" s="94">
        <v>0</v>
      </c>
      <c r="J5232" s="94"/>
    </row>
    <row r="5233" spans="1:10" ht="12.75" customHeight="1" x14ac:dyDescent="0.25">
      <c r="A5233" s="58" t="s">
        <v>9747</v>
      </c>
      <c r="B5233" s="59"/>
      <c r="C5233" s="59"/>
      <c r="D5233" s="60"/>
      <c r="E5233" s="61"/>
      <c r="F5233" s="62"/>
      <c r="G5233" s="62"/>
      <c r="H5233" s="71">
        <f>SUM(H5229:H5232)</f>
        <v>37848.89</v>
      </c>
      <c r="I5233" s="71">
        <f>SUM(I5229:I5232)</f>
        <v>120107.22</v>
      </c>
      <c r="J5233" s="64">
        <f>+I5233-H5233</f>
        <v>82258.33</v>
      </c>
    </row>
    <row r="5234" spans="1:10" ht="12.75" customHeight="1" x14ac:dyDescent="0.25">
      <c r="A5234" s="47" t="s">
        <v>9748</v>
      </c>
      <c r="B5234" s="80"/>
      <c r="C5234" s="80"/>
      <c r="D5234" s="80"/>
      <c r="E5234" s="47" t="s">
        <v>9749</v>
      </c>
      <c r="F5234" s="81"/>
      <c r="G5234" s="73">
        <v>0</v>
      </c>
      <c r="H5234" s="73"/>
      <c r="I5234" s="72"/>
      <c r="J5234" s="72"/>
    </row>
    <row r="5235" spans="1:10" ht="12.75" customHeight="1" x14ac:dyDescent="0.25">
      <c r="A5235" s="51" t="s">
        <v>9748</v>
      </c>
      <c r="B5235" s="52" t="s">
        <v>14</v>
      </c>
      <c r="C5235" s="52" t="s">
        <v>9750</v>
      </c>
      <c r="D5235" s="53">
        <v>43095</v>
      </c>
      <c r="E5235" s="54" t="s">
        <v>9751</v>
      </c>
      <c r="F5235" s="55"/>
      <c r="G5235" s="55"/>
      <c r="H5235" s="56">
        <v>0</v>
      </c>
      <c r="I5235" s="57">
        <v>20000</v>
      </c>
      <c r="J5235" s="57"/>
    </row>
    <row r="5236" spans="1:10" ht="12.75" customHeight="1" x14ac:dyDescent="0.25">
      <c r="A5236" s="58" t="s">
        <v>9752</v>
      </c>
      <c r="B5236" s="59"/>
      <c r="C5236" s="59"/>
      <c r="D5236" s="60"/>
      <c r="E5236" s="61"/>
      <c r="F5236" s="70"/>
      <c r="G5236" s="70"/>
      <c r="H5236" s="63">
        <f>SUM(H5235)</f>
        <v>0</v>
      </c>
      <c r="I5236" s="63">
        <f>SUM(I5235)</f>
        <v>20000</v>
      </c>
      <c r="J5236" s="64">
        <f>+I5236-H5236</f>
        <v>20000</v>
      </c>
    </row>
    <row r="5237" spans="1:10" ht="12.75" customHeight="1" x14ac:dyDescent="0.25">
      <c r="A5237" s="47" t="s">
        <v>9753</v>
      </c>
      <c r="B5237" s="80"/>
      <c r="C5237" s="80"/>
      <c r="D5237" s="80"/>
      <c r="E5237" s="47" t="s">
        <v>9754</v>
      </c>
      <c r="F5237" s="81"/>
      <c r="G5237" s="73">
        <v>0</v>
      </c>
      <c r="H5237" s="73"/>
      <c r="I5237" s="72"/>
      <c r="J5237" s="72"/>
    </row>
    <row r="5238" spans="1:10" ht="12.75" customHeight="1" x14ac:dyDescent="0.25">
      <c r="A5238" s="51" t="s">
        <v>9753</v>
      </c>
      <c r="B5238" s="52" t="s">
        <v>14</v>
      </c>
      <c r="C5238" s="52" t="s">
        <v>5593</v>
      </c>
      <c r="D5238" s="53">
        <v>42978</v>
      </c>
      <c r="E5238" s="54" t="s">
        <v>9755</v>
      </c>
      <c r="F5238" s="55"/>
      <c r="G5238" s="55"/>
      <c r="H5238" s="56">
        <v>0</v>
      </c>
      <c r="I5238" s="57">
        <v>2890.67</v>
      </c>
      <c r="J5238" s="57"/>
    </row>
    <row r="5239" spans="1:10" ht="12.75" customHeight="1" x14ac:dyDescent="0.25">
      <c r="A5239" s="58" t="s">
        <v>9756</v>
      </c>
      <c r="B5239" s="59"/>
      <c r="C5239" s="59"/>
      <c r="D5239" s="60"/>
      <c r="E5239" s="61"/>
      <c r="F5239" s="70"/>
      <c r="G5239" s="70"/>
      <c r="H5239" s="63">
        <f>SUM(H5238)</f>
        <v>0</v>
      </c>
      <c r="I5239" s="63">
        <f>SUM(I5238)</f>
        <v>2890.67</v>
      </c>
      <c r="J5239" s="64">
        <f>+I5239-H5239</f>
        <v>2890.67</v>
      </c>
    </row>
    <row r="5240" spans="1:10" ht="12.75" customHeight="1" x14ac:dyDescent="0.25">
      <c r="A5240" s="47" t="s">
        <v>9757</v>
      </c>
      <c r="B5240" s="80"/>
      <c r="C5240" s="80"/>
      <c r="D5240" s="80"/>
      <c r="E5240" s="47" t="s">
        <v>9758</v>
      </c>
      <c r="F5240" s="81"/>
      <c r="G5240" s="73">
        <v>0</v>
      </c>
      <c r="H5240" s="73"/>
      <c r="I5240" s="72"/>
      <c r="J5240" s="72"/>
    </row>
    <row r="5241" spans="1:10" ht="12.75" customHeight="1" x14ac:dyDescent="0.25">
      <c r="A5241" s="51" t="s">
        <v>9757</v>
      </c>
      <c r="B5241" s="52" t="s">
        <v>14</v>
      </c>
      <c r="C5241" s="52" t="s">
        <v>8557</v>
      </c>
      <c r="D5241" s="53">
        <v>42978</v>
      </c>
      <c r="E5241" s="54" t="s">
        <v>9759</v>
      </c>
      <c r="F5241" s="55"/>
      <c r="G5241" s="55"/>
      <c r="H5241" s="56">
        <v>0</v>
      </c>
      <c r="I5241" s="57">
        <v>8177.5</v>
      </c>
      <c r="J5241" s="57"/>
    </row>
    <row r="5242" spans="1:10" ht="12.75" customHeight="1" x14ac:dyDescent="0.25">
      <c r="A5242" s="58" t="s">
        <v>9760</v>
      </c>
      <c r="B5242" s="59"/>
      <c r="C5242" s="59"/>
      <c r="D5242" s="60"/>
      <c r="E5242" s="61"/>
      <c r="F5242" s="70"/>
      <c r="G5242" s="70"/>
      <c r="H5242" s="63">
        <f>SUM(H5241)</f>
        <v>0</v>
      </c>
      <c r="I5242" s="63">
        <f>SUM(I5241)</f>
        <v>8177.5</v>
      </c>
      <c r="J5242" s="64">
        <f>+I5242-H5242</f>
        <v>8177.5</v>
      </c>
    </row>
    <row r="5243" spans="1:10" ht="12.75" customHeight="1" x14ac:dyDescent="0.25">
      <c r="A5243" s="47" t="s">
        <v>9761</v>
      </c>
      <c r="B5243" s="80"/>
      <c r="C5243" s="80"/>
      <c r="D5243" s="80"/>
      <c r="E5243" s="47" t="s">
        <v>9762</v>
      </c>
      <c r="F5243" s="81"/>
      <c r="G5243" s="73">
        <v>0</v>
      </c>
      <c r="H5243" s="73"/>
      <c r="I5243" s="72"/>
      <c r="J5243" s="72"/>
    </row>
    <row r="5244" spans="1:10" ht="12.75" customHeight="1" x14ac:dyDescent="0.25">
      <c r="A5244" s="51" t="s">
        <v>9761</v>
      </c>
      <c r="B5244" s="52" t="s">
        <v>14</v>
      </c>
      <c r="C5244" s="52" t="s">
        <v>5933</v>
      </c>
      <c r="D5244" s="53">
        <v>43098</v>
      </c>
      <c r="E5244" s="54" t="s">
        <v>9763</v>
      </c>
      <c r="F5244" s="55"/>
      <c r="G5244" s="55"/>
      <c r="H5244" s="56">
        <v>0</v>
      </c>
      <c r="I5244" s="57">
        <v>14014.98</v>
      </c>
      <c r="J5244" s="57"/>
    </row>
    <row r="5245" spans="1:10" ht="12.75" customHeight="1" x14ac:dyDescent="0.25">
      <c r="A5245" s="58" t="s">
        <v>9764</v>
      </c>
      <c r="B5245" s="59"/>
      <c r="C5245" s="59"/>
      <c r="D5245" s="60"/>
      <c r="E5245" s="61"/>
      <c r="F5245" s="70"/>
      <c r="G5245" s="70"/>
      <c r="H5245" s="63">
        <f>SUM(H5244)</f>
        <v>0</v>
      </c>
      <c r="I5245" s="63">
        <f>SUM(I5244)</f>
        <v>14014.98</v>
      </c>
      <c r="J5245" s="64">
        <f>+I5245-H5245</f>
        <v>14014.98</v>
      </c>
    </row>
    <row r="5246" spans="1:10" ht="12.75" customHeight="1" x14ac:dyDescent="0.25">
      <c r="A5246" s="47" t="s">
        <v>9765</v>
      </c>
      <c r="B5246" s="80"/>
      <c r="C5246" s="80"/>
      <c r="D5246" s="80"/>
      <c r="E5246" s="47" t="s">
        <v>9568</v>
      </c>
      <c r="F5246" s="81"/>
      <c r="G5246" s="73">
        <v>0</v>
      </c>
      <c r="H5246" s="73"/>
      <c r="I5246" s="72"/>
      <c r="J5246" s="72"/>
    </row>
    <row r="5247" spans="1:10" ht="12.75" customHeight="1" x14ac:dyDescent="0.25">
      <c r="A5247" s="51" t="s">
        <v>9765</v>
      </c>
      <c r="B5247" s="52" t="s">
        <v>14</v>
      </c>
      <c r="C5247" s="52" t="s">
        <v>5268</v>
      </c>
      <c r="D5247" s="53">
        <v>42809</v>
      </c>
      <c r="E5247" s="54" t="s">
        <v>9766</v>
      </c>
      <c r="F5247" s="55"/>
      <c r="G5247" s="55"/>
      <c r="H5247" s="56">
        <v>0</v>
      </c>
      <c r="I5247" s="57">
        <v>464883.33</v>
      </c>
      <c r="J5247" s="57"/>
    </row>
    <row r="5248" spans="1:10" ht="12.75" customHeight="1" x14ac:dyDescent="0.25">
      <c r="A5248" s="58" t="s">
        <v>9767</v>
      </c>
      <c r="B5248" s="59"/>
      <c r="C5248" s="59"/>
      <c r="D5248" s="60"/>
      <c r="E5248" s="61"/>
      <c r="F5248" s="70"/>
      <c r="G5248" s="70"/>
      <c r="H5248" s="63">
        <f>SUM(H5247)</f>
        <v>0</v>
      </c>
      <c r="I5248" s="63">
        <f>SUM(I5247)</f>
        <v>464883.33</v>
      </c>
      <c r="J5248" s="64">
        <f>+I5248-H5248</f>
        <v>464883.33</v>
      </c>
    </row>
    <row r="5249" spans="1:10" ht="12.75" customHeight="1" x14ac:dyDescent="0.25">
      <c r="A5249" s="47" t="s">
        <v>9768</v>
      </c>
      <c r="B5249" s="80"/>
      <c r="C5249" s="80"/>
      <c r="D5249" s="80"/>
      <c r="E5249" s="47" t="s">
        <v>9769</v>
      </c>
      <c r="F5249" s="81"/>
      <c r="G5249" s="73">
        <v>0</v>
      </c>
      <c r="H5249" s="73"/>
      <c r="I5249" s="72"/>
      <c r="J5249" s="72"/>
    </row>
    <row r="5250" spans="1:10" ht="12.75" customHeight="1" x14ac:dyDescent="0.25">
      <c r="A5250" s="51" t="s">
        <v>9768</v>
      </c>
      <c r="B5250" s="52" t="s">
        <v>14</v>
      </c>
      <c r="C5250" s="52" t="s">
        <v>4132</v>
      </c>
      <c r="D5250" s="53">
        <v>42809</v>
      </c>
      <c r="E5250" s="54" t="s">
        <v>9770</v>
      </c>
      <c r="F5250" s="55"/>
      <c r="G5250" s="55"/>
      <c r="H5250" s="56">
        <v>0</v>
      </c>
      <c r="I5250" s="57">
        <v>264787.52</v>
      </c>
      <c r="J5250" s="57"/>
    </row>
    <row r="5251" spans="1:10" ht="12.75" customHeight="1" x14ac:dyDescent="0.25">
      <c r="A5251" s="58" t="s">
        <v>9771</v>
      </c>
      <c r="B5251" s="59"/>
      <c r="C5251" s="59"/>
      <c r="D5251" s="60"/>
      <c r="E5251" s="61"/>
      <c r="F5251" s="70"/>
      <c r="G5251" s="70"/>
      <c r="H5251" s="63">
        <f>SUM(H5250)</f>
        <v>0</v>
      </c>
      <c r="I5251" s="63">
        <f>SUM(I5250)</f>
        <v>264787.52</v>
      </c>
      <c r="J5251" s="64">
        <f>+I5251-H5251</f>
        <v>264787.52</v>
      </c>
    </row>
    <row r="5252" spans="1:10" ht="12.75" customHeight="1" x14ac:dyDescent="0.25">
      <c r="A5252" s="47" t="s">
        <v>9772</v>
      </c>
      <c r="B5252" s="80"/>
      <c r="C5252" s="80"/>
      <c r="D5252" s="80"/>
      <c r="E5252" s="47" t="s">
        <v>9773</v>
      </c>
      <c r="F5252" s="81"/>
      <c r="G5252" s="73">
        <v>0</v>
      </c>
      <c r="H5252" s="73"/>
      <c r="I5252" s="72"/>
      <c r="J5252" s="72"/>
    </row>
    <row r="5253" spans="1:10" ht="12.75" customHeight="1" x14ac:dyDescent="0.25">
      <c r="A5253" s="51" t="s">
        <v>9772</v>
      </c>
      <c r="B5253" s="52" t="s">
        <v>14</v>
      </c>
      <c r="C5253" s="52" t="s">
        <v>9774</v>
      </c>
      <c r="D5253" s="53">
        <v>42809</v>
      </c>
      <c r="E5253" s="54" t="s">
        <v>9775</v>
      </c>
      <c r="F5253" s="55"/>
      <c r="G5253" s="55"/>
      <c r="H5253" s="56">
        <v>0</v>
      </c>
      <c r="I5253" s="57">
        <v>264787.52</v>
      </c>
      <c r="J5253" s="57"/>
    </row>
    <row r="5254" spans="1:10" ht="12.75" customHeight="1" x14ac:dyDescent="0.25">
      <c r="A5254" s="58" t="s">
        <v>9776</v>
      </c>
      <c r="B5254" s="59"/>
      <c r="C5254" s="59"/>
      <c r="D5254" s="60"/>
      <c r="E5254" s="61"/>
      <c r="F5254" s="70"/>
      <c r="G5254" s="70"/>
      <c r="H5254" s="63">
        <f>SUM(H5253)</f>
        <v>0</v>
      </c>
      <c r="I5254" s="63">
        <f>SUM(I5253)</f>
        <v>264787.52</v>
      </c>
      <c r="J5254" s="64">
        <f>+I5254-H5254</f>
        <v>264787.52</v>
      </c>
    </row>
    <row r="5255" spans="1:10" ht="12.75" customHeight="1" x14ac:dyDescent="0.25">
      <c r="A5255" s="47" t="s">
        <v>9777</v>
      </c>
      <c r="B5255" s="80"/>
      <c r="C5255" s="80"/>
      <c r="D5255" s="80"/>
      <c r="E5255" s="47" t="s">
        <v>9778</v>
      </c>
      <c r="F5255" s="81"/>
      <c r="G5255" s="73">
        <v>0</v>
      </c>
      <c r="H5255" s="73"/>
      <c r="I5255" s="72"/>
      <c r="J5255" s="72"/>
    </row>
    <row r="5256" spans="1:10" ht="12.75" customHeight="1" x14ac:dyDescent="0.25">
      <c r="A5256" s="51" t="s">
        <v>9777</v>
      </c>
      <c r="B5256" s="52" t="s">
        <v>14</v>
      </c>
      <c r="C5256" s="52" t="s">
        <v>6245</v>
      </c>
      <c r="D5256" s="53">
        <v>42809</v>
      </c>
      <c r="E5256" s="54" t="s">
        <v>9779</v>
      </c>
      <c r="F5256" s="55"/>
      <c r="G5256" s="55"/>
      <c r="H5256" s="56">
        <v>0</v>
      </c>
      <c r="I5256" s="57">
        <v>264787.53000000003</v>
      </c>
      <c r="J5256" s="57"/>
    </row>
    <row r="5257" spans="1:10" ht="12.75" customHeight="1" x14ac:dyDescent="0.25">
      <c r="A5257" s="58" t="s">
        <v>9780</v>
      </c>
      <c r="B5257" s="59"/>
      <c r="C5257" s="59"/>
      <c r="D5257" s="60"/>
      <c r="E5257" s="61"/>
      <c r="F5257" s="70"/>
      <c r="G5257" s="70"/>
      <c r="H5257" s="63">
        <f>SUM(H5256)</f>
        <v>0</v>
      </c>
      <c r="I5257" s="63">
        <f>SUM(I5256)</f>
        <v>264787.53000000003</v>
      </c>
      <c r="J5257" s="64">
        <f>+I5257-H5257</f>
        <v>264787.53000000003</v>
      </c>
    </row>
    <row r="5258" spans="1:10" ht="12.75" customHeight="1" x14ac:dyDescent="0.25">
      <c r="A5258" s="47" t="s">
        <v>9781</v>
      </c>
      <c r="B5258" s="80"/>
      <c r="C5258" s="80"/>
      <c r="D5258" s="80"/>
      <c r="E5258" s="47" t="s">
        <v>9782</v>
      </c>
      <c r="F5258" s="81"/>
      <c r="G5258" s="73">
        <v>0</v>
      </c>
      <c r="H5258" s="73"/>
      <c r="I5258" s="72"/>
      <c r="J5258" s="72"/>
    </row>
    <row r="5259" spans="1:10" ht="12.75" customHeight="1" x14ac:dyDescent="0.25">
      <c r="A5259" s="51" t="s">
        <v>9781</v>
      </c>
      <c r="B5259" s="52" t="s">
        <v>14</v>
      </c>
      <c r="C5259" s="52" t="s">
        <v>4572</v>
      </c>
      <c r="D5259" s="53">
        <v>42809</v>
      </c>
      <c r="E5259" s="54" t="s">
        <v>9783</v>
      </c>
      <c r="F5259" s="55"/>
      <c r="G5259" s="55"/>
      <c r="H5259" s="56">
        <v>0</v>
      </c>
      <c r="I5259" s="57">
        <v>264787.52</v>
      </c>
      <c r="J5259" s="57"/>
    </row>
    <row r="5260" spans="1:10" ht="12.75" customHeight="1" x14ac:dyDescent="0.25">
      <c r="A5260" s="58" t="s">
        <v>9784</v>
      </c>
      <c r="B5260" s="59"/>
      <c r="C5260" s="59"/>
      <c r="D5260" s="60"/>
      <c r="E5260" s="61"/>
      <c r="F5260" s="70"/>
      <c r="G5260" s="70"/>
      <c r="H5260" s="63">
        <f>SUM(H5259)</f>
        <v>0</v>
      </c>
      <c r="I5260" s="63">
        <f>SUM(I5259)</f>
        <v>264787.52</v>
      </c>
      <c r="J5260" s="64">
        <f>+I5260-H5260</f>
        <v>264787.52</v>
      </c>
    </row>
    <row r="5261" spans="1:10" ht="12.75" customHeight="1" x14ac:dyDescent="0.25">
      <c r="A5261" s="47" t="s">
        <v>9785</v>
      </c>
      <c r="B5261" s="80"/>
      <c r="C5261" s="80"/>
      <c r="D5261" s="80"/>
      <c r="E5261" s="47" t="s">
        <v>9786</v>
      </c>
      <c r="F5261" s="81"/>
      <c r="G5261" s="73">
        <v>0</v>
      </c>
      <c r="H5261" s="73"/>
      <c r="I5261" s="72"/>
      <c r="J5261" s="72"/>
    </row>
    <row r="5262" spans="1:10" ht="12.75" customHeight="1" x14ac:dyDescent="0.25">
      <c r="A5262" s="51" t="s">
        <v>9785</v>
      </c>
      <c r="B5262" s="52" t="s">
        <v>14</v>
      </c>
      <c r="C5262" s="52" t="s">
        <v>3387</v>
      </c>
      <c r="D5262" s="53">
        <v>42809</v>
      </c>
      <c r="E5262" s="54" t="s">
        <v>9787</v>
      </c>
      <c r="F5262" s="55"/>
      <c r="G5262" s="55"/>
      <c r="H5262" s="56">
        <v>0</v>
      </c>
      <c r="I5262" s="57">
        <v>264787.53000000003</v>
      </c>
      <c r="J5262" s="57"/>
    </row>
    <row r="5263" spans="1:10" ht="12.75" customHeight="1" x14ac:dyDescent="0.25">
      <c r="A5263" s="58" t="s">
        <v>9788</v>
      </c>
      <c r="B5263" s="59"/>
      <c r="C5263" s="59"/>
      <c r="D5263" s="60"/>
      <c r="E5263" s="61"/>
      <c r="F5263" s="70"/>
      <c r="G5263" s="70"/>
      <c r="H5263" s="63">
        <f>SUM(H5262)</f>
        <v>0</v>
      </c>
      <c r="I5263" s="63">
        <f>SUM(I5262)</f>
        <v>264787.53000000003</v>
      </c>
      <c r="J5263" s="64">
        <f>+I5263-H5263</f>
        <v>264787.53000000003</v>
      </c>
    </row>
    <row r="5264" spans="1:10" ht="12.75" customHeight="1" x14ac:dyDescent="0.25">
      <c r="A5264" s="47" t="s">
        <v>9789</v>
      </c>
      <c r="B5264" s="80"/>
      <c r="C5264" s="80"/>
      <c r="D5264" s="80"/>
      <c r="E5264" s="47" t="s">
        <v>9790</v>
      </c>
      <c r="F5264" s="81"/>
      <c r="G5264" s="73">
        <v>0</v>
      </c>
      <c r="H5264" s="73"/>
      <c r="I5264" s="72"/>
      <c r="J5264" s="72"/>
    </row>
    <row r="5265" spans="1:10" ht="12.75" customHeight="1" x14ac:dyDescent="0.25">
      <c r="A5265" s="51" t="s">
        <v>9789</v>
      </c>
      <c r="B5265" s="52" t="s">
        <v>14</v>
      </c>
      <c r="C5265" s="52" t="s">
        <v>9791</v>
      </c>
      <c r="D5265" s="53">
        <v>42810</v>
      </c>
      <c r="E5265" s="54" t="s">
        <v>9792</v>
      </c>
      <c r="F5265" s="55"/>
      <c r="G5265" s="55"/>
      <c r="H5265" s="56">
        <v>0</v>
      </c>
      <c r="I5265" s="57">
        <v>95253.43</v>
      </c>
      <c r="J5265" s="57"/>
    </row>
    <row r="5266" spans="1:10" ht="12.75" customHeight="1" x14ac:dyDescent="0.25">
      <c r="A5266" s="58" t="s">
        <v>9793</v>
      </c>
      <c r="B5266" s="59"/>
      <c r="C5266" s="59"/>
      <c r="D5266" s="60"/>
      <c r="E5266" s="61"/>
      <c r="F5266" s="70"/>
      <c r="G5266" s="70"/>
      <c r="H5266" s="63">
        <f>SUM(H5265)</f>
        <v>0</v>
      </c>
      <c r="I5266" s="63">
        <f>SUM(I5265)</f>
        <v>95253.43</v>
      </c>
      <c r="J5266" s="64">
        <f>+I5266-H5266</f>
        <v>95253.43</v>
      </c>
    </row>
    <row r="5267" spans="1:10" ht="12.75" customHeight="1" x14ac:dyDescent="0.25">
      <c r="A5267" s="47" t="s">
        <v>9794</v>
      </c>
      <c r="B5267" s="80"/>
      <c r="C5267" s="80"/>
      <c r="D5267" s="80"/>
      <c r="E5267" s="47" t="s">
        <v>9795</v>
      </c>
      <c r="F5267" s="81"/>
      <c r="G5267" s="73">
        <v>0</v>
      </c>
      <c r="H5267" s="73"/>
      <c r="I5267" s="72"/>
      <c r="J5267" s="72"/>
    </row>
    <row r="5268" spans="1:10" ht="12.75" customHeight="1" x14ac:dyDescent="0.25">
      <c r="A5268" s="51" t="s">
        <v>9794</v>
      </c>
      <c r="B5268" s="52" t="s">
        <v>14</v>
      </c>
      <c r="C5268" s="52" t="s">
        <v>9796</v>
      </c>
      <c r="D5268" s="53">
        <v>42809</v>
      </c>
      <c r="E5268" s="54" t="s">
        <v>9797</v>
      </c>
      <c r="F5268" s="55"/>
      <c r="G5268" s="55"/>
      <c r="H5268" s="56">
        <v>0</v>
      </c>
      <c r="I5268" s="57">
        <v>402151.11</v>
      </c>
      <c r="J5268" s="57"/>
    </row>
    <row r="5269" spans="1:10" ht="12.75" customHeight="1" x14ac:dyDescent="0.25">
      <c r="A5269" s="51" t="s">
        <v>9794</v>
      </c>
      <c r="B5269" s="52" t="s">
        <v>14</v>
      </c>
      <c r="C5269" s="52" t="s">
        <v>9798</v>
      </c>
      <c r="D5269" s="53">
        <v>42809</v>
      </c>
      <c r="E5269" s="54" t="s">
        <v>9799</v>
      </c>
      <c r="F5269" s="55"/>
      <c r="G5269" s="55"/>
      <c r="H5269" s="56">
        <v>0</v>
      </c>
      <c r="I5269" s="57">
        <v>26696.86</v>
      </c>
      <c r="J5269" s="57"/>
    </row>
    <row r="5270" spans="1:10" ht="12.75" customHeight="1" x14ac:dyDescent="0.25">
      <c r="A5270" s="58" t="s">
        <v>9800</v>
      </c>
      <c r="B5270" s="59"/>
      <c r="C5270" s="59"/>
      <c r="D5270" s="60"/>
      <c r="E5270" s="61"/>
      <c r="F5270" s="70"/>
      <c r="G5270" s="70"/>
      <c r="H5270" s="63">
        <f>SUM(H5268:H5269)</f>
        <v>0</v>
      </c>
      <c r="I5270" s="63">
        <f>SUM(I5268:I5269)</f>
        <v>428847.97</v>
      </c>
      <c r="J5270" s="64">
        <f>+I5270-H5270</f>
        <v>428847.97</v>
      </c>
    </row>
    <row r="5271" spans="1:10" ht="12.75" customHeight="1" x14ac:dyDescent="0.25">
      <c r="A5271" s="47" t="s">
        <v>9801</v>
      </c>
      <c r="B5271" s="80"/>
      <c r="C5271" s="80"/>
      <c r="D5271" s="80"/>
      <c r="E5271" s="47" t="s">
        <v>9802</v>
      </c>
      <c r="F5271" s="81"/>
      <c r="G5271" s="73">
        <v>0</v>
      </c>
      <c r="H5271" s="73"/>
      <c r="I5271" s="72"/>
      <c r="J5271" s="72"/>
    </row>
    <row r="5272" spans="1:10" ht="12.75" customHeight="1" x14ac:dyDescent="0.25">
      <c r="A5272" s="51" t="s">
        <v>9801</v>
      </c>
      <c r="B5272" s="52" t="s">
        <v>14</v>
      </c>
      <c r="C5272" s="52" t="s">
        <v>9803</v>
      </c>
      <c r="D5272" s="53">
        <v>42823</v>
      </c>
      <c r="E5272" s="54" t="s">
        <v>9804</v>
      </c>
      <c r="F5272" s="55"/>
      <c r="G5272" s="55"/>
      <c r="H5272" s="56">
        <v>0</v>
      </c>
      <c r="I5272" s="57">
        <v>20620.43</v>
      </c>
      <c r="J5272" s="57"/>
    </row>
    <row r="5273" spans="1:10" ht="12.75" customHeight="1" x14ac:dyDescent="0.25">
      <c r="A5273" s="58" t="s">
        <v>9805</v>
      </c>
      <c r="B5273" s="59"/>
      <c r="C5273" s="59"/>
      <c r="D5273" s="60"/>
      <c r="E5273" s="61"/>
      <c r="F5273" s="62"/>
      <c r="G5273" s="62"/>
      <c r="H5273" s="63">
        <f>SUM(H5272)</f>
        <v>0</v>
      </c>
      <c r="I5273" s="63">
        <f>SUM(I5272)</f>
        <v>20620.43</v>
      </c>
      <c r="J5273" s="64">
        <f>+I5273-H5273</f>
        <v>20620.43</v>
      </c>
    </row>
    <row r="5274" spans="1:10" ht="12.75" customHeight="1" x14ac:dyDescent="0.25">
      <c r="A5274" s="47" t="s">
        <v>9806</v>
      </c>
      <c r="B5274" s="80"/>
      <c r="C5274" s="80"/>
      <c r="D5274" s="80"/>
      <c r="E5274" s="47" t="s">
        <v>9807</v>
      </c>
      <c r="F5274" s="81"/>
      <c r="G5274" s="73">
        <v>0</v>
      </c>
      <c r="H5274" s="73"/>
      <c r="I5274" s="72"/>
      <c r="J5274" s="72"/>
    </row>
    <row r="5275" spans="1:10" ht="12.75" customHeight="1" x14ac:dyDescent="0.25">
      <c r="A5275" s="51" t="s">
        <v>9806</v>
      </c>
      <c r="B5275" s="52" t="s">
        <v>14</v>
      </c>
      <c r="C5275" s="52" t="s">
        <v>9808</v>
      </c>
      <c r="D5275" s="53">
        <v>42823</v>
      </c>
      <c r="E5275" s="54" t="s">
        <v>9809</v>
      </c>
      <c r="F5275" s="55"/>
      <c r="G5275" s="55"/>
      <c r="H5275" s="56">
        <v>0</v>
      </c>
      <c r="I5275" s="57">
        <v>47449.03</v>
      </c>
      <c r="J5275" s="57"/>
    </row>
    <row r="5276" spans="1:10" ht="12.75" customHeight="1" x14ac:dyDescent="0.25">
      <c r="A5276" s="58" t="s">
        <v>9810</v>
      </c>
      <c r="B5276" s="59"/>
      <c r="C5276" s="59"/>
      <c r="D5276" s="60"/>
      <c r="E5276" s="61"/>
      <c r="F5276" s="62"/>
      <c r="G5276" s="62"/>
      <c r="H5276" s="63">
        <f>SUM(H5275)</f>
        <v>0</v>
      </c>
      <c r="I5276" s="63">
        <f>SUM(I5275)</f>
        <v>47449.03</v>
      </c>
      <c r="J5276" s="64">
        <f>+I5276-H5276</f>
        <v>47449.03</v>
      </c>
    </row>
    <row r="5277" spans="1:10" ht="12.75" customHeight="1" x14ac:dyDescent="0.25">
      <c r="A5277" s="47" t="s">
        <v>9811</v>
      </c>
      <c r="B5277" s="80"/>
      <c r="C5277" s="80"/>
      <c r="D5277" s="80"/>
      <c r="E5277" s="47" t="s">
        <v>9812</v>
      </c>
      <c r="F5277" s="81"/>
      <c r="G5277" s="73">
        <v>0</v>
      </c>
      <c r="H5277" s="73"/>
      <c r="I5277" s="72"/>
      <c r="J5277" s="72"/>
    </row>
    <row r="5278" spans="1:10" ht="12.75" customHeight="1" x14ac:dyDescent="0.25">
      <c r="A5278" s="51" t="s">
        <v>9811</v>
      </c>
      <c r="B5278" s="52" t="s">
        <v>14</v>
      </c>
      <c r="C5278" s="52" t="s">
        <v>3603</v>
      </c>
      <c r="D5278" s="53">
        <v>42823</v>
      </c>
      <c r="E5278" s="54" t="s">
        <v>9813</v>
      </c>
      <c r="F5278" s="55"/>
      <c r="G5278" s="55"/>
      <c r="H5278" s="56">
        <v>0</v>
      </c>
      <c r="I5278" s="57">
        <v>23878.86</v>
      </c>
      <c r="J5278" s="57"/>
    </row>
    <row r="5279" spans="1:10" ht="12.75" customHeight="1" x14ac:dyDescent="0.25">
      <c r="A5279" s="58" t="s">
        <v>9814</v>
      </c>
      <c r="B5279" s="59"/>
      <c r="C5279" s="59"/>
      <c r="D5279" s="60"/>
      <c r="E5279" s="61"/>
      <c r="F5279" s="70"/>
      <c r="G5279" s="70"/>
      <c r="H5279" s="63">
        <f>SUM(H5278)</f>
        <v>0</v>
      </c>
      <c r="I5279" s="63">
        <f>SUM(I5278)</f>
        <v>23878.86</v>
      </c>
      <c r="J5279" s="64">
        <f>+I5279-H5279</f>
        <v>23878.86</v>
      </c>
    </row>
    <row r="5280" spans="1:10" ht="12.75" customHeight="1" x14ac:dyDescent="0.25">
      <c r="A5280" s="47" t="s">
        <v>9815</v>
      </c>
      <c r="B5280" s="80"/>
      <c r="C5280" s="80"/>
      <c r="D5280" s="80"/>
      <c r="E5280" s="47" t="s">
        <v>9816</v>
      </c>
      <c r="F5280" s="81"/>
      <c r="G5280" s="73">
        <v>0</v>
      </c>
      <c r="H5280" s="73"/>
      <c r="I5280" s="72"/>
      <c r="J5280" s="72"/>
    </row>
    <row r="5281" spans="1:10" ht="12.75" customHeight="1" x14ac:dyDescent="0.25">
      <c r="A5281" s="51" t="s">
        <v>9815</v>
      </c>
      <c r="B5281" s="52" t="s">
        <v>14</v>
      </c>
      <c r="C5281" s="52" t="s">
        <v>6617</v>
      </c>
      <c r="D5281" s="53">
        <v>42833</v>
      </c>
      <c r="E5281" s="54" t="s">
        <v>9817</v>
      </c>
      <c r="F5281" s="55"/>
      <c r="G5281" s="55"/>
      <c r="H5281" s="56">
        <v>0</v>
      </c>
      <c r="I5281" s="57">
        <v>46262.32</v>
      </c>
      <c r="J5281" s="57"/>
    </row>
    <row r="5282" spans="1:10" ht="12.75" customHeight="1" x14ac:dyDescent="0.25">
      <c r="A5282" s="58" t="s">
        <v>9818</v>
      </c>
      <c r="B5282" s="59"/>
      <c r="C5282" s="59"/>
      <c r="D5282" s="60"/>
      <c r="E5282" s="61"/>
      <c r="F5282" s="70"/>
      <c r="G5282" s="70"/>
      <c r="H5282" s="63">
        <f>SUM(H5281)</f>
        <v>0</v>
      </c>
      <c r="I5282" s="63">
        <f>SUM(I5281)</f>
        <v>46262.32</v>
      </c>
      <c r="J5282" s="64">
        <f>+I5282-H5282</f>
        <v>46262.32</v>
      </c>
    </row>
    <row r="5283" spans="1:10" ht="12.75" customHeight="1" x14ac:dyDescent="0.25">
      <c r="A5283" s="47" t="s">
        <v>9819</v>
      </c>
      <c r="B5283" s="80"/>
      <c r="C5283" s="80"/>
      <c r="D5283" s="80"/>
      <c r="E5283" s="47" t="s">
        <v>9820</v>
      </c>
      <c r="F5283" s="81"/>
      <c r="G5283" s="73">
        <v>0</v>
      </c>
      <c r="H5283" s="73"/>
      <c r="I5283" s="72"/>
      <c r="J5283" s="72"/>
    </row>
    <row r="5284" spans="1:10" ht="12.75" customHeight="1" x14ac:dyDescent="0.25">
      <c r="A5284" s="51" t="s">
        <v>9819</v>
      </c>
      <c r="B5284" s="52" t="s">
        <v>14</v>
      </c>
      <c r="C5284" s="52" t="s">
        <v>9821</v>
      </c>
      <c r="D5284" s="53">
        <v>43098</v>
      </c>
      <c r="E5284" s="54" t="s">
        <v>9822</v>
      </c>
      <c r="F5284" s="55"/>
      <c r="G5284" s="55"/>
      <c r="H5284" s="56">
        <v>0</v>
      </c>
      <c r="I5284" s="57">
        <v>54614.15</v>
      </c>
      <c r="J5284" s="57"/>
    </row>
    <row r="5285" spans="1:10" ht="12.75" customHeight="1" x14ac:dyDescent="0.25">
      <c r="A5285" s="58" t="s">
        <v>9823</v>
      </c>
      <c r="B5285" s="59"/>
      <c r="C5285" s="59"/>
      <c r="D5285" s="60"/>
      <c r="E5285" s="61"/>
      <c r="F5285" s="70"/>
      <c r="G5285" s="70"/>
      <c r="H5285" s="63">
        <f>SUM(H5284)</f>
        <v>0</v>
      </c>
      <c r="I5285" s="63">
        <f>SUM(I5284)</f>
        <v>54614.15</v>
      </c>
      <c r="J5285" s="64">
        <f>+I5285-H5285</f>
        <v>54614.15</v>
      </c>
    </row>
    <row r="5286" spans="1:10" ht="12.75" customHeight="1" x14ac:dyDescent="0.25">
      <c r="A5286" s="47" t="s">
        <v>9824</v>
      </c>
      <c r="B5286" s="80"/>
      <c r="C5286" s="80"/>
      <c r="D5286" s="80"/>
      <c r="E5286" s="47" t="s">
        <v>9825</v>
      </c>
      <c r="F5286" s="81"/>
      <c r="G5286" s="73">
        <v>0</v>
      </c>
      <c r="H5286" s="73"/>
      <c r="I5286" s="72"/>
      <c r="J5286" s="72"/>
    </row>
    <row r="5287" spans="1:10" ht="12.75" customHeight="1" x14ac:dyDescent="0.25">
      <c r="A5287" s="51" t="s">
        <v>9824</v>
      </c>
      <c r="B5287" s="52" t="s">
        <v>14</v>
      </c>
      <c r="C5287" s="52" t="s">
        <v>9826</v>
      </c>
      <c r="D5287" s="53">
        <v>42886</v>
      </c>
      <c r="E5287" s="54" t="s">
        <v>9827</v>
      </c>
      <c r="F5287" s="55"/>
      <c r="G5287" s="55"/>
      <c r="H5287" s="56">
        <v>0</v>
      </c>
      <c r="I5287" s="57">
        <v>155928</v>
      </c>
      <c r="J5287" s="57"/>
    </row>
    <row r="5288" spans="1:10" ht="12.75" customHeight="1" x14ac:dyDescent="0.25">
      <c r="A5288" s="58" t="s">
        <v>9828</v>
      </c>
      <c r="B5288" s="59"/>
      <c r="C5288" s="59"/>
      <c r="D5288" s="60"/>
      <c r="E5288" s="61"/>
      <c r="F5288" s="70"/>
      <c r="G5288" s="70"/>
      <c r="H5288" s="63">
        <f>SUM(H5287)</f>
        <v>0</v>
      </c>
      <c r="I5288" s="63">
        <f>SUM(I5287)</f>
        <v>155928</v>
      </c>
      <c r="J5288" s="64">
        <f>+I5288-H5288</f>
        <v>155928</v>
      </c>
    </row>
    <row r="5289" spans="1:10" ht="12.75" customHeight="1" x14ac:dyDescent="0.25">
      <c r="A5289" s="47" t="s">
        <v>9829</v>
      </c>
      <c r="B5289" s="80"/>
      <c r="C5289" s="80"/>
      <c r="D5289" s="80"/>
      <c r="E5289" s="47" t="s">
        <v>9830</v>
      </c>
      <c r="F5289" s="81"/>
      <c r="G5289" s="73">
        <v>0</v>
      </c>
      <c r="H5289" s="73"/>
      <c r="I5289" s="72"/>
      <c r="J5289" s="72"/>
    </row>
    <row r="5290" spans="1:10" ht="12.75" customHeight="1" x14ac:dyDescent="0.25">
      <c r="A5290" s="51" t="s">
        <v>9829</v>
      </c>
      <c r="B5290" s="52" t="s">
        <v>14</v>
      </c>
      <c r="C5290" s="52" t="s">
        <v>9831</v>
      </c>
      <c r="D5290" s="53">
        <v>42886</v>
      </c>
      <c r="E5290" s="54" t="s">
        <v>9832</v>
      </c>
      <c r="F5290" s="55"/>
      <c r="G5290" s="55"/>
      <c r="H5290" s="56">
        <v>0</v>
      </c>
      <c r="I5290" s="57">
        <v>155928</v>
      </c>
      <c r="J5290" s="57"/>
    </row>
    <row r="5291" spans="1:10" ht="12.75" customHeight="1" x14ac:dyDescent="0.25">
      <c r="A5291" s="58" t="s">
        <v>9833</v>
      </c>
      <c r="B5291" s="59"/>
      <c r="C5291" s="59"/>
      <c r="D5291" s="60"/>
      <c r="E5291" s="61"/>
      <c r="F5291" s="70"/>
      <c r="G5291" s="70"/>
      <c r="H5291" s="63">
        <f>SUM(H5290)</f>
        <v>0</v>
      </c>
      <c r="I5291" s="63">
        <f>SUM(I5290)</f>
        <v>155928</v>
      </c>
      <c r="J5291" s="64">
        <f>+I5291-H5291</f>
        <v>155928</v>
      </c>
    </row>
    <row r="5292" spans="1:10" ht="12.75" customHeight="1" x14ac:dyDescent="0.25">
      <c r="A5292" s="47" t="s">
        <v>9834</v>
      </c>
      <c r="B5292" s="80"/>
      <c r="C5292" s="80"/>
      <c r="D5292" s="80"/>
      <c r="E5292" s="47" t="s">
        <v>9835</v>
      </c>
      <c r="F5292" s="81"/>
      <c r="G5292" s="73">
        <v>0</v>
      </c>
      <c r="H5292" s="73"/>
      <c r="I5292" s="72"/>
      <c r="J5292" s="72"/>
    </row>
    <row r="5293" spans="1:10" ht="12.75" customHeight="1" x14ac:dyDescent="0.25">
      <c r="A5293" s="51" t="s">
        <v>9834</v>
      </c>
      <c r="B5293" s="52" t="s">
        <v>14</v>
      </c>
      <c r="C5293" s="52" t="s">
        <v>9836</v>
      </c>
      <c r="D5293" s="53">
        <v>42886</v>
      </c>
      <c r="E5293" s="54" t="s">
        <v>9837</v>
      </c>
      <c r="F5293" s="55"/>
      <c r="G5293" s="55"/>
      <c r="H5293" s="56">
        <v>0</v>
      </c>
      <c r="I5293" s="57">
        <v>272027.2</v>
      </c>
      <c r="J5293" s="57"/>
    </row>
    <row r="5294" spans="1:10" ht="12.75" customHeight="1" x14ac:dyDescent="0.25">
      <c r="A5294" s="58" t="s">
        <v>9838</v>
      </c>
      <c r="B5294" s="59"/>
      <c r="C5294" s="59"/>
      <c r="D5294" s="60"/>
      <c r="E5294" s="61"/>
      <c r="F5294" s="70"/>
      <c r="G5294" s="70"/>
      <c r="H5294" s="63">
        <f>SUM(H5293)</f>
        <v>0</v>
      </c>
      <c r="I5294" s="63">
        <f>SUM(I5293)</f>
        <v>272027.2</v>
      </c>
      <c r="J5294" s="64">
        <f>+I5294-H5294</f>
        <v>272027.2</v>
      </c>
    </row>
    <row r="5295" spans="1:10" ht="12.75" customHeight="1" x14ac:dyDescent="0.25">
      <c r="A5295" s="47" t="s">
        <v>9839</v>
      </c>
      <c r="B5295" s="80"/>
      <c r="C5295" s="80"/>
      <c r="D5295" s="80"/>
      <c r="E5295" s="47" t="s">
        <v>9840</v>
      </c>
      <c r="F5295" s="81"/>
      <c r="G5295" s="73">
        <v>0</v>
      </c>
      <c r="H5295" s="73"/>
      <c r="I5295" s="72"/>
      <c r="J5295" s="72"/>
    </row>
    <row r="5296" spans="1:10" ht="12.75" customHeight="1" x14ac:dyDescent="0.25">
      <c r="A5296" s="51" t="s">
        <v>9839</v>
      </c>
      <c r="B5296" s="52" t="s">
        <v>14</v>
      </c>
      <c r="C5296" s="52" t="s">
        <v>9841</v>
      </c>
      <c r="D5296" s="53">
        <v>42886</v>
      </c>
      <c r="E5296" s="54" t="s">
        <v>9842</v>
      </c>
      <c r="F5296" s="55"/>
      <c r="G5296" s="55"/>
      <c r="H5296" s="56">
        <v>0</v>
      </c>
      <c r="I5296" s="57">
        <v>117975.6</v>
      </c>
      <c r="J5296" s="57"/>
    </row>
    <row r="5297" spans="1:10" ht="12.75" customHeight="1" x14ac:dyDescent="0.25">
      <c r="A5297" s="58" t="s">
        <v>9843</v>
      </c>
      <c r="B5297" s="59"/>
      <c r="C5297" s="59"/>
      <c r="D5297" s="60"/>
      <c r="E5297" s="61"/>
      <c r="F5297" s="70"/>
      <c r="G5297" s="70"/>
      <c r="H5297" s="63">
        <f>SUM(H5296)</f>
        <v>0</v>
      </c>
      <c r="I5297" s="63">
        <f>SUM(I5296)</f>
        <v>117975.6</v>
      </c>
      <c r="J5297" s="64">
        <f>+I5297-H5297</f>
        <v>117975.6</v>
      </c>
    </row>
    <row r="5298" spans="1:10" ht="12.75" customHeight="1" x14ac:dyDescent="0.25">
      <c r="A5298" s="47" t="s">
        <v>9844</v>
      </c>
      <c r="B5298" s="80"/>
      <c r="C5298" s="80"/>
      <c r="D5298" s="80"/>
      <c r="E5298" s="47" t="s">
        <v>9845</v>
      </c>
      <c r="F5298" s="81"/>
      <c r="G5298" s="73">
        <v>0</v>
      </c>
      <c r="H5298" s="73"/>
      <c r="I5298" s="72"/>
      <c r="J5298" s="72"/>
    </row>
    <row r="5299" spans="1:10" ht="12.75" customHeight="1" x14ac:dyDescent="0.25">
      <c r="A5299" s="51" t="s">
        <v>9844</v>
      </c>
      <c r="B5299" s="52" t="s">
        <v>14</v>
      </c>
      <c r="C5299" s="52" t="s">
        <v>9846</v>
      </c>
      <c r="D5299" s="53">
        <v>42886</v>
      </c>
      <c r="E5299" s="54" t="s">
        <v>9847</v>
      </c>
      <c r="F5299" s="55"/>
      <c r="G5299" s="55"/>
      <c r="H5299" s="56">
        <v>0</v>
      </c>
      <c r="I5299" s="57">
        <v>117975.6</v>
      </c>
      <c r="J5299" s="57"/>
    </row>
    <row r="5300" spans="1:10" ht="12.75" customHeight="1" x14ac:dyDescent="0.25">
      <c r="A5300" s="58" t="s">
        <v>9848</v>
      </c>
      <c r="B5300" s="59"/>
      <c r="C5300" s="59"/>
      <c r="D5300" s="60"/>
      <c r="E5300" s="61"/>
      <c r="F5300" s="70"/>
      <c r="G5300" s="70"/>
      <c r="H5300" s="63">
        <f>SUM(H5299)</f>
        <v>0</v>
      </c>
      <c r="I5300" s="63">
        <f>SUM(I5299)</f>
        <v>117975.6</v>
      </c>
      <c r="J5300" s="64">
        <f>+I5300-H5300</f>
        <v>117975.6</v>
      </c>
    </row>
    <row r="5301" spans="1:10" ht="12.75" customHeight="1" x14ac:dyDescent="0.25">
      <c r="A5301" s="47" t="s">
        <v>9849</v>
      </c>
      <c r="B5301" s="80"/>
      <c r="C5301" s="80"/>
      <c r="D5301" s="80"/>
      <c r="E5301" s="47" t="s">
        <v>9850</v>
      </c>
      <c r="F5301" s="81"/>
      <c r="G5301" s="73">
        <v>0</v>
      </c>
      <c r="H5301" s="73"/>
      <c r="I5301" s="72"/>
      <c r="J5301" s="72"/>
    </row>
    <row r="5302" spans="1:10" ht="12.75" customHeight="1" x14ac:dyDescent="0.25">
      <c r="A5302" s="51" t="s">
        <v>9849</v>
      </c>
      <c r="B5302" s="52" t="s">
        <v>14</v>
      </c>
      <c r="C5302" s="52" t="s">
        <v>9851</v>
      </c>
      <c r="D5302" s="53">
        <v>42886</v>
      </c>
      <c r="E5302" s="54" t="s">
        <v>9852</v>
      </c>
      <c r="F5302" s="55"/>
      <c r="G5302" s="55"/>
      <c r="H5302" s="56">
        <v>0</v>
      </c>
      <c r="I5302" s="57">
        <v>291068.79999999999</v>
      </c>
      <c r="J5302" s="57"/>
    </row>
    <row r="5303" spans="1:10" ht="12.75" customHeight="1" x14ac:dyDescent="0.25">
      <c r="A5303" s="58" t="s">
        <v>9853</v>
      </c>
      <c r="B5303" s="59"/>
      <c r="C5303" s="59"/>
      <c r="D5303" s="60"/>
      <c r="E5303" s="61"/>
      <c r="F5303" s="70"/>
      <c r="G5303" s="70"/>
      <c r="H5303" s="63">
        <f>SUM(H5302)</f>
        <v>0</v>
      </c>
      <c r="I5303" s="63">
        <f>SUM(I5302)</f>
        <v>291068.79999999999</v>
      </c>
      <c r="J5303" s="64">
        <f>+I5303-H5303</f>
        <v>291068.79999999999</v>
      </c>
    </row>
    <row r="5304" spans="1:10" ht="12.75" customHeight="1" x14ac:dyDescent="0.25">
      <c r="A5304" s="47" t="s">
        <v>9854</v>
      </c>
      <c r="B5304" s="80"/>
      <c r="C5304" s="80"/>
      <c r="D5304" s="80"/>
      <c r="E5304" s="47" t="s">
        <v>9855</v>
      </c>
      <c r="F5304" s="81"/>
      <c r="G5304" s="73">
        <v>0</v>
      </c>
      <c r="H5304" s="73"/>
      <c r="I5304" s="72"/>
      <c r="J5304" s="72"/>
    </row>
    <row r="5305" spans="1:10" ht="12.75" customHeight="1" x14ac:dyDescent="0.25">
      <c r="A5305" s="51" t="s">
        <v>9854</v>
      </c>
      <c r="B5305" s="52" t="s">
        <v>14</v>
      </c>
      <c r="C5305" s="52" t="s">
        <v>9856</v>
      </c>
      <c r="D5305" s="53">
        <v>42886</v>
      </c>
      <c r="E5305" s="54" t="s">
        <v>9857</v>
      </c>
      <c r="F5305" s="55"/>
      <c r="G5305" s="55"/>
      <c r="H5305" s="56">
        <v>0</v>
      </c>
      <c r="I5305" s="57">
        <v>77767.199999999997</v>
      </c>
      <c r="J5305" s="57"/>
    </row>
    <row r="5306" spans="1:10" ht="12.75" customHeight="1" x14ac:dyDescent="0.25">
      <c r="A5306" s="58" t="s">
        <v>9858</v>
      </c>
      <c r="B5306" s="59"/>
      <c r="C5306" s="59"/>
      <c r="D5306" s="60"/>
      <c r="E5306" s="61"/>
      <c r="F5306" s="70"/>
      <c r="G5306" s="70"/>
      <c r="H5306" s="63">
        <f>SUM(H5305)</f>
        <v>0</v>
      </c>
      <c r="I5306" s="63">
        <f>SUM(I5305)</f>
        <v>77767.199999999997</v>
      </c>
      <c r="J5306" s="64">
        <f>+I5306-H5306</f>
        <v>77767.199999999997</v>
      </c>
    </row>
    <row r="5307" spans="1:10" ht="12.75" customHeight="1" x14ac:dyDescent="0.25">
      <c r="A5307" s="47" t="s">
        <v>9859</v>
      </c>
      <c r="B5307" s="80"/>
      <c r="C5307" s="80"/>
      <c r="D5307" s="80"/>
      <c r="E5307" s="47" t="s">
        <v>9860</v>
      </c>
      <c r="F5307" s="81"/>
      <c r="G5307" s="73">
        <v>0</v>
      </c>
      <c r="H5307" s="73"/>
      <c r="I5307" s="72"/>
      <c r="J5307" s="72"/>
    </row>
    <row r="5308" spans="1:10" ht="12.75" customHeight="1" x14ac:dyDescent="0.25">
      <c r="A5308" s="51" t="s">
        <v>9859</v>
      </c>
      <c r="B5308" s="52" t="s">
        <v>14</v>
      </c>
      <c r="C5308" s="52" t="s">
        <v>9861</v>
      </c>
      <c r="D5308" s="53">
        <v>42886</v>
      </c>
      <c r="E5308" s="54" t="s">
        <v>9862</v>
      </c>
      <c r="F5308" s="55"/>
      <c r="G5308" s="55"/>
      <c r="H5308" s="56">
        <v>0</v>
      </c>
      <c r="I5308" s="57">
        <v>77767.199999999997</v>
      </c>
      <c r="J5308" s="57"/>
    </row>
    <row r="5309" spans="1:10" ht="12.75" customHeight="1" x14ac:dyDescent="0.25">
      <c r="A5309" s="58" t="s">
        <v>9863</v>
      </c>
      <c r="B5309" s="59"/>
      <c r="C5309" s="59"/>
      <c r="D5309" s="60"/>
      <c r="E5309" s="61"/>
      <c r="F5309" s="70"/>
      <c r="G5309" s="70"/>
      <c r="H5309" s="63">
        <f>SUM(H5308)</f>
        <v>0</v>
      </c>
      <c r="I5309" s="63">
        <f>SUM(I5308)</f>
        <v>77767.199999999997</v>
      </c>
      <c r="J5309" s="64">
        <f>+I5309-H5309</f>
        <v>77767.199999999997</v>
      </c>
    </row>
    <row r="5310" spans="1:10" ht="12.75" customHeight="1" x14ac:dyDescent="0.25">
      <c r="A5310" s="47" t="s">
        <v>9864</v>
      </c>
      <c r="B5310" s="80"/>
      <c r="C5310" s="80"/>
      <c r="D5310" s="80"/>
      <c r="E5310" s="47" t="s">
        <v>9865</v>
      </c>
      <c r="F5310" s="81"/>
      <c r="G5310" s="73">
        <v>0</v>
      </c>
      <c r="H5310" s="73"/>
      <c r="I5310" s="72"/>
      <c r="J5310" s="72"/>
    </row>
    <row r="5311" spans="1:10" ht="12.75" customHeight="1" x14ac:dyDescent="0.25">
      <c r="A5311" s="51" t="s">
        <v>9864</v>
      </c>
      <c r="B5311" s="52" t="s">
        <v>14</v>
      </c>
      <c r="C5311" s="52" t="s">
        <v>9866</v>
      </c>
      <c r="D5311" s="53">
        <v>42886</v>
      </c>
      <c r="E5311" s="54" t="s">
        <v>9867</v>
      </c>
      <c r="F5311" s="55"/>
      <c r="G5311" s="55"/>
      <c r="H5311" s="56">
        <v>0</v>
      </c>
      <c r="I5311" s="57">
        <v>77767.199999999997</v>
      </c>
      <c r="J5311" s="57"/>
    </row>
    <row r="5312" spans="1:10" ht="12.75" customHeight="1" x14ac:dyDescent="0.25">
      <c r="A5312" s="58" t="s">
        <v>9868</v>
      </c>
      <c r="B5312" s="59"/>
      <c r="C5312" s="59"/>
      <c r="D5312" s="60"/>
      <c r="E5312" s="61"/>
      <c r="F5312" s="70"/>
      <c r="G5312" s="70"/>
      <c r="H5312" s="63">
        <f>SUM(H5311)</f>
        <v>0</v>
      </c>
      <c r="I5312" s="63">
        <f>SUM(I5311)</f>
        <v>77767.199999999997</v>
      </c>
      <c r="J5312" s="64">
        <f>+I5312-H5312</f>
        <v>77767.199999999997</v>
      </c>
    </row>
    <row r="5313" spans="1:10" ht="12.75" customHeight="1" x14ac:dyDescent="0.25">
      <c r="A5313" s="47" t="s">
        <v>9869</v>
      </c>
      <c r="B5313" s="80"/>
      <c r="C5313" s="80"/>
      <c r="D5313" s="80"/>
      <c r="E5313" s="47" t="s">
        <v>9870</v>
      </c>
      <c r="F5313" s="81"/>
      <c r="G5313" s="73">
        <v>0</v>
      </c>
      <c r="H5313" s="73"/>
      <c r="I5313" s="72"/>
      <c r="J5313" s="72"/>
    </row>
    <row r="5314" spans="1:10" ht="12.75" customHeight="1" x14ac:dyDescent="0.25">
      <c r="A5314" s="51" t="s">
        <v>9869</v>
      </c>
      <c r="B5314" s="52" t="s">
        <v>14</v>
      </c>
      <c r="C5314" s="52" t="s">
        <v>9871</v>
      </c>
      <c r="D5314" s="53">
        <v>42886</v>
      </c>
      <c r="E5314" s="54" t="s">
        <v>9872</v>
      </c>
      <c r="F5314" s="55"/>
      <c r="G5314" s="55"/>
      <c r="H5314" s="56">
        <v>0</v>
      </c>
      <c r="I5314" s="57">
        <v>77767.199999999997</v>
      </c>
      <c r="J5314" s="57"/>
    </row>
    <row r="5315" spans="1:10" ht="12.75" customHeight="1" x14ac:dyDescent="0.25">
      <c r="A5315" s="58" t="s">
        <v>9873</v>
      </c>
      <c r="B5315" s="59"/>
      <c r="C5315" s="59"/>
      <c r="D5315" s="60"/>
      <c r="E5315" s="61"/>
      <c r="F5315" s="70"/>
      <c r="G5315" s="70"/>
      <c r="H5315" s="63">
        <f>SUM(H5314)</f>
        <v>0</v>
      </c>
      <c r="I5315" s="63">
        <f>SUM(I5314)</f>
        <v>77767.199999999997</v>
      </c>
      <c r="J5315" s="64">
        <f>+I5315-H5315</f>
        <v>77767.199999999997</v>
      </c>
    </row>
    <row r="5316" spans="1:10" ht="12.75" customHeight="1" x14ac:dyDescent="0.25">
      <c r="A5316" s="47" t="s">
        <v>9874</v>
      </c>
      <c r="B5316" s="80"/>
      <c r="C5316" s="80"/>
      <c r="D5316" s="80"/>
      <c r="E5316" s="47" t="s">
        <v>9875</v>
      </c>
      <c r="F5316" s="81"/>
      <c r="G5316" s="73">
        <v>0</v>
      </c>
      <c r="H5316" s="73"/>
      <c r="I5316" s="72"/>
      <c r="J5316" s="72"/>
    </row>
    <row r="5317" spans="1:10" ht="12.75" customHeight="1" x14ac:dyDescent="0.25">
      <c r="A5317" s="51" t="s">
        <v>9874</v>
      </c>
      <c r="B5317" s="52" t="s">
        <v>14</v>
      </c>
      <c r="C5317" s="52" t="s">
        <v>9876</v>
      </c>
      <c r="D5317" s="53">
        <v>42886</v>
      </c>
      <c r="E5317" s="54" t="s">
        <v>9877</v>
      </c>
      <c r="F5317" s="55"/>
      <c r="G5317" s="55"/>
      <c r="H5317" s="56">
        <v>0</v>
      </c>
      <c r="I5317" s="57">
        <v>81499.259999999995</v>
      </c>
      <c r="J5317" s="57"/>
    </row>
    <row r="5318" spans="1:10" ht="12.75" customHeight="1" x14ac:dyDescent="0.25">
      <c r="A5318" s="58" t="s">
        <v>9878</v>
      </c>
      <c r="B5318" s="59"/>
      <c r="C5318" s="59"/>
      <c r="D5318" s="60"/>
      <c r="E5318" s="61"/>
      <c r="F5318" s="70"/>
      <c r="G5318" s="70"/>
      <c r="H5318" s="63">
        <f>SUM(H5317)</f>
        <v>0</v>
      </c>
      <c r="I5318" s="63">
        <f>SUM(I5317)</f>
        <v>81499.259999999995</v>
      </c>
      <c r="J5318" s="64">
        <f>+I5318-H5318</f>
        <v>81499.259999999995</v>
      </c>
    </row>
    <row r="5319" spans="1:10" ht="12.75" customHeight="1" x14ac:dyDescent="0.25">
      <c r="A5319" s="47" t="s">
        <v>9879</v>
      </c>
      <c r="B5319" s="80"/>
      <c r="C5319" s="80"/>
      <c r="D5319" s="80"/>
      <c r="E5319" s="47" t="s">
        <v>9880</v>
      </c>
      <c r="F5319" s="81"/>
      <c r="G5319" s="73">
        <v>0</v>
      </c>
      <c r="H5319" s="73"/>
      <c r="I5319" s="72"/>
      <c r="J5319" s="72"/>
    </row>
    <row r="5320" spans="1:10" ht="12.75" customHeight="1" x14ac:dyDescent="0.25">
      <c r="A5320" s="51" t="s">
        <v>9879</v>
      </c>
      <c r="B5320" s="52" t="s">
        <v>14</v>
      </c>
      <c r="C5320" s="52" t="s">
        <v>9881</v>
      </c>
      <c r="D5320" s="53">
        <v>42886</v>
      </c>
      <c r="E5320" s="54" t="s">
        <v>9882</v>
      </c>
      <c r="F5320" s="55"/>
      <c r="G5320" s="55"/>
      <c r="H5320" s="56">
        <v>0</v>
      </c>
      <c r="I5320" s="57">
        <v>93142.02</v>
      </c>
      <c r="J5320" s="57"/>
    </row>
    <row r="5321" spans="1:10" ht="12.75" customHeight="1" x14ac:dyDescent="0.25">
      <c r="A5321" s="58" t="s">
        <v>9883</v>
      </c>
      <c r="B5321" s="59"/>
      <c r="C5321" s="59"/>
      <c r="D5321" s="60"/>
      <c r="E5321" s="61"/>
      <c r="F5321" s="70"/>
      <c r="G5321" s="70"/>
      <c r="H5321" s="63">
        <f>SUM(H5320)</f>
        <v>0</v>
      </c>
      <c r="I5321" s="63">
        <f>SUM(I5320)</f>
        <v>93142.02</v>
      </c>
      <c r="J5321" s="64">
        <f>+I5321-H5321</f>
        <v>93142.02</v>
      </c>
    </row>
    <row r="5322" spans="1:10" ht="12.75" customHeight="1" x14ac:dyDescent="0.25">
      <c r="A5322" s="47" t="s">
        <v>9884</v>
      </c>
      <c r="B5322" s="80"/>
      <c r="C5322" s="80"/>
      <c r="D5322" s="80"/>
      <c r="E5322" s="47" t="s">
        <v>9885</v>
      </c>
      <c r="F5322" s="81"/>
      <c r="G5322" s="73">
        <v>0</v>
      </c>
      <c r="H5322" s="73"/>
      <c r="I5322" s="72"/>
      <c r="J5322" s="72"/>
    </row>
    <row r="5323" spans="1:10" ht="12.75" customHeight="1" x14ac:dyDescent="0.25">
      <c r="A5323" s="51" t="s">
        <v>9884</v>
      </c>
      <c r="B5323" s="52" t="s">
        <v>14</v>
      </c>
      <c r="C5323" s="52" t="s">
        <v>2484</v>
      </c>
      <c r="D5323" s="53">
        <v>42886</v>
      </c>
      <c r="E5323" s="54" t="s">
        <v>9886</v>
      </c>
      <c r="F5323" s="55"/>
      <c r="G5323" s="55"/>
      <c r="H5323" s="56">
        <v>0</v>
      </c>
      <c r="I5323" s="57">
        <v>81499.259999999995</v>
      </c>
      <c r="J5323" s="57"/>
    </row>
    <row r="5324" spans="1:10" ht="12.75" customHeight="1" x14ac:dyDescent="0.25">
      <c r="A5324" s="58" t="s">
        <v>9887</v>
      </c>
      <c r="B5324" s="59"/>
      <c r="C5324" s="59"/>
      <c r="D5324" s="60"/>
      <c r="E5324" s="61"/>
      <c r="F5324" s="70"/>
      <c r="G5324" s="70"/>
      <c r="H5324" s="63">
        <f>SUM(H5323)</f>
        <v>0</v>
      </c>
      <c r="I5324" s="63">
        <f>SUM(I5323)</f>
        <v>81499.259999999995</v>
      </c>
      <c r="J5324" s="64">
        <f>+I5324-H5324</f>
        <v>81499.259999999995</v>
      </c>
    </row>
    <row r="5325" spans="1:10" ht="12.75" customHeight="1" x14ac:dyDescent="0.25">
      <c r="A5325" s="47" t="s">
        <v>9888</v>
      </c>
      <c r="B5325" s="80"/>
      <c r="C5325" s="80"/>
      <c r="D5325" s="80"/>
      <c r="E5325" s="47" t="s">
        <v>9889</v>
      </c>
      <c r="F5325" s="81"/>
      <c r="G5325" s="73">
        <v>0</v>
      </c>
      <c r="H5325" s="73"/>
      <c r="I5325" s="72"/>
      <c r="J5325" s="72"/>
    </row>
    <row r="5326" spans="1:10" ht="12.75" customHeight="1" x14ac:dyDescent="0.25">
      <c r="A5326" s="51" t="s">
        <v>9888</v>
      </c>
      <c r="B5326" s="52" t="s">
        <v>14</v>
      </c>
      <c r="C5326" s="52" t="s">
        <v>9890</v>
      </c>
      <c r="D5326" s="53">
        <v>42886</v>
      </c>
      <c r="E5326" s="54" t="s">
        <v>9891</v>
      </c>
      <c r="F5326" s="55"/>
      <c r="G5326" s="55"/>
      <c r="H5326" s="56">
        <v>0</v>
      </c>
      <c r="I5326" s="57">
        <v>81499.259999999995</v>
      </c>
      <c r="J5326" s="57"/>
    </row>
    <row r="5327" spans="1:10" ht="12.75" customHeight="1" x14ac:dyDescent="0.25">
      <c r="A5327" s="58" t="s">
        <v>9892</v>
      </c>
      <c r="B5327" s="59"/>
      <c r="C5327" s="59"/>
      <c r="D5327" s="60"/>
      <c r="E5327" s="61"/>
      <c r="F5327" s="70"/>
      <c r="G5327" s="70"/>
      <c r="H5327" s="63">
        <f>SUM(H5326)</f>
        <v>0</v>
      </c>
      <c r="I5327" s="63">
        <f>SUM(I5326)</f>
        <v>81499.259999999995</v>
      </c>
      <c r="J5327" s="64">
        <f>+I5327-H5327</f>
        <v>81499.259999999995</v>
      </c>
    </row>
    <row r="5328" spans="1:10" ht="12.75" customHeight="1" x14ac:dyDescent="0.25">
      <c r="A5328" s="47" t="s">
        <v>9893</v>
      </c>
      <c r="B5328" s="80"/>
      <c r="C5328" s="80"/>
      <c r="D5328" s="80"/>
      <c r="E5328" s="47" t="s">
        <v>9894</v>
      </c>
      <c r="F5328" s="81"/>
      <c r="G5328" s="73">
        <v>0</v>
      </c>
      <c r="H5328" s="73"/>
      <c r="I5328" s="72"/>
      <c r="J5328" s="72"/>
    </row>
    <row r="5329" spans="1:10" ht="12.75" customHeight="1" x14ac:dyDescent="0.25">
      <c r="A5329" s="51" t="s">
        <v>9893</v>
      </c>
      <c r="B5329" s="52" t="s">
        <v>14</v>
      </c>
      <c r="C5329" s="52" t="s">
        <v>9895</v>
      </c>
      <c r="D5329" s="53">
        <v>42886</v>
      </c>
      <c r="E5329" s="54" t="s">
        <v>9896</v>
      </c>
      <c r="F5329" s="55"/>
      <c r="G5329" s="55"/>
      <c r="H5329" s="56">
        <v>0</v>
      </c>
      <c r="I5329" s="57">
        <v>81499.259999999995</v>
      </c>
      <c r="J5329" s="57"/>
    </row>
    <row r="5330" spans="1:10" ht="12.75" customHeight="1" x14ac:dyDescent="0.25">
      <c r="A5330" s="58" t="s">
        <v>9897</v>
      </c>
      <c r="B5330" s="59"/>
      <c r="C5330" s="59"/>
      <c r="D5330" s="60"/>
      <c r="E5330" s="61"/>
      <c r="F5330" s="70"/>
      <c r="G5330" s="70"/>
      <c r="H5330" s="63">
        <f>SUM(H5329)</f>
        <v>0</v>
      </c>
      <c r="I5330" s="63">
        <f>SUM(I5329)</f>
        <v>81499.259999999995</v>
      </c>
      <c r="J5330" s="64">
        <f>+I5330-H5330</f>
        <v>81499.259999999995</v>
      </c>
    </row>
    <row r="5331" spans="1:10" ht="12.75" customHeight="1" x14ac:dyDescent="0.25">
      <c r="A5331" s="47" t="s">
        <v>9898</v>
      </c>
      <c r="B5331" s="80"/>
      <c r="C5331" s="80"/>
      <c r="D5331" s="80"/>
      <c r="E5331" s="47" t="s">
        <v>9899</v>
      </c>
      <c r="F5331" s="81"/>
      <c r="G5331" s="73">
        <v>0</v>
      </c>
      <c r="H5331" s="73"/>
      <c r="I5331" s="72"/>
      <c r="J5331" s="72"/>
    </row>
    <row r="5332" spans="1:10" ht="12.75" customHeight="1" x14ac:dyDescent="0.25">
      <c r="A5332" s="51" t="s">
        <v>9898</v>
      </c>
      <c r="B5332" s="52" t="s">
        <v>14</v>
      </c>
      <c r="C5332" s="52" t="s">
        <v>9900</v>
      </c>
      <c r="D5332" s="53">
        <v>42886</v>
      </c>
      <c r="E5332" s="54" t="s">
        <v>9901</v>
      </c>
      <c r="F5332" s="55"/>
      <c r="G5332" s="55"/>
      <c r="H5332" s="56">
        <v>0</v>
      </c>
      <c r="I5332" s="57">
        <v>81499.259999999995</v>
      </c>
      <c r="J5332" s="57"/>
    </row>
    <row r="5333" spans="1:10" ht="12.75" customHeight="1" x14ac:dyDescent="0.25">
      <c r="A5333" s="58" t="s">
        <v>9902</v>
      </c>
      <c r="B5333" s="59"/>
      <c r="C5333" s="59"/>
      <c r="D5333" s="60"/>
      <c r="E5333" s="61"/>
      <c r="F5333" s="70"/>
      <c r="G5333" s="70"/>
      <c r="H5333" s="63">
        <f>SUM(H5332)</f>
        <v>0</v>
      </c>
      <c r="I5333" s="63">
        <f>SUM(I5332)</f>
        <v>81499.259999999995</v>
      </c>
      <c r="J5333" s="64">
        <f>+I5333-H5333</f>
        <v>81499.259999999995</v>
      </c>
    </row>
    <row r="5334" spans="1:10" ht="12.75" customHeight="1" x14ac:dyDescent="0.25">
      <c r="A5334" s="47" t="s">
        <v>9903</v>
      </c>
      <c r="B5334" s="80"/>
      <c r="C5334" s="80"/>
      <c r="D5334" s="80"/>
      <c r="E5334" s="47" t="s">
        <v>9904</v>
      </c>
      <c r="F5334" s="81"/>
      <c r="G5334" s="73">
        <v>0</v>
      </c>
      <c r="H5334" s="73"/>
      <c r="I5334" s="72"/>
      <c r="J5334" s="72"/>
    </row>
    <row r="5335" spans="1:10" ht="12.75" customHeight="1" x14ac:dyDescent="0.25">
      <c r="A5335" s="51" t="s">
        <v>9903</v>
      </c>
      <c r="B5335" s="52" t="s">
        <v>14</v>
      </c>
      <c r="C5335" s="52" t="s">
        <v>9905</v>
      </c>
      <c r="D5335" s="53">
        <v>42886</v>
      </c>
      <c r="E5335" s="54" t="s">
        <v>9906</v>
      </c>
      <c r="F5335" s="55"/>
      <c r="G5335" s="55"/>
      <c r="H5335" s="56">
        <v>0</v>
      </c>
      <c r="I5335" s="57">
        <v>81499.259999999995</v>
      </c>
      <c r="J5335" s="57"/>
    </row>
    <row r="5336" spans="1:10" ht="12.75" customHeight="1" x14ac:dyDescent="0.25">
      <c r="A5336" s="58" t="s">
        <v>9907</v>
      </c>
      <c r="B5336" s="59"/>
      <c r="C5336" s="59"/>
      <c r="D5336" s="60"/>
      <c r="E5336" s="61"/>
      <c r="F5336" s="70"/>
      <c r="G5336" s="70"/>
      <c r="H5336" s="63">
        <f>SUM(H5335)</f>
        <v>0</v>
      </c>
      <c r="I5336" s="63">
        <f>SUM(I5335)</f>
        <v>81499.259999999995</v>
      </c>
      <c r="J5336" s="64">
        <f>+I5336-H5336</f>
        <v>81499.259999999995</v>
      </c>
    </row>
    <row r="5337" spans="1:10" ht="12.75" customHeight="1" x14ac:dyDescent="0.25">
      <c r="A5337" s="47" t="s">
        <v>9908</v>
      </c>
      <c r="B5337" s="80"/>
      <c r="C5337" s="80"/>
      <c r="D5337" s="80"/>
      <c r="E5337" s="47" t="s">
        <v>9909</v>
      </c>
      <c r="F5337" s="81"/>
      <c r="G5337" s="73">
        <v>0</v>
      </c>
      <c r="H5337" s="73"/>
      <c r="I5337" s="72"/>
      <c r="J5337" s="72"/>
    </row>
    <row r="5338" spans="1:10" ht="12.75" customHeight="1" x14ac:dyDescent="0.25">
      <c r="A5338" s="51" t="s">
        <v>9908</v>
      </c>
      <c r="B5338" s="52" t="s">
        <v>14</v>
      </c>
      <c r="C5338" s="52" t="s">
        <v>9910</v>
      </c>
      <c r="D5338" s="53">
        <v>42886</v>
      </c>
      <c r="E5338" s="54" t="s">
        <v>9911</v>
      </c>
      <c r="F5338" s="55"/>
      <c r="G5338" s="55"/>
      <c r="H5338" s="56">
        <v>0</v>
      </c>
      <c r="I5338" s="57">
        <v>75000</v>
      </c>
      <c r="J5338" s="57"/>
    </row>
    <row r="5339" spans="1:10" ht="12.75" customHeight="1" x14ac:dyDescent="0.25">
      <c r="A5339" s="58" t="s">
        <v>9912</v>
      </c>
      <c r="B5339" s="59"/>
      <c r="C5339" s="59"/>
      <c r="D5339" s="60"/>
      <c r="E5339" s="61"/>
      <c r="F5339" s="70"/>
      <c r="G5339" s="70"/>
      <c r="H5339" s="63">
        <f>SUM(H5338)</f>
        <v>0</v>
      </c>
      <c r="I5339" s="63">
        <f>SUM(I5338)</f>
        <v>75000</v>
      </c>
      <c r="J5339" s="64">
        <f>+I5339-H5339</f>
        <v>75000</v>
      </c>
    </row>
    <row r="5340" spans="1:10" ht="12.75" customHeight="1" x14ac:dyDescent="0.25">
      <c r="A5340" s="47" t="s">
        <v>9913</v>
      </c>
      <c r="B5340" s="80"/>
      <c r="C5340" s="80"/>
      <c r="D5340" s="80"/>
      <c r="E5340" s="47" t="s">
        <v>9914</v>
      </c>
      <c r="F5340" s="81"/>
      <c r="G5340" s="73">
        <v>0</v>
      </c>
      <c r="H5340" s="73"/>
      <c r="I5340" s="72"/>
      <c r="J5340" s="72"/>
    </row>
    <row r="5341" spans="1:10" ht="12.75" customHeight="1" x14ac:dyDescent="0.25">
      <c r="A5341" s="51" t="s">
        <v>9913</v>
      </c>
      <c r="B5341" s="52" t="s">
        <v>14</v>
      </c>
      <c r="C5341" s="52" t="s">
        <v>9915</v>
      </c>
      <c r="D5341" s="53">
        <v>42886</v>
      </c>
      <c r="E5341" s="54" t="s">
        <v>9916</v>
      </c>
      <c r="F5341" s="55"/>
      <c r="G5341" s="55"/>
      <c r="H5341" s="56">
        <v>0</v>
      </c>
      <c r="I5341" s="57">
        <v>75000</v>
      </c>
      <c r="J5341" s="57"/>
    </row>
    <row r="5342" spans="1:10" ht="12.75" customHeight="1" x14ac:dyDescent="0.25">
      <c r="A5342" s="58" t="s">
        <v>9917</v>
      </c>
      <c r="B5342" s="59"/>
      <c r="C5342" s="59"/>
      <c r="D5342" s="60"/>
      <c r="E5342" s="61"/>
      <c r="F5342" s="70"/>
      <c r="G5342" s="70"/>
      <c r="H5342" s="63">
        <f>SUM(H5341)</f>
        <v>0</v>
      </c>
      <c r="I5342" s="63">
        <f>SUM(I5341)</f>
        <v>75000</v>
      </c>
      <c r="J5342" s="64">
        <f>+I5342-H5342</f>
        <v>75000</v>
      </c>
    </row>
    <row r="5343" spans="1:10" ht="12.75" customHeight="1" x14ac:dyDescent="0.25">
      <c r="A5343" s="47" t="s">
        <v>9918</v>
      </c>
      <c r="B5343" s="80"/>
      <c r="C5343" s="80"/>
      <c r="D5343" s="80"/>
      <c r="E5343" s="47" t="s">
        <v>9919</v>
      </c>
      <c r="F5343" s="81"/>
      <c r="G5343" s="73">
        <v>0</v>
      </c>
      <c r="H5343" s="73"/>
      <c r="I5343" s="72"/>
      <c r="J5343" s="72"/>
    </row>
    <row r="5344" spans="1:10" ht="12.75" customHeight="1" x14ac:dyDescent="0.25">
      <c r="A5344" s="51" t="s">
        <v>9918</v>
      </c>
      <c r="B5344" s="52" t="s">
        <v>14</v>
      </c>
      <c r="C5344" s="52" t="s">
        <v>9920</v>
      </c>
      <c r="D5344" s="53">
        <v>42886</v>
      </c>
      <c r="E5344" s="54" t="s">
        <v>9921</v>
      </c>
      <c r="F5344" s="55"/>
      <c r="G5344" s="55"/>
      <c r="H5344" s="56">
        <v>0</v>
      </c>
      <c r="I5344" s="57">
        <v>87320.639999999999</v>
      </c>
      <c r="J5344" s="57"/>
    </row>
    <row r="5345" spans="1:10" ht="12.75" customHeight="1" x14ac:dyDescent="0.25">
      <c r="A5345" s="58" t="s">
        <v>9922</v>
      </c>
      <c r="B5345" s="59"/>
      <c r="C5345" s="59"/>
      <c r="D5345" s="60"/>
      <c r="E5345" s="61"/>
      <c r="F5345" s="70"/>
      <c r="G5345" s="70"/>
      <c r="H5345" s="63">
        <f>SUM(H5344)</f>
        <v>0</v>
      </c>
      <c r="I5345" s="63">
        <f>SUM(I5344)</f>
        <v>87320.639999999999</v>
      </c>
      <c r="J5345" s="64">
        <f>+I5345-H5345</f>
        <v>87320.639999999999</v>
      </c>
    </row>
    <row r="5346" spans="1:10" ht="12.75" customHeight="1" x14ac:dyDescent="0.25">
      <c r="A5346" s="47" t="s">
        <v>9923</v>
      </c>
      <c r="B5346" s="80"/>
      <c r="C5346" s="80"/>
      <c r="D5346" s="80"/>
      <c r="E5346" s="47" t="s">
        <v>9924</v>
      </c>
      <c r="F5346" s="81"/>
      <c r="G5346" s="73">
        <v>0</v>
      </c>
      <c r="H5346" s="73"/>
      <c r="I5346" s="72"/>
      <c r="J5346" s="72"/>
    </row>
    <row r="5347" spans="1:10" ht="12.75" customHeight="1" x14ac:dyDescent="0.25">
      <c r="A5347" s="51" t="s">
        <v>9923</v>
      </c>
      <c r="B5347" s="52" t="s">
        <v>14</v>
      </c>
      <c r="C5347" s="52" t="s">
        <v>9925</v>
      </c>
      <c r="D5347" s="53">
        <v>42886</v>
      </c>
      <c r="E5347" s="54" t="s">
        <v>9926</v>
      </c>
      <c r="F5347" s="55"/>
      <c r="G5347" s="55"/>
      <c r="H5347" s="56">
        <v>0</v>
      </c>
      <c r="I5347" s="57">
        <v>87320.639999999999</v>
      </c>
      <c r="J5347" s="57"/>
    </row>
    <row r="5348" spans="1:10" ht="12.75" customHeight="1" x14ac:dyDescent="0.25">
      <c r="A5348" s="58" t="s">
        <v>9927</v>
      </c>
      <c r="B5348" s="59"/>
      <c r="C5348" s="59"/>
      <c r="D5348" s="60"/>
      <c r="E5348" s="61"/>
      <c r="F5348" s="70"/>
      <c r="G5348" s="70"/>
      <c r="H5348" s="63">
        <f>SUM(H5347)</f>
        <v>0</v>
      </c>
      <c r="I5348" s="63">
        <f>SUM(I5347)</f>
        <v>87320.639999999999</v>
      </c>
      <c r="J5348" s="64">
        <f>+I5348-H5348</f>
        <v>87320.639999999999</v>
      </c>
    </row>
    <row r="5349" spans="1:10" ht="12.75" customHeight="1" x14ac:dyDescent="0.25">
      <c r="A5349" s="47" t="s">
        <v>9928</v>
      </c>
      <c r="B5349" s="80"/>
      <c r="C5349" s="80"/>
      <c r="D5349" s="80"/>
      <c r="E5349" s="47" t="s">
        <v>9929</v>
      </c>
      <c r="F5349" s="81"/>
      <c r="G5349" s="73">
        <v>0</v>
      </c>
      <c r="H5349" s="73"/>
      <c r="I5349" s="72"/>
      <c r="J5349" s="72"/>
    </row>
    <row r="5350" spans="1:10" ht="12.75" customHeight="1" x14ac:dyDescent="0.25">
      <c r="A5350" s="51" t="s">
        <v>9928</v>
      </c>
      <c r="B5350" s="52" t="s">
        <v>14</v>
      </c>
      <c r="C5350" s="52" t="s">
        <v>9930</v>
      </c>
      <c r="D5350" s="53">
        <v>42886</v>
      </c>
      <c r="E5350" s="54" t="s">
        <v>9931</v>
      </c>
      <c r="F5350" s="55"/>
      <c r="G5350" s="55"/>
      <c r="H5350" s="56">
        <v>0</v>
      </c>
      <c r="I5350" s="57">
        <v>116427.52</v>
      </c>
      <c r="J5350" s="57"/>
    </row>
    <row r="5351" spans="1:10" ht="12.75" customHeight="1" x14ac:dyDescent="0.25">
      <c r="A5351" s="58" t="s">
        <v>9932</v>
      </c>
      <c r="B5351" s="59"/>
      <c r="C5351" s="59"/>
      <c r="D5351" s="60"/>
      <c r="E5351" s="61"/>
      <c r="F5351" s="70"/>
      <c r="G5351" s="70"/>
      <c r="H5351" s="63">
        <f>SUM(H5350)</f>
        <v>0</v>
      </c>
      <c r="I5351" s="63">
        <f>SUM(I5350)</f>
        <v>116427.52</v>
      </c>
      <c r="J5351" s="64">
        <f>+I5351-H5351</f>
        <v>116427.52</v>
      </c>
    </row>
    <row r="5352" spans="1:10" ht="12.75" customHeight="1" x14ac:dyDescent="0.25">
      <c r="A5352" s="47" t="s">
        <v>9933</v>
      </c>
      <c r="B5352" s="80"/>
      <c r="C5352" s="80"/>
      <c r="D5352" s="80"/>
      <c r="E5352" s="47" t="s">
        <v>9934</v>
      </c>
      <c r="F5352" s="81"/>
      <c r="G5352" s="73">
        <v>0</v>
      </c>
      <c r="H5352" s="73"/>
      <c r="I5352" s="72"/>
      <c r="J5352" s="72"/>
    </row>
    <row r="5353" spans="1:10" ht="12.75" customHeight="1" x14ac:dyDescent="0.25">
      <c r="A5353" s="51" t="s">
        <v>9933</v>
      </c>
      <c r="B5353" s="52" t="s">
        <v>14</v>
      </c>
      <c r="C5353" s="52" t="s">
        <v>9935</v>
      </c>
      <c r="D5353" s="53">
        <v>42886</v>
      </c>
      <c r="E5353" s="54" t="s">
        <v>9936</v>
      </c>
      <c r="F5353" s="55"/>
      <c r="G5353" s="55"/>
      <c r="H5353" s="56">
        <v>0</v>
      </c>
      <c r="I5353" s="57">
        <v>686482.4</v>
      </c>
      <c r="J5353" s="57"/>
    </row>
    <row r="5354" spans="1:10" ht="12.75" customHeight="1" x14ac:dyDescent="0.25">
      <c r="A5354" s="58" t="s">
        <v>9937</v>
      </c>
      <c r="B5354" s="59"/>
      <c r="C5354" s="59"/>
      <c r="D5354" s="60"/>
      <c r="E5354" s="61"/>
      <c r="F5354" s="70"/>
      <c r="G5354" s="70"/>
      <c r="H5354" s="63">
        <f>SUM(H5353)</f>
        <v>0</v>
      </c>
      <c r="I5354" s="63">
        <f>SUM(I5353)</f>
        <v>686482.4</v>
      </c>
      <c r="J5354" s="64">
        <f>+I5354-H5354</f>
        <v>686482.4</v>
      </c>
    </row>
    <row r="5355" spans="1:10" ht="12.75" customHeight="1" x14ac:dyDescent="0.25">
      <c r="A5355" s="47" t="s">
        <v>9938</v>
      </c>
      <c r="B5355" s="80"/>
      <c r="C5355" s="80"/>
      <c r="D5355" s="80"/>
      <c r="E5355" s="47" t="s">
        <v>9939</v>
      </c>
      <c r="F5355" s="81"/>
      <c r="G5355" s="73">
        <v>0</v>
      </c>
      <c r="H5355" s="73"/>
      <c r="I5355" s="72"/>
      <c r="J5355" s="72"/>
    </row>
    <row r="5356" spans="1:10" ht="12.75" customHeight="1" x14ac:dyDescent="0.25">
      <c r="A5356" s="51" t="s">
        <v>9938</v>
      </c>
      <c r="B5356" s="52" t="s">
        <v>14</v>
      </c>
      <c r="C5356" s="52" t="s">
        <v>9940</v>
      </c>
      <c r="D5356" s="53">
        <v>42886</v>
      </c>
      <c r="E5356" s="54" t="s">
        <v>9941</v>
      </c>
      <c r="F5356" s="55"/>
      <c r="G5356" s="55"/>
      <c r="H5356" s="56">
        <v>0</v>
      </c>
      <c r="I5356" s="57">
        <v>256629.12</v>
      </c>
      <c r="J5356" s="57"/>
    </row>
    <row r="5357" spans="1:10" ht="12.75" customHeight="1" x14ac:dyDescent="0.25">
      <c r="A5357" s="58" t="s">
        <v>9942</v>
      </c>
      <c r="B5357" s="59"/>
      <c r="C5357" s="59"/>
      <c r="D5357" s="60"/>
      <c r="E5357" s="61"/>
      <c r="F5357" s="70"/>
      <c r="G5357" s="70"/>
      <c r="H5357" s="63">
        <f>SUM(H5356)</f>
        <v>0</v>
      </c>
      <c r="I5357" s="63">
        <f>SUM(I5356)</f>
        <v>256629.12</v>
      </c>
      <c r="J5357" s="64">
        <f>+I5357-H5357</f>
        <v>256629.12</v>
      </c>
    </row>
    <row r="5358" spans="1:10" ht="12.75" customHeight="1" x14ac:dyDescent="0.25">
      <c r="A5358" s="47" t="s">
        <v>9943</v>
      </c>
      <c r="B5358" s="80"/>
      <c r="C5358" s="80"/>
      <c r="D5358" s="80"/>
      <c r="E5358" s="47" t="s">
        <v>9944</v>
      </c>
      <c r="F5358" s="81"/>
      <c r="G5358" s="73">
        <v>0</v>
      </c>
      <c r="H5358" s="73"/>
      <c r="I5358" s="72"/>
      <c r="J5358" s="72"/>
    </row>
    <row r="5359" spans="1:10" ht="12.75" customHeight="1" x14ac:dyDescent="0.25">
      <c r="A5359" s="51" t="s">
        <v>9943</v>
      </c>
      <c r="B5359" s="52" t="s">
        <v>14</v>
      </c>
      <c r="C5359" s="52" t="s">
        <v>1593</v>
      </c>
      <c r="D5359" s="53">
        <v>42886</v>
      </c>
      <c r="E5359" s="54" t="s">
        <v>9945</v>
      </c>
      <c r="F5359" s="55"/>
      <c r="G5359" s="55"/>
      <c r="H5359" s="56">
        <v>0</v>
      </c>
      <c r="I5359" s="57">
        <v>418680</v>
      </c>
      <c r="J5359" s="57"/>
    </row>
    <row r="5360" spans="1:10" ht="12.75" customHeight="1" x14ac:dyDescent="0.25">
      <c r="A5360" s="58" t="s">
        <v>9946</v>
      </c>
      <c r="B5360" s="59"/>
      <c r="C5360" s="59"/>
      <c r="D5360" s="60"/>
      <c r="E5360" s="61"/>
      <c r="F5360" s="70"/>
      <c r="G5360" s="70"/>
      <c r="H5360" s="63">
        <f>SUM(H5359)</f>
        <v>0</v>
      </c>
      <c r="I5360" s="63">
        <f>SUM(I5359)</f>
        <v>418680</v>
      </c>
      <c r="J5360" s="64">
        <f>+I5360-H5360</f>
        <v>418680</v>
      </c>
    </row>
    <row r="5361" spans="1:10" ht="12.75" customHeight="1" x14ac:dyDescent="0.25">
      <c r="A5361" s="47" t="s">
        <v>9947</v>
      </c>
      <c r="B5361" s="80"/>
      <c r="C5361" s="80"/>
      <c r="D5361" s="80"/>
      <c r="E5361" s="47" t="s">
        <v>9948</v>
      </c>
      <c r="F5361" s="81"/>
      <c r="G5361" s="73">
        <v>0</v>
      </c>
      <c r="H5361" s="73"/>
      <c r="I5361" s="72"/>
      <c r="J5361" s="72"/>
    </row>
    <row r="5362" spans="1:10" ht="12.75" customHeight="1" x14ac:dyDescent="0.25">
      <c r="A5362" s="51" t="s">
        <v>9947</v>
      </c>
      <c r="B5362" s="52" t="s">
        <v>14</v>
      </c>
      <c r="C5362" s="52" t="s">
        <v>1649</v>
      </c>
      <c r="D5362" s="53">
        <v>42886</v>
      </c>
      <c r="E5362" s="54" t="s">
        <v>9949</v>
      </c>
      <c r="F5362" s="55"/>
      <c r="G5362" s="55"/>
      <c r="H5362" s="56">
        <v>0</v>
      </c>
      <c r="I5362" s="57">
        <v>4274.87</v>
      </c>
      <c r="J5362" s="57"/>
    </row>
    <row r="5363" spans="1:10" ht="12.75" customHeight="1" x14ac:dyDescent="0.25">
      <c r="A5363" s="58" t="s">
        <v>9950</v>
      </c>
      <c r="B5363" s="59"/>
      <c r="C5363" s="59"/>
      <c r="D5363" s="60"/>
      <c r="E5363" s="61"/>
      <c r="F5363" s="70"/>
      <c r="G5363" s="70"/>
      <c r="H5363" s="63">
        <f>SUM(H5362)</f>
        <v>0</v>
      </c>
      <c r="I5363" s="63">
        <f>SUM(I5362)</f>
        <v>4274.87</v>
      </c>
      <c r="J5363" s="64">
        <f>+I5363-H5363</f>
        <v>4274.87</v>
      </c>
    </row>
    <row r="5364" spans="1:10" ht="12.75" customHeight="1" x14ac:dyDescent="0.25">
      <c r="A5364" s="47" t="s">
        <v>9951</v>
      </c>
      <c r="B5364" s="80"/>
      <c r="C5364" s="80"/>
      <c r="D5364" s="80"/>
      <c r="E5364" s="47" t="s">
        <v>9952</v>
      </c>
      <c r="F5364" s="81"/>
      <c r="G5364" s="73">
        <v>0</v>
      </c>
      <c r="H5364" s="73"/>
      <c r="I5364" s="72"/>
      <c r="J5364" s="72"/>
    </row>
    <row r="5365" spans="1:10" ht="12.75" customHeight="1" x14ac:dyDescent="0.25">
      <c r="A5365" s="51" t="s">
        <v>9951</v>
      </c>
      <c r="B5365" s="52" t="s">
        <v>14</v>
      </c>
      <c r="C5365" s="52" t="s">
        <v>9953</v>
      </c>
      <c r="D5365" s="53">
        <v>42909</v>
      </c>
      <c r="E5365" s="54" t="s">
        <v>9954</v>
      </c>
      <c r="F5365" s="55"/>
      <c r="G5365" s="55"/>
      <c r="H5365" s="56">
        <v>0</v>
      </c>
      <c r="I5365" s="57">
        <v>1460</v>
      </c>
      <c r="J5365" s="57"/>
    </row>
    <row r="5366" spans="1:10" ht="12.75" customHeight="1" x14ac:dyDescent="0.25">
      <c r="A5366" s="58" t="s">
        <v>9955</v>
      </c>
      <c r="B5366" s="59"/>
      <c r="C5366" s="59"/>
      <c r="D5366" s="60"/>
      <c r="E5366" s="61"/>
      <c r="F5366" s="62"/>
      <c r="G5366" s="62"/>
      <c r="H5366" s="63">
        <f>SUM(H5365)</f>
        <v>0</v>
      </c>
      <c r="I5366" s="63">
        <f>SUM(I5365)</f>
        <v>1460</v>
      </c>
      <c r="J5366" s="64">
        <f>+I5366-H5366</f>
        <v>1460</v>
      </c>
    </row>
    <row r="5367" spans="1:10" ht="12.75" customHeight="1" x14ac:dyDescent="0.25">
      <c r="A5367" s="47" t="s">
        <v>9956</v>
      </c>
      <c r="B5367" s="80"/>
      <c r="C5367" s="80"/>
      <c r="D5367" s="80"/>
      <c r="E5367" s="47" t="s">
        <v>9957</v>
      </c>
      <c r="F5367" s="81"/>
      <c r="G5367" s="73">
        <v>0</v>
      </c>
      <c r="H5367" s="73"/>
      <c r="I5367" s="72"/>
      <c r="J5367" s="72"/>
    </row>
    <row r="5368" spans="1:10" ht="12.75" customHeight="1" x14ac:dyDescent="0.25">
      <c r="A5368" s="51" t="s">
        <v>9956</v>
      </c>
      <c r="B5368" s="52" t="s">
        <v>14</v>
      </c>
      <c r="C5368" s="52" t="s">
        <v>1836</v>
      </c>
      <c r="D5368" s="53">
        <v>42914</v>
      </c>
      <c r="E5368" s="54" t="s">
        <v>9958</v>
      </c>
      <c r="F5368" s="55"/>
      <c r="G5368" s="55"/>
      <c r="H5368" s="56">
        <v>0</v>
      </c>
      <c r="I5368" s="57">
        <v>16470.2</v>
      </c>
      <c r="J5368" s="57"/>
    </row>
    <row r="5369" spans="1:10" ht="12.75" customHeight="1" x14ac:dyDescent="0.25">
      <c r="A5369" s="58" t="s">
        <v>9959</v>
      </c>
      <c r="B5369" s="59"/>
      <c r="C5369" s="59"/>
      <c r="D5369" s="60"/>
      <c r="E5369" s="61"/>
      <c r="F5369" s="70"/>
      <c r="G5369" s="70"/>
      <c r="H5369" s="63">
        <f>SUM(H5368)</f>
        <v>0</v>
      </c>
      <c r="I5369" s="63">
        <f>SUM(I5368)</f>
        <v>16470.2</v>
      </c>
      <c r="J5369" s="64">
        <f>+I5369-H5369</f>
        <v>16470.2</v>
      </c>
    </row>
    <row r="5370" spans="1:10" ht="12.75" customHeight="1" x14ac:dyDescent="0.25">
      <c r="A5370" s="47" t="s">
        <v>9960</v>
      </c>
      <c r="B5370" s="80"/>
      <c r="C5370" s="80"/>
      <c r="D5370" s="80"/>
      <c r="E5370" s="47" t="s">
        <v>9961</v>
      </c>
      <c r="F5370" s="81"/>
      <c r="G5370" s="73">
        <v>0</v>
      </c>
      <c r="H5370" s="73"/>
      <c r="I5370" s="72"/>
      <c r="J5370" s="72"/>
    </row>
    <row r="5371" spans="1:10" ht="12.75" customHeight="1" x14ac:dyDescent="0.25">
      <c r="A5371" s="51" t="s">
        <v>9960</v>
      </c>
      <c r="B5371" s="52" t="s">
        <v>14</v>
      </c>
      <c r="C5371" s="52" t="s">
        <v>1754</v>
      </c>
      <c r="D5371" s="53">
        <v>42914</v>
      </c>
      <c r="E5371" s="54" t="s">
        <v>9962</v>
      </c>
      <c r="F5371" s="55"/>
      <c r="G5371" s="55"/>
      <c r="H5371" s="56">
        <v>0</v>
      </c>
      <c r="I5371" s="57">
        <v>22715.07</v>
      </c>
      <c r="J5371" s="57"/>
    </row>
    <row r="5372" spans="1:10" ht="12.75" customHeight="1" x14ac:dyDescent="0.25">
      <c r="A5372" s="58" t="s">
        <v>9963</v>
      </c>
      <c r="B5372" s="59"/>
      <c r="C5372" s="59"/>
      <c r="D5372" s="60"/>
      <c r="E5372" s="61"/>
      <c r="F5372" s="70"/>
      <c r="G5372" s="70"/>
      <c r="H5372" s="63">
        <f>SUM(H5371)</f>
        <v>0</v>
      </c>
      <c r="I5372" s="63">
        <f>SUM(I5371)</f>
        <v>22715.07</v>
      </c>
      <c r="J5372" s="64">
        <f>+I5372-H5372</f>
        <v>22715.07</v>
      </c>
    </row>
    <row r="5373" spans="1:10" ht="12.75" customHeight="1" x14ac:dyDescent="0.25">
      <c r="A5373" s="47" t="s">
        <v>9964</v>
      </c>
      <c r="B5373" s="80"/>
      <c r="C5373" s="80"/>
      <c r="D5373" s="80"/>
      <c r="E5373" s="47" t="s">
        <v>9965</v>
      </c>
      <c r="F5373" s="81"/>
      <c r="G5373" s="73">
        <v>0</v>
      </c>
      <c r="H5373" s="73"/>
      <c r="I5373" s="72"/>
      <c r="J5373" s="72"/>
    </row>
    <row r="5374" spans="1:10" ht="12.75" customHeight="1" x14ac:dyDescent="0.25">
      <c r="A5374" s="51" t="s">
        <v>9964</v>
      </c>
      <c r="B5374" s="52" t="s">
        <v>14</v>
      </c>
      <c r="C5374" s="52" t="s">
        <v>1756</v>
      </c>
      <c r="D5374" s="53">
        <v>42915</v>
      </c>
      <c r="E5374" s="54" t="s">
        <v>9966</v>
      </c>
      <c r="F5374" s="55"/>
      <c r="G5374" s="55"/>
      <c r="H5374" s="56">
        <v>0</v>
      </c>
      <c r="I5374" s="57">
        <v>72743.19</v>
      </c>
      <c r="J5374" s="57"/>
    </row>
    <row r="5375" spans="1:10" ht="12.75" customHeight="1" x14ac:dyDescent="0.25">
      <c r="A5375" s="58" t="s">
        <v>9967</v>
      </c>
      <c r="B5375" s="59"/>
      <c r="C5375" s="59"/>
      <c r="D5375" s="60"/>
      <c r="E5375" s="61"/>
      <c r="F5375" s="70"/>
      <c r="G5375" s="70"/>
      <c r="H5375" s="63">
        <f>SUM(H5374)</f>
        <v>0</v>
      </c>
      <c r="I5375" s="63">
        <f>SUM(I5374)</f>
        <v>72743.19</v>
      </c>
      <c r="J5375" s="64">
        <f>+I5375-H5375</f>
        <v>72743.19</v>
      </c>
    </row>
    <row r="5376" spans="1:10" ht="12.75" customHeight="1" x14ac:dyDescent="0.25">
      <c r="A5376" s="47" t="s">
        <v>9968</v>
      </c>
      <c r="B5376" s="80"/>
      <c r="C5376" s="80"/>
      <c r="D5376" s="80"/>
      <c r="E5376" s="47" t="s">
        <v>9969</v>
      </c>
      <c r="F5376" s="81"/>
      <c r="G5376" s="73">
        <v>0</v>
      </c>
      <c r="H5376" s="73"/>
      <c r="I5376" s="72"/>
      <c r="J5376" s="72"/>
    </row>
    <row r="5377" spans="1:10" ht="12.75" customHeight="1" x14ac:dyDescent="0.25">
      <c r="A5377" s="51" t="s">
        <v>9968</v>
      </c>
      <c r="B5377" s="52" t="s">
        <v>14</v>
      </c>
      <c r="C5377" s="52" t="s">
        <v>9970</v>
      </c>
      <c r="D5377" s="53">
        <v>42915</v>
      </c>
      <c r="E5377" s="54" t="s">
        <v>9971</v>
      </c>
      <c r="F5377" s="55"/>
      <c r="G5377" s="55"/>
      <c r="H5377" s="56">
        <v>0</v>
      </c>
      <c r="I5377" s="57">
        <v>800400</v>
      </c>
      <c r="J5377" s="57"/>
    </row>
    <row r="5378" spans="1:10" ht="12.75" customHeight="1" x14ac:dyDescent="0.25">
      <c r="A5378" s="51" t="s">
        <v>9968</v>
      </c>
      <c r="B5378" s="52" t="s">
        <v>205</v>
      </c>
      <c r="C5378" s="52" t="s">
        <v>9209</v>
      </c>
      <c r="D5378" s="53">
        <v>43185</v>
      </c>
      <c r="E5378" s="54" t="s">
        <v>9972</v>
      </c>
      <c r="F5378" s="78" t="s">
        <v>9973</v>
      </c>
      <c r="G5378" s="78"/>
      <c r="H5378" s="56">
        <v>50000</v>
      </c>
      <c r="I5378" s="57">
        <v>0</v>
      </c>
      <c r="J5378" s="57"/>
    </row>
    <row r="5379" spans="1:10" ht="12.75" customHeight="1" x14ac:dyDescent="0.25">
      <c r="A5379" s="51" t="s">
        <v>9968</v>
      </c>
      <c r="B5379" s="52" t="s">
        <v>428</v>
      </c>
      <c r="C5379" s="52" t="s">
        <v>3013</v>
      </c>
      <c r="D5379" s="53">
        <v>43187</v>
      </c>
      <c r="E5379" s="54" t="s">
        <v>9974</v>
      </c>
      <c r="F5379" s="78" t="s">
        <v>9975</v>
      </c>
      <c r="G5379" s="78"/>
      <c r="H5379" s="56">
        <v>200000</v>
      </c>
      <c r="I5379" s="57">
        <v>0</v>
      </c>
      <c r="J5379" s="57"/>
    </row>
    <row r="5380" spans="1:10" ht="12.75" customHeight="1" x14ac:dyDescent="0.25">
      <c r="A5380" s="58" t="s">
        <v>9976</v>
      </c>
      <c r="B5380" s="59"/>
      <c r="C5380" s="59"/>
      <c r="D5380" s="60"/>
      <c r="E5380" s="61"/>
      <c r="F5380" s="62"/>
      <c r="G5380" s="62"/>
      <c r="H5380" s="71">
        <f>SUM(H5377:H5379)</f>
        <v>250000</v>
      </c>
      <c r="I5380" s="71">
        <f>SUM(I5377:I5379)</f>
        <v>800400</v>
      </c>
      <c r="J5380" s="64">
        <f>+I5380-H5380</f>
        <v>550400</v>
      </c>
    </row>
    <row r="5381" spans="1:10" ht="12.75" customHeight="1" x14ac:dyDescent="0.25">
      <c r="A5381" s="47" t="s">
        <v>9977</v>
      </c>
      <c r="B5381" s="80"/>
      <c r="C5381" s="80"/>
      <c r="D5381" s="80"/>
      <c r="E5381" s="47" t="s">
        <v>9978</v>
      </c>
      <c r="F5381" s="81"/>
      <c r="G5381" s="73">
        <v>0</v>
      </c>
      <c r="H5381" s="73"/>
      <c r="I5381" s="72"/>
      <c r="J5381" s="72"/>
    </row>
    <row r="5382" spans="1:10" ht="12.75" customHeight="1" x14ac:dyDescent="0.25">
      <c r="A5382" s="51" t="s">
        <v>9977</v>
      </c>
      <c r="B5382" s="52" t="s">
        <v>14</v>
      </c>
      <c r="C5382" s="52" t="s">
        <v>3869</v>
      </c>
      <c r="D5382" s="53">
        <v>42916</v>
      </c>
      <c r="E5382" s="54" t="s">
        <v>9979</v>
      </c>
      <c r="F5382" s="55"/>
      <c r="G5382" s="55"/>
      <c r="H5382" s="56">
        <v>0</v>
      </c>
      <c r="I5382" s="57">
        <v>3298.72</v>
      </c>
      <c r="J5382" s="57"/>
    </row>
    <row r="5383" spans="1:10" ht="12.75" customHeight="1" x14ac:dyDescent="0.25">
      <c r="A5383" s="51" t="s">
        <v>9977</v>
      </c>
      <c r="B5383" s="52" t="s">
        <v>14</v>
      </c>
      <c r="C5383" s="52" t="s">
        <v>9980</v>
      </c>
      <c r="D5383" s="53">
        <v>42916</v>
      </c>
      <c r="E5383" s="54" t="s">
        <v>9981</v>
      </c>
      <c r="F5383" s="55"/>
      <c r="G5383" s="55"/>
      <c r="H5383" s="56">
        <v>0</v>
      </c>
      <c r="I5383" s="57">
        <v>91732.41</v>
      </c>
      <c r="J5383" s="57"/>
    </row>
    <row r="5384" spans="1:10" ht="12.75" customHeight="1" x14ac:dyDescent="0.25">
      <c r="A5384" s="58" t="s">
        <v>9982</v>
      </c>
      <c r="B5384" s="59"/>
      <c r="C5384" s="59"/>
      <c r="D5384" s="60"/>
      <c r="E5384" s="61"/>
      <c r="F5384" s="70"/>
      <c r="G5384" s="70"/>
      <c r="H5384" s="63">
        <f>SUM(H5382:H5383)</f>
        <v>0</v>
      </c>
      <c r="I5384" s="63">
        <f>SUM(I5382:I5383)</f>
        <v>95031.13</v>
      </c>
      <c r="J5384" s="64">
        <f>+I5384-H5384</f>
        <v>95031.13</v>
      </c>
    </row>
    <row r="5385" spans="1:10" ht="12.75" customHeight="1" x14ac:dyDescent="0.25">
      <c r="A5385" s="47" t="s">
        <v>9983</v>
      </c>
      <c r="B5385" s="80"/>
      <c r="C5385" s="80"/>
      <c r="D5385" s="80"/>
      <c r="E5385" s="47" t="s">
        <v>9984</v>
      </c>
      <c r="F5385" s="81"/>
      <c r="G5385" s="73">
        <v>0</v>
      </c>
      <c r="H5385" s="73"/>
      <c r="I5385" s="72"/>
      <c r="J5385" s="72"/>
    </row>
    <row r="5386" spans="1:10" ht="12.75" customHeight="1" x14ac:dyDescent="0.25">
      <c r="A5386" s="51" t="s">
        <v>9983</v>
      </c>
      <c r="B5386" s="52" t="s">
        <v>14</v>
      </c>
      <c r="C5386" s="52" t="s">
        <v>9985</v>
      </c>
      <c r="D5386" s="53">
        <v>42916</v>
      </c>
      <c r="E5386" s="54" t="s">
        <v>9986</v>
      </c>
      <c r="F5386" s="55"/>
      <c r="G5386" s="55"/>
      <c r="H5386" s="56">
        <v>0</v>
      </c>
      <c r="I5386" s="57">
        <v>5620.73</v>
      </c>
      <c r="J5386" s="57"/>
    </row>
    <row r="5387" spans="1:10" ht="12.75" customHeight="1" x14ac:dyDescent="0.25">
      <c r="A5387" s="58" t="s">
        <v>9987</v>
      </c>
      <c r="B5387" s="59"/>
      <c r="C5387" s="59"/>
      <c r="D5387" s="60"/>
      <c r="E5387" s="61"/>
      <c r="F5387" s="70"/>
      <c r="G5387" s="70"/>
      <c r="H5387" s="63">
        <f>SUM(H5386)</f>
        <v>0</v>
      </c>
      <c r="I5387" s="63">
        <f>SUM(I5386)</f>
        <v>5620.73</v>
      </c>
      <c r="J5387" s="64">
        <f>+I5387-H5387</f>
        <v>5620.73</v>
      </c>
    </row>
    <row r="5388" spans="1:10" ht="12.75" customHeight="1" x14ac:dyDescent="0.25">
      <c r="A5388" s="47" t="s">
        <v>9988</v>
      </c>
      <c r="B5388" s="80"/>
      <c r="C5388" s="80"/>
      <c r="D5388" s="80"/>
      <c r="E5388" s="47" t="s">
        <v>9989</v>
      </c>
      <c r="F5388" s="81"/>
      <c r="G5388" s="73">
        <v>0</v>
      </c>
      <c r="H5388" s="73"/>
      <c r="I5388" s="72"/>
      <c r="J5388" s="72"/>
    </row>
    <row r="5389" spans="1:10" ht="12.75" customHeight="1" x14ac:dyDescent="0.25">
      <c r="A5389" s="51" t="s">
        <v>9988</v>
      </c>
      <c r="B5389" s="52" t="s">
        <v>14</v>
      </c>
      <c r="C5389" s="52" t="s">
        <v>2561</v>
      </c>
      <c r="D5389" s="53">
        <v>42916</v>
      </c>
      <c r="E5389" s="54" t="s">
        <v>9990</v>
      </c>
      <c r="F5389" s="55"/>
      <c r="G5389" s="55"/>
      <c r="H5389" s="56">
        <v>0</v>
      </c>
      <c r="I5389" s="57">
        <v>7551.96</v>
      </c>
      <c r="J5389" s="57"/>
    </row>
    <row r="5390" spans="1:10" ht="12.75" customHeight="1" x14ac:dyDescent="0.25">
      <c r="A5390" s="51" t="s">
        <v>9988</v>
      </c>
      <c r="B5390" s="52" t="s">
        <v>14</v>
      </c>
      <c r="C5390" s="52" t="s">
        <v>9991</v>
      </c>
      <c r="D5390" s="53">
        <v>42916</v>
      </c>
      <c r="E5390" s="54" t="s">
        <v>9992</v>
      </c>
      <c r="F5390" s="55"/>
      <c r="G5390" s="55"/>
      <c r="H5390" s="56">
        <v>0</v>
      </c>
      <c r="I5390" s="57">
        <v>661364.64</v>
      </c>
      <c r="J5390" s="57"/>
    </row>
    <row r="5391" spans="1:10" ht="12.75" customHeight="1" x14ac:dyDescent="0.25">
      <c r="A5391" s="58" t="s">
        <v>9993</v>
      </c>
      <c r="B5391" s="59"/>
      <c r="C5391" s="59"/>
      <c r="D5391" s="60"/>
      <c r="E5391" s="61"/>
      <c r="F5391" s="70"/>
      <c r="G5391" s="70"/>
      <c r="H5391" s="63">
        <f>SUM(H5389:H5390)</f>
        <v>0</v>
      </c>
      <c r="I5391" s="63">
        <f>SUM(I5389:I5390)</f>
        <v>668916.6</v>
      </c>
      <c r="J5391" s="64">
        <f>+I5391-H5391</f>
        <v>668916.6</v>
      </c>
    </row>
    <row r="5392" spans="1:10" ht="12.75" customHeight="1" x14ac:dyDescent="0.25">
      <c r="A5392" s="47" t="s">
        <v>9994</v>
      </c>
      <c r="B5392" s="80"/>
      <c r="C5392" s="80"/>
      <c r="D5392" s="80"/>
      <c r="E5392" s="47" t="s">
        <v>9995</v>
      </c>
      <c r="F5392" s="81"/>
      <c r="G5392" s="73">
        <v>0</v>
      </c>
      <c r="H5392" s="73"/>
      <c r="I5392" s="72"/>
      <c r="J5392" s="72"/>
    </row>
    <row r="5393" spans="1:10" ht="12.75" customHeight="1" x14ac:dyDescent="0.25">
      <c r="A5393" s="51" t="s">
        <v>9994</v>
      </c>
      <c r="B5393" s="52" t="s">
        <v>14</v>
      </c>
      <c r="C5393" s="52" t="s">
        <v>9996</v>
      </c>
      <c r="D5393" s="53">
        <v>42916</v>
      </c>
      <c r="E5393" s="54" t="s">
        <v>9997</v>
      </c>
      <c r="F5393" s="55"/>
      <c r="G5393" s="55"/>
      <c r="H5393" s="56">
        <v>0</v>
      </c>
      <c r="I5393" s="57">
        <v>2321.42</v>
      </c>
      <c r="J5393" s="57"/>
    </row>
    <row r="5394" spans="1:10" ht="12.75" customHeight="1" x14ac:dyDescent="0.25">
      <c r="A5394" s="58" t="s">
        <v>9998</v>
      </c>
      <c r="B5394" s="59"/>
      <c r="C5394" s="59"/>
      <c r="D5394" s="60"/>
      <c r="E5394" s="61"/>
      <c r="F5394" s="70"/>
      <c r="G5394" s="70"/>
      <c r="H5394" s="63">
        <f>SUM(H5393)</f>
        <v>0</v>
      </c>
      <c r="I5394" s="63">
        <f>SUM(I5393)</f>
        <v>2321.42</v>
      </c>
      <c r="J5394" s="64">
        <f>+I5394-H5394</f>
        <v>2321.42</v>
      </c>
    </row>
    <row r="5395" spans="1:10" ht="12.75" customHeight="1" x14ac:dyDescent="0.25">
      <c r="A5395" s="47" t="s">
        <v>9999</v>
      </c>
      <c r="B5395" s="80"/>
      <c r="C5395" s="80"/>
      <c r="D5395" s="80"/>
      <c r="E5395" s="47" t="s">
        <v>10000</v>
      </c>
      <c r="F5395" s="81"/>
      <c r="G5395" s="73">
        <v>0</v>
      </c>
      <c r="H5395" s="73"/>
      <c r="I5395" s="72"/>
      <c r="J5395" s="72"/>
    </row>
    <row r="5396" spans="1:10" ht="12.75" customHeight="1" x14ac:dyDescent="0.25">
      <c r="A5396" s="51" t="s">
        <v>9999</v>
      </c>
      <c r="B5396" s="52" t="s">
        <v>14</v>
      </c>
      <c r="C5396" s="52" t="s">
        <v>10001</v>
      </c>
      <c r="D5396" s="53">
        <v>42947</v>
      </c>
      <c r="E5396" s="54" t="s">
        <v>10002</v>
      </c>
      <c r="F5396" s="55"/>
      <c r="G5396" s="55"/>
      <c r="H5396" s="56">
        <v>0</v>
      </c>
      <c r="I5396" s="57">
        <v>9583.15</v>
      </c>
      <c r="J5396" s="57"/>
    </row>
    <row r="5397" spans="1:10" ht="12.75" customHeight="1" x14ac:dyDescent="0.25">
      <c r="A5397" s="58" t="s">
        <v>10003</v>
      </c>
      <c r="B5397" s="59"/>
      <c r="C5397" s="59"/>
      <c r="D5397" s="60"/>
      <c r="E5397" s="61"/>
      <c r="F5397" s="70"/>
      <c r="G5397" s="70"/>
      <c r="H5397" s="63">
        <f>SUM(H5396)</f>
        <v>0</v>
      </c>
      <c r="I5397" s="63">
        <f>SUM(I5396)</f>
        <v>9583.15</v>
      </c>
      <c r="J5397" s="64">
        <f>+I5397-H5397</f>
        <v>9583.15</v>
      </c>
    </row>
    <row r="5398" spans="1:10" ht="12.75" customHeight="1" x14ac:dyDescent="0.25">
      <c r="A5398" s="47" t="s">
        <v>10004</v>
      </c>
      <c r="B5398" s="80"/>
      <c r="C5398" s="80"/>
      <c r="D5398" s="80"/>
      <c r="E5398" s="47" t="s">
        <v>10005</v>
      </c>
      <c r="F5398" s="81"/>
      <c r="G5398" s="73">
        <v>0</v>
      </c>
      <c r="H5398" s="73"/>
      <c r="I5398" s="72"/>
      <c r="J5398" s="72"/>
    </row>
    <row r="5399" spans="1:10" ht="12.75" customHeight="1" x14ac:dyDescent="0.25">
      <c r="A5399" s="51" t="s">
        <v>10004</v>
      </c>
      <c r="B5399" s="52" t="s">
        <v>14</v>
      </c>
      <c r="C5399" s="52" t="s">
        <v>10006</v>
      </c>
      <c r="D5399" s="53">
        <v>42947</v>
      </c>
      <c r="E5399" s="54" t="s">
        <v>10007</v>
      </c>
      <c r="F5399" s="55"/>
      <c r="G5399" s="55"/>
      <c r="H5399" s="56">
        <v>0</v>
      </c>
      <c r="I5399" s="57">
        <v>5387.76</v>
      </c>
      <c r="J5399" s="57"/>
    </row>
    <row r="5400" spans="1:10" ht="12.75" customHeight="1" x14ac:dyDescent="0.25">
      <c r="A5400" s="58" t="s">
        <v>10008</v>
      </c>
      <c r="B5400" s="59"/>
      <c r="C5400" s="59"/>
      <c r="D5400" s="60"/>
      <c r="E5400" s="61"/>
      <c r="F5400" s="70"/>
      <c r="G5400" s="70"/>
      <c r="H5400" s="63">
        <f>SUM(H5399)</f>
        <v>0</v>
      </c>
      <c r="I5400" s="63">
        <f>SUM(I5399)</f>
        <v>5387.76</v>
      </c>
      <c r="J5400" s="64">
        <f>+I5400-H5400</f>
        <v>5387.76</v>
      </c>
    </row>
    <row r="5401" spans="1:10" ht="12.75" customHeight="1" x14ac:dyDescent="0.25">
      <c r="A5401" s="47" t="s">
        <v>10009</v>
      </c>
      <c r="B5401" s="80"/>
      <c r="C5401" s="80"/>
      <c r="D5401" s="80"/>
      <c r="E5401" s="47" t="s">
        <v>10010</v>
      </c>
      <c r="F5401" s="81"/>
      <c r="G5401" s="73">
        <v>0</v>
      </c>
      <c r="H5401" s="73"/>
      <c r="I5401" s="72"/>
      <c r="J5401" s="72"/>
    </row>
    <row r="5402" spans="1:10" ht="12.75" customHeight="1" x14ac:dyDescent="0.25">
      <c r="A5402" s="51" t="s">
        <v>10009</v>
      </c>
      <c r="B5402" s="52" t="s">
        <v>14</v>
      </c>
      <c r="C5402" s="52" t="s">
        <v>10011</v>
      </c>
      <c r="D5402" s="53">
        <v>42947</v>
      </c>
      <c r="E5402" s="54" t="s">
        <v>10012</v>
      </c>
      <c r="F5402" s="55"/>
      <c r="G5402" s="55"/>
      <c r="H5402" s="56">
        <v>0</v>
      </c>
      <c r="I5402" s="57">
        <v>4027.17</v>
      </c>
      <c r="J5402" s="57"/>
    </row>
    <row r="5403" spans="1:10" ht="12.75" customHeight="1" x14ac:dyDescent="0.25">
      <c r="A5403" s="58" t="s">
        <v>10013</v>
      </c>
      <c r="B5403" s="59"/>
      <c r="C5403" s="59"/>
      <c r="D5403" s="60"/>
      <c r="E5403" s="61"/>
      <c r="F5403" s="70"/>
      <c r="G5403" s="70"/>
      <c r="H5403" s="63">
        <f>SUM(H5402)</f>
        <v>0</v>
      </c>
      <c r="I5403" s="63">
        <f>SUM(I5402)</f>
        <v>4027.17</v>
      </c>
      <c r="J5403" s="64">
        <f>+I5403-H5403</f>
        <v>4027.17</v>
      </c>
    </row>
    <row r="5404" spans="1:10" ht="12.75" customHeight="1" x14ac:dyDescent="0.25">
      <c r="A5404" s="47" t="s">
        <v>10014</v>
      </c>
      <c r="B5404" s="80"/>
      <c r="C5404" s="80"/>
      <c r="D5404" s="80"/>
      <c r="E5404" s="47" t="s">
        <v>10015</v>
      </c>
      <c r="F5404" s="81"/>
      <c r="G5404" s="73">
        <v>0</v>
      </c>
      <c r="H5404" s="73"/>
      <c r="I5404" s="72"/>
      <c r="J5404" s="72"/>
    </row>
    <row r="5405" spans="1:10" ht="12.75" customHeight="1" x14ac:dyDescent="0.25">
      <c r="A5405" s="51" t="s">
        <v>10014</v>
      </c>
      <c r="B5405" s="52" t="s">
        <v>14</v>
      </c>
      <c r="C5405" s="52" t="s">
        <v>10016</v>
      </c>
      <c r="D5405" s="53">
        <v>42947</v>
      </c>
      <c r="E5405" s="54" t="s">
        <v>10017</v>
      </c>
      <c r="F5405" s="55"/>
      <c r="G5405" s="55"/>
      <c r="H5405" s="56">
        <v>0</v>
      </c>
      <c r="I5405" s="57">
        <v>6019.05</v>
      </c>
      <c r="J5405" s="57"/>
    </row>
    <row r="5406" spans="1:10" ht="12.75" customHeight="1" x14ac:dyDescent="0.25">
      <c r="A5406" s="58" t="s">
        <v>10018</v>
      </c>
      <c r="B5406" s="59"/>
      <c r="C5406" s="59"/>
      <c r="D5406" s="60"/>
      <c r="E5406" s="61"/>
      <c r="F5406" s="70"/>
      <c r="G5406" s="70"/>
      <c r="H5406" s="63">
        <f>SUM(H5405)</f>
        <v>0</v>
      </c>
      <c r="I5406" s="63">
        <f>SUM(I5405)</f>
        <v>6019.05</v>
      </c>
      <c r="J5406" s="64">
        <f>+I5406-H5406</f>
        <v>6019.05</v>
      </c>
    </row>
    <row r="5407" spans="1:10" ht="12.75" customHeight="1" x14ac:dyDescent="0.25">
      <c r="A5407" s="47" t="s">
        <v>10019</v>
      </c>
      <c r="B5407" s="80"/>
      <c r="C5407" s="80"/>
      <c r="D5407" s="80"/>
      <c r="E5407" s="47" t="s">
        <v>10020</v>
      </c>
      <c r="F5407" s="81"/>
      <c r="G5407" s="73">
        <v>0</v>
      </c>
      <c r="H5407" s="73"/>
      <c r="I5407" s="72"/>
      <c r="J5407" s="72"/>
    </row>
    <row r="5408" spans="1:10" ht="12.75" customHeight="1" x14ac:dyDescent="0.25">
      <c r="A5408" s="51" t="s">
        <v>10019</v>
      </c>
      <c r="B5408" s="52" t="s">
        <v>14</v>
      </c>
      <c r="C5408" s="52" t="s">
        <v>5531</v>
      </c>
      <c r="D5408" s="53">
        <v>42947</v>
      </c>
      <c r="E5408" s="54" t="s">
        <v>10021</v>
      </c>
      <c r="F5408" s="55"/>
      <c r="G5408" s="55"/>
      <c r="H5408" s="56">
        <v>0</v>
      </c>
      <c r="I5408" s="57">
        <v>23256.36</v>
      </c>
      <c r="J5408" s="57"/>
    </row>
    <row r="5409" spans="1:10" ht="12.75" customHeight="1" x14ac:dyDescent="0.25">
      <c r="A5409" s="58" t="s">
        <v>10022</v>
      </c>
      <c r="B5409" s="59"/>
      <c r="C5409" s="59"/>
      <c r="D5409" s="60"/>
      <c r="E5409" s="61"/>
      <c r="F5409" s="70"/>
      <c r="G5409" s="70"/>
      <c r="H5409" s="63">
        <f>SUM(H5408)</f>
        <v>0</v>
      </c>
      <c r="I5409" s="63">
        <f>SUM(I5408)</f>
        <v>23256.36</v>
      </c>
      <c r="J5409" s="64">
        <f>+I5409-H5409</f>
        <v>23256.36</v>
      </c>
    </row>
    <row r="5410" spans="1:10" ht="12.75" customHeight="1" x14ac:dyDescent="0.25">
      <c r="A5410" s="47" t="s">
        <v>10023</v>
      </c>
      <c r="B5410" s="80"/>
      <c r="C5410" s="80"/>
      <c r="D5410" s="80"/>
      <c r="E5410" s="47" t="s">
        <v>10024</v>
      </c>
      <c r="F5410" s="81"/>
      <c r="G5410" s="73">
        <v>0</v>
      </c>
      <c r="H5410" s="73"/>
      <c r="I5410" s="72"/>
      <c r="J5410" s="72"/>
    </row>
    <row r="5411" spans="1:10" ht="12.75" customHeight="1" x14ac:dyDescent="0.25">
      <c r="A5411" s="51" t="s">
        <v>10023</v>
      </c>
      <c r="B5411" s="52" t="s">
        <v>14</v>
      </c>
      <c r="C5411" s="52" t="s">
        <v>5540</v>
      </c>
      <c r="D5411" s="53">
        <v>42947</v>
      </c>
      <c r="E5411" s="54" t="s">
        <v>10025</v>
      </c>
      <c r="F5411" s="55"/>
      <c r="G5411" s="55"/>
      <c r="H5411" s="56">
        <v>0</v>
      </c>
      <c r="I5411" s="57">
        <v>2259.04</v>
      </c>
      <c r="J5411" s="57"/>
    </row>
    <row r="5412" spans="1:10" ht="12.75" customHeight="1" x14ac:dyDescent="0.25">
      <c r="A5412" s="58" t="s">
        <v>10026</v>
      </c>
      <c r="B5412" s="59"/>
      <c r="C5412" s="59"/>
      <c r="D5412" s="60"/>
      <c r="E5412" s="61"/>
      <c r="F5412" s="70"/>
      <c r="G5412" s="70"/>
      <c r="H5412" s="63">
        <f>SUM(H5411)</f>
        <v>0</v>
      </c>
      <c r="I5412" s="63">
        <f>SUM(I5411)</f>
        <v>2259.04</v>
      </c>
      <c r="J5412" s="64">
        <f>+I5412-H5412</f>
        <v>2259.04</v>
      </c>
    </row>
    <row r="5413" spans="1:10" ht="12.75" customHeight="1" x14ac:dyDescent="0.25">
      <c r="A5413" s="47" t="s">
        <v>10027</v>
      </c>
      <c r="B5413" s="80"/>
      <c r="C5413" s="80"/>
      <c r="D5413" s="80"/>
      <c r="E5413" s="47" t="s">
        <v>10028</v>
      </c>
      <c r="F5413" s="81"/>
      <c r="G5413" s="73">
        <v>0</v>
      </c>
      <c r="H5413" s="73"/>
      <c r="I5413" s="72"/>
      <c r="J5413" s="72"/>
    </row>
    <row r="5414" spans="1:10" ht="12.75" customHeight="1" x14ac:dyDescent="0.25">
      <c r="A5414" s="51" t="s">
        <v>10027</v>
      </c>
      <c r="B5414" s="52" t="s">
        <v>14</v>
      </c>
      <c r="C5414" s="52" t="s">
        <v>5550</v>
      </c>
      <c r="D5414" s="53">
        <v>42947</v>
      </c>
      <c r="E5414" s="54" t="s">
        <v>10029</v>
      </c>
      <c r="F5414" s="55"/>
      <c r="G5414" s="55"/>
      <c r="H5414" s="56">
        <v>0</v>
      </c>
      <c r="I5414" s="57">
        <v>2000.77</v>
      </c>
      <c r="J5414" s="57"/>
    </row>
    <row r="5415" spans="1:10" ht="12.75" customHeight="1" x14ac:dyDescent="0.25">
      <c r="A5415" s="58" t="s">
        <v>10030</v>
      </c>
      <c r="B5415" s="59"/>
      <c r="C5415" s="59"/>
      <c r="D5415" s="60"/>
      <c r="E5415" s="61"/>
      <c r="F5415" s="70"/>
      <c r="G5415" s="70"/>
      <c r="H5415" s="63">
        <f>SUM(H5414)</f>
        <v>0</v>
      </c>
      <c r="I5415" s="63">
        <f>SUM(I5414)</f>
        <v>2000.77</v>
      </c>
      <c r="J5415" s="64">
        <f>+I5415-H5415</f>
        <v>2000.77</v>
      </c>
    </row>
    <row r="5416" spans="1:10" ht="12.75" customHeight="1" x14ac:dyDescent="0.25">
      <c r="A5416" s="47" t="s">
        <v>10031</v>
      </c>
      <c r="B5416" s="80"/>
      <c r="C5416" s="80"/>
      <c r="D5416" s="80"/>
      <c r="E5416" s="47" t="s">
        <v>10032</v>
      </c>
      <c r="F5416" s="81"/>
      <c r="G5416" s="73">
        <v>0</v>
      </c>
      <c r="H5416" s="73"/>
      <c r="I5416" s="72"/>
      <c r="J5416" s="72"/>
    </row>
    <row r="5417" spans="1:10" ht="12.75" customHeight="1" x14ac:dyDescent="0.25">
      <c r="A5417" s="51" t="s">
        <v>10031</v>
      </c>
      <c r="B5417" s="52" t="s">
        <v>14</v>
      </c>
      <c r="C5417" s="52" t="s">
        <v>10033</v>
      </c>
      <c r="D5417" s="53">
        <v>42947</v>
      </c>
      <c r="E5417" s="54" t="s">
        <v>10034</v>
      </c>
      <c r="F5417" s="55"/>
      <c r="G5417" s="55"/>
      <c r="H5417" s="56">
        <v>0</v>
      </c>
      <c r="I5417" s="57">
        <v>9913.31</v>
      </c>
      <c r="J5417" s="57"/>
    </row>
    <row r="5418" spans="1:10" ht="12.75" customHeight="1" x14ac:dyDescent="0.25">
      <c r="A5418" s="58" t="s">
        <v>10035</v>
      </c>
      <c r="B5418" s="59"/>
      <c r="C5418" s="59"/>
      <c r="D5418" s="60"/>
      <c r="E5418" s="61"/>
      <c r="F5418" s="70"/>
      <c r="G5418" s="70"/>
      <c r="H5418" s="63">
        <f>SUM(H5417)</f>
        <v>0</v>
      </c>
      <c r="I5418" s="63">
        <f>SUM(I5417)</f>
        <v>9913.31</v>
      </c>
      <c r="J5418" s="64">
        <f>+I5418-H5418</f>
        <v>9913.31</v>
      </c>
    </row>
    <row r="5419" spans="1:10" ht="12.75" customHeight="1" x14ac:dyDescent="0.25">
      <c r="A5419" s="47" t="s">
        <v>10036</v>
      </c>
      <c r="B5419" s="80"/>
      <c r="C5419" s="80"/>
      <c r="D5419" s="80"/>
      <c r="E5419" s="47" t="s">
        <v>10037</v>
      </c>
      <c r="F5419" s="81"/>
      <c r="G5419" s="73">
        <v>0</v>
      </c>
      <c r="H5419" s="73"/>
      <c r="I5419" s="72"/>
      <c r="J5419" s="72"/>
    </row>
    <row r="5420" spans="1:10" ht="12.75" customHeight="1" x14ac:dyDescent="0.25">
      <c r="A5420" s="51" t="s">
        <v>10036</v>
      </c>
      <c r="B5420" s="52" t="s">
        <v>14</v>
      </c>
      <c r="C5420" s="52" t="s">
        <v>10038</v>
      </c>
      <c r="D5420" s="53">
        <v>42947</v>
      </c>
      <c r="E5420" s="54" t="s">
        <v>10039</v>
      </c>
      <c r="F5420" s="55"/>
      <c r="G5420" s="55"/>
      <c r="H5420" s="56">
        <v>0</v>
      </c>
      <c r="I5420" s="57">
        <v>1458.99</v>
      </c>
      <c r="J5420" s="57"/>
    </row>
    <row r="5421" spans="1:10" ht="12.75" customHeight="1" x14ac:dyDescent="0.25">
      <c r="A5421" s="58" t="s">
        <v>10040</v>
      </c>
      <c r="B5421" s="59"/>
      <c r="C5421" s="59"/>
      <c r="D5421" s="60"/>
      <c r="E5421" s="61"/>
      <c r="F5421" s="70"/>
      <c r="G5421" s="70"/>
      <c r="H5421" s="63">
        <f>SUM(H5420)</f>
        <v>0</v>
      </c>
      <c r="I5421" s="63">
        <f>SUM(I5420)</f>
        <v>1458.99</v>
      </c>
      <c r="J5421" s="64">
        <f>+I5421-H5421</f>
        <v>1458.99</v>
      </c>
    </row>
    <row r="5422" spans="1:10" ht="12.75" customHeight="1" x14ac:dyDescent="0.25">
      <c r="A5422" s="47" t="s">
        <v>10041</v>
      </c>
      <c r="B5422" s="80"/>
      <c r="C5422" s="80"/>
      <c r="D5422" s="80"/>
      <c r="E5422" s="47" t="s">
        <v>10042</v>
      </c>
      <c r="F5422" s="81"/>
      <c r="G5422" s="73">
        <v>0</v>
      </c>
      <c r="H5422" s="73"/>
      <c r="I5422" s="72"/>
      <c r="J5422" s="72"/>
    </row>
    <row r="5423" spans="1:10" ht="12.75" customHeight="1" x14ac:dyDescent="0.25">
      <c r="A5423" s="51" t="s">
        <v>10041</v>
      </c>
      <c r="B5423" s="52" t="s">
        <v>14</v>
      </c>
      <c r="C5423" s="52" t="s">
        <v>5417</v>
      </c>
      <c r="D5423" s="53">
        <v>42947</v>
      </c>
      <c r="E5423" s="54" t="s">
        <v>10043</v>
      </c>
      <c r="F5423" s="55"/>
      <c r="G5423" s="55"/>
      <c r="H5423" s="56">
        <v>0</v>
      </c>
      <c r="I5423" s="57">
        <v>1750.36</v>
      </c>
      <c r="J5423" s="57"/>
    </row>
    <row r="5424" spans="1:10" ht="12.75" customHeight="1" x14ac:dyDescent="0.25">
      <c r="A5424" s="58" t="s">
        <v>10044</v>
      </c>
      <c r="B5424" s="59"/>
      <c r="C5424" s="59"/>
      <c r="D5424" s="60"/>
      <c r="E5424" s="61"/>
      <c r="F5424" s="70"/>
      <c r="G5424" s="70"/>
      <c r="H5424" s="63">
        <f>SUM(H5423)</f>
        <v>0</v>
      </c>
      <c r="I5424" s="63">
        <f>SUM(I5423)</f>
        <v>1750.36</v>
      </c>
      <c r="J5424" s="64">
        <f>+I5424-H5424</f>
        <v>1750.36</v>
      </c>
    </row>
    <row r="5425" spans="1:10" ht="12.75" customHeight="1" x14ac:dyDescent="0.25">
      <c r="A5425" s="47" t="s">
        <v>10045</v>
      </c>
      <c r="B5425" s="80"/>
      <c r="C5425" s="80"/>
      <c r="D5425" s="80"/>
      <c r="E5425" s="47" t="s">
        <v>10046</v>
      </c>
      <c r="F5425" s="81"/>
      <c r="G5425" s="73">
        <v>0</v>
      </c>
      <c r="H5425" s="73"/>
      <c r="I5425" s="72"/>
      <c r="J5425" s="72"/>
    </row>
    <row r="5426" spans="1:10" ht="12.75" customHeight="1" x14ac:dyDescent="0.25">
      <c r="A5426" s="51" t="s">
        <v>10045</v>
      </c>
      <c r="B5426" s="52" t="s">
        <v>14</v>
      </c>
      <c r="C5426" s="52" t="s">
        <v>5566</v>
      </c>
      <c r="D5426" s="53">
        <v>42962</v>
      </c>
      <c r="E5426" s="54" t="s">
        <v>10047</v>
      </c>
      <c r="F5426" s="55"/>
      <c r="G5426" s="55"/>
      <c r="H5426" s="56">
        <v>0</v>
      </c>
      <c r="I5426" s="57">
        <v>3374.03</v>
      </c>
      <c r="J5426" s="57"/>
    </row>
    <row r="5427" spans="1:10" ht="12.75" customHeight="1" x14ac:dyDescent="0.25">
      <c r="A5427" s="58" t="s">
        <v>10048</v>
      </c>
      <c r="B5427" s="59"/>
      <c r="C5427" s="59"/>
      <c r="D5427" s="60"/>
      <c r="E5427" s="61"/>
      <c r="F5427" s="70"/>
      <c r="G5427" s="70"/>
      <c r="H5427" s="63">
        <f>SUM(H5426)</f>
        <v>0</v>
      </c>
      <c r="I5427" s="63">
        <f>SUM(I5426)</f>
        <v>3374.03</v>
      </c>
      <c r="J5427" s="64">
        <f>+I5427-H5427</f>
        <v>3374.03</v>
      </c>
    </row>
    <row r="5428" spans="1:10" ht="12.75" customHeight="1" x14ac:dyDescent="0.25">
      <c r="A5428" s="47" t="s">
        <v>10049</v>
      </c>
      <c r="B5428" s="80"/>
      <c r="C5428" s="80"/>
      <c r="D5428" s="80"/>
      <c r="E5428" s="47" t="s">
        <v>10050</v>
      </c>
      <c r="F5428" s="81"/>
      <c r="G5428" s="73">
        <v>0</v>
      </c>
      <c r="H5428" s="73"/>
      <c r="I5428" s="72"/>
      <c r="J5428" s="72"/>
    </row>
    <row r="5429" spans="1:10" ht="12.75" customHeight="1" x14ac:dyDescent="0.25">
      <c r="A5429" s="51" t="s">
        <v>10049</v>
      </c>
      <c r="B5429" s="52" t="s">
        <v>14</v>
      </c>
      <c r="C5429" s="52" t="s">
        <v>5701</v>
      </c>
      <c r="D5429" s="53">
        <v>42962</v>
      </c>
      <c r="E5429" s="54" t="s">
        <v>10051</v>
      </c>
      <c r="F5429" s="55"/>
      <c r="G5429" s="55"/>
      <c r="H5429" s="56">
        <v>0</v>
      </c>
      <c r="I5429" s="57">
        <v>9427.7199999999993</v>
      </c>
      <c r="J5429" s="57"/>
    </row>
    <row r="5430" spans="1:10" ht="12.75" customHeight="1" x14ac:dyDescent="0.25">
      <c r="A5430" s="58" t="s">
        <v>10052</v>
      </c>
      <c r="B5430" s="59"/>
      <c r="C5430" s="59"/>
      <c r="D5430" s="60"/>
      <c r="E5430" s="61"/>
      <c r="F5430" s="70"/>
      <c r="G5430" s="70"/>
      <c r="H5430" s="63">
        <f>SUM(H5429)</f>
        <v>0</v>
      </c>
      <c r="I5430" s="63">
        <f>SUM(I5429)</f>
        <v>9427.7199999999993</v>
      </c>
      <c r="J5430" s="64">
        <f>+I5430-H5430</f>
        <v>9427.7199999999993</v>
      </c>
    </row>
    <row r="5431" spans="1:10" ht="12.75" customHeight="1" x14ac:dyDescent="0.25">
      <c r="A5431" s="47" t="s">
        <v>10053</v>
      </c>
      <c r="B5431" s="80"/>
      <c r="C5431" s="80"/>
      <c r="D5431" s="80"/>
      <c r="E5431" s="47" t="s">
        <v>10054</v>
      </c>
      <c r="F5431" s="81"/>
      <c r="G5431" s="73">
        <v>0</v>
      </c>
      <c r="H5431" s="73"/>
      <c r="I5431" s="72"/>
      <c r="J5431" s="72"/>
    </row>
    <row r="5432" spans="1:10" ht="12.75" customHeight="1" x14ac:dyDescent="0.25">
      <c r="A5432" s="51" t="s">
        <v>10053</v>
      </c>
      <c r="B5432" s="52" t="s">
        <v>14</v>
      </c>
      <c r="C5432" s="52" t="s">
        <v>10055</v>
      </c>
      <c r="D5432" s="53">
        <v>42962</v>
      </c>
      <c r="E5432" s="54" t="s">
        <v>10056</v>
      </c>
      <c r="F5432" s="55"/>
      <c r="G5432" s="55"/>
      <c r="H5432" s="56">
        <v>0</v>
      </c>
      <c r="I5432" s="57">
        <v>5763.68</v>
      </c>
      <c r="J5432" s="57"/>
    </row>
    <row r="5433" spans="1:10" ht="12.75" customHeight="1" x14ac:dyDescent="0.25">
      <c r="A5433" s="58" t="s">
        <v>10057</v>
      </c>
      <c r="B5433" s="59"/>
      <c r="C5433" s="59"/>
      <c r="D5433" s="60"/>
      <c r="E5433" s="61"/>
      <c r="F5433" s="70"/>
      <c r="G5433" s="70"/>
      <c r="H5433" s="63">
        <f>SUM(H5432)</f>
        <v>0</v>
      </c>
      <c r="I5433" s="63">
        <f>SUM(I5432)</f>
        <v>5763.68</v>
      </c>
      <c r="J5433" s="64">
        <f>+I5433-H5433</f>
        <v>5763.68</v>
      </c>
    </row>
    <row r="5434" spans="1:10" ht="12.75" customHeight="1" x14ac:dyDescent="0.25">
      <c r="A5434" s="47" t="s">
        <v>10058</v>
      </c>
      <c r="B5434" s="80"/>
      <c r="C5434" s="80"/>
      <c r="D5434" s="80"/>
      <c r="E5434" s="47" t="s">
        <v>10059</v>
      </c>
      <c r="F5434" s="81"/>
      <c r="G5434" s="73">
        <v>0</v>
      </c>
      <c r="H5434" s="73"/>
      <c r="I5434" s="72"/>
      <c r="J5434" s="72"/>
    </row>
    <row r="5435" spans="1:10" ht="12.75" customHeight="1" x14ac:dyDescent="0.25">
      <c r="A5435" s="51" t="s">
        <v>10058</v>
      </c>
      <c r="B5435" s="52" t="s">
        <v>14</v>
      </c>
      <c r="C5435" s="52" t="s">
        <v>10060</v>
      </c>
      <c r="D5435" s="53">
        <v>42962</v>
      </c>
      <c r="E5435" s="54" t="s">
        <v>10061</v>
      </c>
      <c r="F5435" s="55"/>
      <c r="G5435" s="55"/>
      <c r="H5435" s="56">
        <v>0</v>
      </c>
      <c r="I5435" s="57">
        <v>26293.14</v>
      </c>
      <c r="J5435" s="57"/>
    </row>
    <row r="5436" spans="1:10" ht="12.75" customHeight="1" x14ac:dyDescent="0.25">
      <c r="A5436" s="58" t="s">
        <v>10062</v>
      </c>
      <c r="B5436" s="59"/>
      <c r="C5436" s="59"/>
      <c r="D5436" s="60"/>
      <c r="E5436" s="61"/>
      <c r="F5436" s="70"/>
      <c r="G5436" s="70"/>
      <c r="H5436" s="63">
        <f>SUM(H5435)</f>
        <v>0</v>
      </c>
      <c r="I5436" s="63">
        <f>SUM(I5435)</f>
        <v>26293.14</v>
      </c>
      <c r="J5436" s="64">
        <f>+I5436-H5436</f>
        <v>26293.14</v>
      </c>
    </row>
    <row r="5437" spans="1:10" ht="12.75" customHeight="1" x14ac:dyDescent="0.25">
      <c r="A5437" s="47" t="s">
        <v>10063</v>
      </c>
      <c r="B5437" s="80"/>
      <c r="C5437" s="80"/>
      <c r="D5437" s="80"/>
      <c r="E5437" s="47" t="s">
        <v>10064</v>
      </c>
      <c r="F5437" s="81"/>
      <c r="G5437" s="73">
        <v>0</v>
      </c>
      <c r="H5437" s="73"/>
      <c r="I5437" s="72"/>
      <c r="J5437" s="72"/>
    </row>
    <row r="5438" spans="1:10" ht="12.75" customHeight="1" x14ac:dyDescent="0.25">
      <c r="A5438" s="51" t="s">
        <v>10063</v>
      </c>
      <c r="B5438" s="52" t="s">
        <v>14</v>
      </c>
      <c r="C5438" s="52" t="s">
        <v>10065</v>
      </c>
      <c r="D5438" s="53">
        <v>42962</v>
      </c>
      <c r="E5438" s="54" t="s">
        <v>10066</v>
      </c>
      <c r="F5438" s="55"/>
      <c r="G5438" s="55"/>
      <c r="H5438" s="56">
        <v>0</v>
      </c>
      <c r="I5438" s="57">
        <v>7591.1</v>
      </c>
      <c r="J5438" s="57"/>
    </row>
    <row r="5439" spans="1:10" ht="12.75" customHeight="1" x14ac:dyDescent="0.25">
      <c r="A5439" s="58" t="s">
        <v>10067</v>
      </c>
      <c r="B5439" s="59"/>
      <c r="C5439" s="59"/>
      <c r="D5439" s="60"/>
      <c r="E5439" s="61"/>
      <c r="F5439" s="70"/>
      <c r="G5439" s="70"/>
      <c r="H5439" s="63">
        <f>SUM(H5438)</f>
        <v>0</v>
      </c>
      <c r="I5439" s="63">
        <f>SUM(I5438)</f>
        <v>7591.1</v>
      </c>
      <c r="J5439" s="64">
        <f>+I5439-H5439</f>
        <v>7591.1</v>
      </c>
    </row>
    <row r="5440" spans="1:10" ht="12.75" customHeight="1" x14ac:dyDescent="0.25">
      <c r="A5440" s="47" t="s">
        <v>10068</v>
      </c>
      <c r="B5440" s="80"/>
      <c r="C5440" s="80"/>
      <c r="D5440" s="80"/>
      <c r="E5440" s="47" t="s">
        <v>10069</v>
      </c>
      <c r="F5440" s="81"/>
      <c r="G5440" s="73">
        <v>0</v>
      </c>
      <c r="H5440" s="73"/>
      <c r="I5440" s="72"/>
      <c r="J5440" s="72"/>
    </row>
    <row r="5441" spans="1:10" ht="12.75" customHeight="1" x14ac:dyDescent="0.25">
      <c r="A5441" s="51" t="s">
        <v>10068</v>
      </c>
      <c r="B5441" s="52" t="s">
        <v>14</v>
      </c>
      <c r="C5441" s="52" t="s">
        <v>10070</v>
      </c>
      <c r="D5441" s="53">
        <v>42962</v>
      </c>
      <c r="E5441" s="54" t="s">
        <v>10071</v>
      </c>
      <c r="F5441" s="55"/>
      <c r="G5441" s="55"/>
      <c r="H5441" s="56">
        <v>0</v>
      </c>
      <c r="I5441" s="57">
        <v>3688.81</v>
      </c>
      <c r="J5441" s="57"/>
    </row>
    <row r="5442" spans="1:10" ht="12.75" customHeight="1" x14ac:dyDescent="0.25">
      <c r="A5442" s="58" t="s">
        <v>10072</v>
      </c>
      <c r="B5442" s="59"/>
      <c r="C5442" s="59"/>
      <c r="D5442" s="60"/>
      <c r="E5442" s="61"/>
      <c r="F5442" s="70"/>
      <c r="G5442" s="70"/>
      <c r="H5442" s="63">
        <f>SUM(H5441)</f>
        <v>0</v>
      </c>
      <c r="I5442" s="63">
        <f>SUM(I5441)</f>
        <v>3688.81</v>
      </c>
      <c r="J5442" s="64">
        <f>+I5442-H5442</f>
        <v>3688.81</v>
      </c>
    </row>
    <row r="5443" spans="1:10" ht="12.75" customHeight="1" x14ac:dyDescent="0.25">
      <c r="A5443" s="47" t="s">
        <v>10073</v>
      </c>
      <c r="B5443" s="80"/>
      <c r="C5443" s="80"/>
      <c r="D5443" s="80"/>
      <c r="E5443" s="47" t="s">
        <v>10074</v>
      </c>
      <c r="F5443" s="81"/>
      <c r="G5443" s="73">
        <v>0</v>
      </c>
      <c r="H5443" s="73"/>
      <c r="I5443" s="72"/>
      <c r="J5443" s="72"/>
    </row>
    <row r="5444" spans="1:10" ht="12.75" customHeight="1" x14ac:dyDescent="0.25">
      <c r="A5444" s="51" t="s">
        <v>10073</v>
      </c>
      <c r="B5444" s="52" t="s">
        <v>14</v>
      </c>
      <c r="C5444" s="52" t="s">
        <v>5956</v>
      </c>
      <c r="D5444" s="53">
        <v>42961</v>
      </c>
      <c r="E5444" s="54" t="s">
        <v>10075</v>
      </c>
      <c r="F5444" s="55"/>
      <c r="G5444" s="55"/>
      <c r="H5444" s="56">
        <v>0</v>
      </c>
      <c r="I5444" s="57">
        <v>3664.21</v>
      </c>
      <c r="J5444" s="57"/>
    </row>
    <row r="5445" spans="1:10" ht="12.75" customHeight="1" x14ac:dyDescent="0.25">
      <c r="A5445" s="58" t="s">
        <v>10076</v>
      </c>
      <c r="B5445" s="59"/>
      <c r="C5445" s="59"/>
      <c r="D5445" s="60"/>
      <c r="E5445" s="61"/>
      <c r="F5445" s="70"/>
      <c r="G5445" s="70"/>
      <c r="H5445" s="63">
        <f>SUM(H5444)</f>
        <v>0</v>
      </c>
      <c r="I5445" s="63">
        <f>SUM(I5444)</f>
        <v>3664.21</v>
      </c>
      <c r="J5445" s="64">
        <f>+I5445-H5445</f>
        <v>3664.21</v>
      </c>
    </row>
    <row r="5446" spans="1:10" ht="12.75" customHeight="1" x14ac:dyDescent="0.25">
      <c r="A5446" s="47" t="s">
        <v>10077</v>
      </c>
      <c r="B5446" s="80"/>
      <c r="C5446" s="80"/>
      <c r="D5446" s="80"/>
      <c r="E5446" s="47" t="s">
        <v>10078</v>
      </c>
      <c r="F5446" s="81"/>
      <c r="G5446" s="73">
        <v>0</v>
      </c>
      <c r="H5446" s="73"/>
      <c r="I5446" s="72"/>
      <c r="J5446" s="72"/>
    </row>
    <row r="5447" spans="1:10" ht="12.75" customHeight="1" x14ac:dyDescent="0.25">
      <c r="A5447" s="51" t="s">
        <v>10077</v>
      </c>
      <c r="B5447" s="52" t="s">
        <v>14</v>
      </c>
      <c r="C5447" s="52" t="s">
        <v>10079</v>
      </c>
      <c r="D5447" s="53">
        <v>42961</v>
      </c>
      <c r="E5447" s="54" t="s">
        <v>10080</v>
      </c>
      <c r="F5447" s="55"/>
      <c r="G5447" s="55"/>
      <c r="H5447" s="56">
        <v>0</v>
      </c>
      <c r="I5447" s="57">
        <v>17567.54</v>
      </c>
      <c r="J5447" s="57"/>
    </row>
    <row r="5448" spans="1:10" ht="12.75" customHeight="1" x14ac:dyDescent="0.25">
      <c r="A5448" s="58" t="s">
        <v>10081</v>
      </c>
      <c r="B5448" s="59"/>
      <c r="C5448" s="59"/>
      <c r="D5448" s="60"/>
      <c r="E5448" s="61"/>
      <c r="F5448" s="70"/>
      <c r="G5448" s="70"/>
      <c r="H5448" s="63">
        <f>SUM(H5447)</f>
        <v>0</v>
      </c>
      <c r="I5448" s="63">
        <f>SUM(I5447)</f>
        <v>17567.54</v>
      </c>
      <c r="J5448" s="64">
        <f>+I5448-H5448</f>
        <v>17567.54</v>
      </c>
    </row>
    <row r="5449" spans="1:10" ht="12.75" customHeight="1" x14ac:dyDescent="0.25">
      <c r="A5449" s="47" t="s">
        <v>10082</v>
      </c>
      <c r="B5449" s="80"/>
      <c r="C5449" s="80"/>
      <c r="D5449" s="80"/>
      <c r="E5449" s="47" t="s">
        <v>10083</v>
      </c>
      <c r="F5449" s="81"/>
      <c r="G5449" s="73">
        <v>0</v>
      </c>
      <c r="H5449" s="73"/>
      <c r="I5449" s="72"/>
      <c r="J5449" s="72"/>
    </row>
    <row r="5450" spans="1:10" ht="12.75" customHeight="1" x14ac:dyDescent="0.25">
      <c r="A5450" s="51" t="s">
        <v>10082</v>
      </c>
      <c r="B5450" s="52" t="s">
        <v>14</v>
      </c>
      <c r="C5450" s="52" t="s">
        <v>8065</v>
      </c>
      <c r="D5450" s="53">
        <v>42961</v>
      </c>
      <c r="E5450" s="54" t="s">
        <v>10084</v>
      </c>
      <c r="F5450" s="55"/>
      <c r="G5450" s="55"/>
      <c r="H5450" s="56">
        <v>0</v>
      </c>
      <c r="I5450" s="57">
        <v>11443.65</v>
      </c>
      <c r="J5450" s="57"/>
    </row>
    <row r="5451" spans="1:10" ht="12.75" customHeight="1" x14ac:dyDescent="0.25">
      <c r="A5451" s="58" t="s">
        <v>10085</v>
      </c>
      <c r="B5451" s="59"/>
      <c r="C5451" s="59"/>
      <c r="D5451" s="60"/>
      <c r="E5451" s="61"/>
      <c r="F5451" s="70"/>
      <c r="G5451" s="70"/>
      <c r="H5451" s="63">
        <f>SUM(H5450)</f>
        <v>0</v>
      </c>
      <c r="I5451" s="63">
        <f>SUM(I5450)</f>
        <v>11443.65</v>
      </c>
      <c r="J5451" s="64">
        <f>+I5451-H5451</f>
        <v>11443.65</v>
      </c>
    </row>
    <row r="5452" spans="1:10" ht="12.75" customHeight="1" x14ac:dyDescent="0.25">
      <c r="A5452" s="47" t="s">
        <v>10086</v>
      </c>
      <c r="B5452" s="80"/>
      <c r="C5452" s="80"/>
      <c r="D5452" s="80"/>
      <c r="E5452" s="47" t="s">
        <v>10087</v>
      </c>
      <c r="F5452" s="81"/>
      <c r="G5452" s="73">
        <v>0</v>
      </c>
      <c r="H5452" s="73"/>
      <c r="I5452" s="72"/>
      <c r="J5452" s="72"/>
    </row>
    <row r="5453" spans="1:10" ht="12.75" customHeight="1" x14ac:dyDescent="0.25">
      <c r="A5453" s="51" t="s">
        <v>10086</v>
      </c>
      <c r="B5453" s="52" t="s">
        <v>14</v>
      </c>
      <c r="C5453" s="52" t="s">
        <v>10088</v>
      </c>
      <c r="D5453" s="53">
        <v>42961</v>
      </c>
      <c r="E5453" s="54" t="s">
        <v>10089</v>
      </c>
      <c r="F5453" s="55"/>
      <c r="G5453" s="55"/>
      <c r="H5453" s="56">
        <v>0</v>
      </c>
      <c r="I5453" s="57">
        <v>1932.33</v>
      </c>
      <c r="J5453" s="57"/>
    </row>
    <row r="5454" spans="1:10" ht="12.75" customHeight="1" x14ac:dyDescent="0.25">
      <c r="A5454" s="58" t="s">
        <v>10090</v>
      </c>
      <c r="B5454" s="59"/>
      <c r="C5454" s="59"/>
      <c r="D5454" s="60"/>
      <c r="E5454" s="61"/>
      <c r="F5454" s="70"/>
      <c r="G5454" s="70"/>
      <c r="H5454" s="63">
        <f>SUM(H5453)</f>
        <v>0</v>
      </c>
      <c r="I5454" s="63">
        <f>SUM(I5453)</f>
        <v>1932.33</v>
      </c>
      <c r="J5454" s="64">
        <f>+I5454-H5454</f>
        <v>1932.33</v>
      </c>
    </row>
    <row r="5455" spans="1:10" ht="12.75" customHeight="1" x14ac:dyDescent="0.25">
      <c r="A5455" s="47" t="s">
        <v>10091</v>
      </c>
      <c r="B5455" s="80"/>
      <c r="C5455" s="80"/>
      <c r="D5455" s="80"/>
      <c r="E5455" s="47" t="s">
        <v>10092</v>
      </c>
      <c r="F5455" s="81"/>
      <c r="G5455" s="73">
        <v>0</v>
      </c>
      <c r="H5455" s="73"/>
      <c r="I5455" s="72"/>
      <c r="J5455" s="72"/>
    </row>
    <row r="5456" spans="1:10" ht="12.75" customHeight="1" x14ac:dyDescent="0.25">
      <c r="A5456" s="51" t="s">
        <v>10091</v>
      </c>
      <c r="B5456" s="52" t="s">
        <v>14</v>
      </c>
      <c r="C5456" s="52" t="s">
        <v>10093</v>
      </c>
      <c r="D5456" s="53">
        <v>42961</v>
      </c>
      <c r="E5456" s="54" t="s">
        <v>10094</v>
      </c>
      <c r="F5456" s="55"/>
      <c r="G5456" s="55"/>
      <c r="H5456" s="56">
        <v>0</v>
      </c>
      <c r="I5456" s="57">
        <v>18088.8</v>
      </c>
      <c r="J5456" s="57"/>
    </row>
    <row r="5457" spans="1:10" ht="12.75" customHeight="1" x14ac:dyDescent="0.25">
      <c r="A5457" s="58" t="s">
        <v>10095</v>
      </c>
      <c r="B5457" s="59"/>
      <c r="C5457" s="59"/>
      <c r="D5457" s="60"/>
      <c r="E5457" s="61"/>
      <c r="F5457" s="70"/>
      <c r="G5457" s="70"/>
      <c r="H5457" s="63">
        <f>SUM(H5456)</f>
        <v>0</v>
      </c>
      <c r="I5457" s="63">
        <f>SUM(I5456)</f>
        <v>18088.8</v>
      </c>
      <c r="J5457" s="64">
        <f>+I5457-H5457</f>
        <v>18088.8</v>
      </c>
    </row>
    <row r="5458" spans="1:10" ht="12.75" customHeight="1" x14ac:dyDescent="0.25">
      <c r="A5458" s="47" t="s">
        <v>10096</v>
      </c>
      <c r="B5458" s="80"/>
      <c r="C5458" s="80"/>
      <c r="D5458" s="80"/>
      <c r="E5458" s="47" t="s">
        <v>10097</v>
      </c>
      <c r="F5458" s="81"/>
      <c r="G5458" s="73">
        <v>0</v>
      </c>
      <c r="H5458" s="73"/>
      <c r="I5458" s="72"/>
      <c r="J5458" s="72"/>
    </row>
    <row r="5459" spans="1:10" ht="12.75" customHeight="1" x14ac:dyDescent="0.25">
      <c r="A5459" s="51" t="s">
        <v>10096</v>
      </c>
      <c r="B5459" s="52" t="s">
        <v>14</v>
      </c>
      <c r="C5459" s="52" t="s">
        <v>10098</v>
      </c>
      <c r="D5459" s="53">
        <v>42961</v>
      </c>
      <c r="E5459" s="54" t="s">
        <v>10099</v>
      </c>
      <c r="F5459" s="55"/>
      <c r="G5459" s="55"/>
      <c r="H5459" s="56">
        <v>0</v>
      </c>
      <c r="I5459" s="57">
        <v>13058.66</v>
      </c>
      <c r="J5459" s="57"/>
    </row>
    <row r="5460" spans="1:10" ht="12.75" customHeight="1" x14ac:dyDescent="0.25">
      <c r="A5460" s="58" t="s">
        <v>10100</v>
      </c>
      <c r="B5460" s="59"/>
      <c r="C5460" s="59"/>
      <c r="D5460" s="60"/>
      <c r="E5460" s="61"/>
      <c r="F5460" s="70"/>
      <c r="G5460" s="70"/>
      <c r="H5460" s="63">
        <f>SUM(H5459)</f>
        <v>0</v>
      </c>
      <c r="I5460" s="63">
        <f>SUM(I5459)</f>
        <v>13058.66</v>
      </c>
      <c r="J5460" s="64">
        <f>+I5460-H5460</f>
        <v>13058.66</v>
      </c>
    </row>
    <row r="5461" spans="1:10" ht="12.75" customHeight="1" x14ac:dyDescent="0.25">
      <c r="A5461" s="47" t="s">
        <v>10101</v>
      </c>
      <c r="B5461" s="80"/>
      <c r="C5461" s="80"/>
      <c r="D5461" s="80"/>
      <c r="E5461" s="47" t="s">
        <v>10102</v>
      </c>
      <c r="F5461" s="81"/>
      <c r="G5461" s="73">
        <v>0</v>
      </c>
      <c r="H5461" s="73"/>
      <c r="I5461" s="72"/>
      <c r="J5461" s="72"/>
    </row>
    <row r="5462" spans="1:10" ht="12.75" customHeight="1" x14ac:dyDescent="0.25">
      <c r="A5462" s="51" t="s">
        <v>10101</v>
      </c>
      <c r="B5462" s="52" t="s">
        <v>14</v>
      </c>
      <c r="C5462" s="52" t="s">
        <v>5921</v>
      </c>
      <c r="D5462" s="53">
        <v>42961</v>
      </c>
      <c r="E5462" s="54" t="s">
        <v>10103</v>
      </c>
      <c r="F5462" s="55"/>
      <c r="G5462" s="55"/>
      <c r="H5462" s="56">
        <v>0</v>
      </c>
      <c r="I5462" s="57">
        <v>14040.83</v>
      </c>
      <c r="J5462" s="57"/>
    </row>
    <row r="5463" spans="1:10" ht="12.75" customHeight="1" x14ac:dyDescent="0.25">
      <c r="A5463" s="58" t="s">
        <v>10104</v>
      </c>
      <c r="B5463" s="59"/>
      <c r="C5463" s="59"/>
      <c r="D5463" s="60"/>
      <c r="E5463" s="61"/>
      <c r="F5463" s="70"/>
      <c r="G5463" s="70"/>
      <c r="H5463" s="63">
        <f>SUM(H5462)</f>
        <v>0</v>
      </c>
      <c r="I5463" s="63">
        <f>SUM(I5462)</f>
        <v>14040.83</v>
      </c>
      <c r="J5463" s="64">
        <f>+I5463-H5463</f>
        <v>14040.83</v>
      </c>
    </row>
    <row r="5464" spans="1:10" ht="12.75" customHeight="1" x14ac:dyDescent="0.25">
      <c r="A5464" s="47" t="s">
        <v>10105</v>
      </c>
      <c r="B5464" s="80"/>
      <c r="C5464" s="80"/>
      <c r="D5464" s="80"/>
      <c r="E5464" s="47" t="s">
        <v>10106</v>
      </c>
      <c r="F5464" s="81"/>
      <c r="G5464" s="73">
        <v>0</v>
      </c>
      <c r="H5464" s="73"/>
      <c r="I5464" s="72"/>
      <c r="J5464" s="72"/>
    </row>
    <row r="5465" spans="1:10" ht="12.75" customHeight="1" x14ac:dyDescent="0.25">
      <c r="A5465" s="51" t="s">
        <v>10105</v>
      </c>
      <c r="B5465" s="52" t="s">
        <v>14</v>
      </c>
      <c r="C5465" s="52" t="s">
        <v>8046</v>
      </c>
      <c r="D5465" s="53">
        <v>42963</v>
      </c>
      <c r="E5465" s="54" t="s">
        <v>10107</v>
      </c>
      <c r="F5465" s="55"/>
      <c r="G5465" s="55"/>
      <c r="H5465" s="56">
        <v>0</v>
      </c>
      <c r="I5465" s="57">
        <v>8404.3799999999992</v>
      </c>
      <c r="J5465" s="57"/>
    </row>
    <row r="5466" spans="1:10" ht="12.75" customHeight="1" x14ac:dyDescent="0.25">
      <c r="A5466" s="58" t="s">
        <v>10108</v>
      </c>
      <c r="B5466" s="59"/>
      <c r="C5466" s="59"/>
      <c r="D5466" s="60"/>
      <c r="E5466" s="61"/>
      <c r="F5466" s="70"/>
      <c r="G5466" s="70"/>
      <c r="H5466" s="63">
        <f>SUM(H5465)</f>
        <v>0</v>
      </c>
      <c r="I5466" s="63">
        <f>SUM(I5465)</f>
        <v>8404.3799999999992</v>
      </c>
      <c r="J5466" s="64">
        <f>+I5466-H5466</f>
        <v>8404.3799999999992</v>
      </c>
    </row>
    <row r="5467" spans="1:10" ht="12.75" customHeight="1" x14ac:dyDescent="0.25">
      <c r="A5467" s="47" t="s">
        <v>10109</v>
      </c>
      <c r="B5467" s="80"/>
      <c r="C5467" s="80"/>
      <c r="D5467" s="80"/>
      <c r="E5467" s="47" t="s">
        <v>10110</v>
      </c>
      <c r="F5467" s="81"/>
      <c r="G5467" s="73">
        <v>0</v>
      </c>
      <c r="H5467" s="73"/>
      <c r="I5467" s="72"/>
      <c r="J5467" s="72"/>
    </row>
    <row r="5468" spans="1:10" ht="12.75" customHeight="1" x14ac:dyDescent="0.25">
      <c r="A5468" s="51" t="s">
        <v>10109</v>
      </c>
      <c r="B5468" s="52" t="s">
        <v>14</v>
      </c>
      <c r="C5468" s="52" t="s">
        <v>5840</v>
      </c>
      <c r="D5468" s="53">
        <v>42963</v>
      </c>
      <c r="E5468" s="54" t="s">
        <v>10111</v>
      </c>
      <c r="F5468" s="55"/>
      <c r="G5468" s="55"/>
      <c r="H5468" s="56">
        <v>0</v>
      </c>
      <c r="I5468" s="57">
        <v>10347.02</v>
      </c>
      <c r="J5468" s="57"/>
    </row>
    <row r="5469" spans="1:10" ht="12.75" customHeight="1" x14ac:dyDescent="0.25">
      <c r="A5469" s="58" t="s">
        <v>10112</v>
      </c>
      <c r="B5469" s="59"/>
      <c r="C5469" s="59"/>
      <c r="D5469" s="60"/>
      <c r="E5469" s="61"/>
      <c r="F5469" s="70"/>
      <c r="G5469" s="70"/>
      <c r="H5469" s="63">
        <f>SUM(H5468)</f>
        <v>0</v>
      </c>
      <c r="I5469" s="63">
        <f>SUM(I5468)</f>
        <v>10347.02</v>
      </c>
      <c r="J5469" s="64">
        <f>+I5469-H5469</f>
        <v>10347.02</v>
      </c>
    </row>
    <row r="5470" spans="1:10" ht="12.75" customHeight="1" x14ac:dyDescent="0.25">
      <c r="A5470" s="47" t="s">
        <v>10113</v>
      </c>
      <c r="B5470" s="80"/>
      <c r="C5470" s="80"/>
      <c r="D5470" s="80"/>
      <c r="E5470" s="47" t="s">
        <v>10114</v>
      </c>
      <c r="F5470" s="81"/>
      <c r="G5470" s="73">
        <v>0</v>
      </c>
      <c r="H5470" s="73"/>
      <c r="I5470" s="72"/>
      <c r="J5470" s="72"/>
    </row>
    <row r="5471" spans="1:10" ht="12.75" customHeight="1" x14ac:dyDescent="0.25">
      <c r="A5471" s="51" t="s">
        <v>10113</v>
      </c>
      <c r="B5471" s="52" t="s">
        <v>14</v>
      </c>
      <c r="C5471" s="52" t="s">
        <v>4653</v>
      </c>
      <c r="D5471" s="53">
        <v>42963</v>
      </c>
      <c r="E5471" s="54" t="s">
        <v>10115</v>
      </c>
      <c r="F5471" s="55"/>
      <c r="G5471" s="55"/>
      <c r="H5471" s="56">
        <v>0</v>
      </c>
      <c r="I5471" s="57">
        <v>15775.88</v>
      </c>
      <c r="J5471" s="57"/>
    </row>
    <row r="5472" spans="1:10" ht="12.75" customHeight="1" x14ac:dyDescent="0.25">
      <c r="A5472" s="58" t="s">
        <v>10116</v>
      </c>
      <c r="B5472" s="59"/>
      <c r="C5472" s="59"/>
      <c r="D5472" s="60"/>
      <c r="E5472" s="61"/>
      <c r="F5472" s="70"/>
      <c r="G5472" s="70"/>
      <c r="H5472" s="63">
        <f>SUM(H5471)</f>
        <v>0</v>
      </c>
      <c r="I5472" s="63">
        <f>SUM(I5471)</f>
        <v>15775.88</v>
      </c>
      <c r="J5472" s="64">
        <f>+I5472-H5472</f>
        <v>15775.88</v>
      </c>
    </row>
    <row r="5473" spans="1:10" ht="12.75" customHeight="1" x14ac:dyDescent="0.25">
      <c r="A5473" s="47" t="s">
        <v>10117</v>
      </c>
      <c r="B5473" s="80"/>
      <c r="C5473" s="80"/>
      <c r="D5473" s="80"/>
      <c r="E5473" s="47" t="s">
        <v>10118</v>
      </c>
      <c r="F5473" s="81"/>
      <c r="G5473" s="73">
        <v>0</v>
      </c>
      <c r="H5473" s="73"/>
      <c r="I5473" s="72"/>
      <c r="J5473" s="72"/>
    </row>
    <row r="5474" spans="1:10" ht="12.75" customHeight="1" x14ac:dyDescent="0.25">
      <c r="A5474" s="51" t="s">
        <v>10117</v>
      </c>
      <c r="B5474" s="52" t="s">
        <v>14</v>
      </c>
      <c r="C5474" s="52" t="s">
        <v>3265</v>
      </c>
      <c r="D5474" s="53">
        <v>42963</v>
      </c>
      <c r="E5474" s="54" t="s">
        <v>10119</v>
      </c>
      <c r="F5474" s="55"/>
      <c r="G5474" s="55"/>
      <c r="H5474" s="56">
        <v>0</v>
      </c>
      <c r="I5474" s="57">
        <v>105172.56</v>
      </c>
      <c r="J5474" s="57"/>
    </row>
    <row r="5475" spans="1:10" ht="12.75" customHeight="1" x14ac:dyDescent="0.25">
      <c r="A5475" s="58" t="s">
        <v>10120</v>
      </c>
      <c r="B5475" s="59"/>
      <c r="C5475" s="59"/>
      <c r="D5475" s="60"/>
      <c r="E5475" s="61"/>
      <c r="F5475" s="70"/>
      <c r="G5475" s="70"/>
      <c r="H5475" s="63">
        <f>SUM(H5474)</f>
        <v>0</v>
      </c>
      <c r="I5475" s="63">
        <f>SUM(I5474)</f>
        <v>105172.56</v>
      </c>
      <c r="J5475" s="64">
        <f>+I5475-H5475</f>
        <v>105172.56</v>
      </c>
    </row>
    <row r="5476" spans="1:10" ht="12.75" customHeight="1" x14ac:dyDescent="0.25">
      <c r="A5476" s="47" t="s">
        <v>10121</v>
      </c>
      <c r="B5476" s="80"/>
      <c r="C5476" s="80"/>
      <c r="D5476" s="80"/>
      <c r="E5476" s="47" t="s">
        <v>10122</v>
      </c>
      <c r="F5476" s="81"/>
      <c r="G5476" s="73">
        <v>0</v>
      </c>
      <c r="H5476" s="73"/>
      <c r="I5476" s="72"/>
      <c r="J5476" s="72"/>
    </row>
    <row r="5477" spans="1:10" ht="12.75" customHeight="1" x14ac:dyDescent="0.25">
      <c r="A5477" s="51" t="s">
        <v>10121</v>
      </c>
      <c r="B5477" s="52" t="s">
        <v>205</v>
      </c>
      <c r="C5477" s="52" t="s">
        <v>1806</v>
      </c>
      <c r="D5477" s="53">
        <v>42962</v>
      </c>
      <c r="E5477" s="54" t="s">
        <v>10123</v>
      </c>
      <c r="F5477" s="78" t="s">
        <v>10124</v>
      </c>
      <c r="G5477" s="78"/>
      <c r="H5477" s="56">
        <v>161157.6</v>
      </c>
      <c r="I5477" s="57">
        <v>0</v>
      </c>
      <c r="J5477" s="57"/>
    </row>
    <row r="5478" spans="1:10" ht="12.75" customHeight="1" x14ac:dyDescent="0.25">
      <c r="A5478" s="51" t="s">
        <v>10121</v>
      </c>
      <c r="B5478" s="52" t="s">
        <v>14</v>
      </c>
      <c r="C5478" s="52" t="s">
        <v>4785</v>
      </c>
      <c r="D5478" s="53">
        <v>42963</v>
      </c>
      <c r="E5478" s="54" t="s">
        <v>10125</v>
      </c>
      <c r="F5478" s="55"/>
      <c r="G5478" s="55"/>
      <c r="H5478" s="56">
        <v>0</v>
      </c>
      <c r="I5478" s="57">
        <v>161157.6</v>
      </c>
      <c r="J5478" s="57"/>
    </row>
    <row r="5479" spans="1:10" ht="12.75" customHeight="1" x14ac:dyDescent="0.25">
      <c r="A5479" s="51" t="s">
        <v>10121</v>
      </c>
      <c r="B5479" s="52" t="s">
        <v>14</v>
      </c>
      <c r="C5479" s="52" t="s">
        <v>10126</v>
      </c>
      <c r="D5479" s="53">
        <v>43095</v>
      </c>
      <c r="E5479" s="54" t="s">
        <v>10127</v>
      </c>
      <c r="F5479" s="55"/>
      <c r="G5479" s="55"/>
      <c r="H5479" s="56">
        <v>0</v>
      </c>
      <c r="I5479" s="57">
        <v>400200</v>
      </c>
      <c r="J5479" s="57"/>
    </row>
    <row r="5480" spans="1:10" ht="12.75" customHeight="1" x14ac:dyDescent="0.25">
      <c r="A5480" s="58" t="s">
        <v>10128</v>
      </c>
      <c r="B5480" s="59"/>
      <c r="C5480" s="59"/>
      <c r="D5480" s="60"/>
      <c r="E5480" s="61"/>
      <c r="F5480" s="70"/>
      <c r="G5480" s="70"/>
      <c r="H5480" s="71">
        <f>SUM(H5477:H5479)</f>
        <v>161157.6</v>
      </c>
      <c r="I5480" s="71">
        <f>SUM(I5477:I5479)</f>
        <v>561357.6</v>
      </c>
      <c r="J5480" s="64">
        <f>+I5480-H5480</f>
        <v>400200</v>
      </c>
    </row>
    <row r="5481" spans="1:10" ht="12.75" customHeight="1" x14ac:dyDescent="0.25">
      <c r="A5481" s="47" t="s">
        <v>10129</v>
      </c>
      <c r="B5481" s="80"/>
      <c r="C5481" s="80"/>
      <c r="D5481" s="80"/>
      <c r="E5481" s="47" t="s">
        <v>10130</v>
      </c>
      <c r="F5481" s="81"/>
      <c r="G5481" s="73">
        <v>0</v>
      </c>
      <c r="H5481" s="73"/>
      <c r="I5481" s="72"/>
      <c r="J5481" s="72"/>
    </row>
    <row r="5482" spans="1:10" ht="12.75" customHeight="1" x14ac:dyDescent="0.25">
      <c r="A5482" s="51" t="s">
        <v>10129</v>
      </c>
      <c r="B5482" s="52" t="s">
        <v>14</v>
      </c>
      <c r="C5482" s="52" t="s">
        <v>10131</v>
      </c>
      <c r="D5482" s="53">
        <v>43095</v>
      </c>
      <c r="E5482" s="54" t="s">
        <v>10132</v>
      </c>
      <c r="F5482" s="55"/>
      <c r="G5482" s="55"/>
      <c r="H5482" s="56">
        <v>0</v>
      </c>
      <c r="I5482" s="57">
        <v>400200</v>
      </c>
      <c r="J5482" s="57"/>
    </row>
    <row r="5483" spans="1:10" ht="12.75" customHeight="1" x14ac:dyDescent="0.25">
      <c r="A5483" s="58" t="s">
        <v>10133</v>
      </c>
      <c r="B5483" s="59"/>
      <c r="C5483" s="59"/>
      <c r="D5483" s="60"/>
      <c r="E5483" s="61"/>
      <c r="F5483" s="70"/>
      <c r="G5483" s="70"/>
      <c r="H5483" s="63">
        <f>SUM(H5482)</f>
        <v>0</v>
      </c>
      <c r="I5483" s="63">
        <f>SUM(I5482)</f>
        <v>400200</v>
      </c>
      <c r="J5483" s="64">
        <f>+I5483-H5483</f>
        <v>400200</v>
      </c>
    </row>
    <row r="5484" spans="1:10" ht="12.75" customHeight="1" x14ac:dyDescent="0.25">
      <c r="A5484" s="47" t="s">
        <v>10134</v>
      </c>
      <c r="B5484" s="80"/>
      <c r="C5484" s="80"/>
      <c r="D5484" s="80"/>
      <c r="E5484" s="47" t="s">
        <v>10135</v>
      </c>
      <c r="F5484" s="81"/>
      <c r="G5484" s="73">
        <v>0</v>
      </c>
      <c r="H5484" s="73"/>
      <c r="I5484" s="72"/>
      <c r="J5484" s="72"/>
    </row>
    <row r="5485" spans="1:10" ht="12.75" customHeight="1" x14ac:dyDescent="0.25">
      <c r="A5485" s="51" t="s">
        <v>10134</v>
      </c>
      <c r="B5485" s="52" t="s">
        <v>14</v>
      </c>
      <c r="C5485" s="52" t="s">
        <v>4805</v>
      </c>
      <c r="D5485" s="53">
        <v>42963</v>
      </c>
      <c r="E5485" s="54" t="s">
        <v>10136</v>
      </c>
      <c r="F5485" s="55"/>
      <c r="G5485" s="55"/>
      <c r="H5485" s="56">
        <v>0</v>
      </c>
      <c r="I5485" s="57">
        <v>359025.6</v>
      </c>
      <c r="J5485" s="57"/>
    </row>
    <row r="5486" spans="1:10" ht="12.75" customHeight="1" x14ac:dyDescent="0.25">
      <c r="A5486" s="58" t="s">
        <v>10137</v>
      </c>
      <c r="B5486" s="59"/>
      <c r="C5486" s="59"/>
      <c r="D5486" s="60"/>
      <c r="E5486" s="61"/>
      <c r="F5486" s="70"/>
      <c r="G5486" s="70"/>
      <c r="H5486" s="63">
        <f>SUM(H5485)</f>
        <v>0</v>
      </c>
      <c r="I5486" s="63">
        <f>SUM(I5485)</f>
        <v>359025.6</v>
      </c>
      <c r="J5486" s="64">
        <f>+I5486-H5486</f>
        <v>359025.6</v>
      </c>
    </row>
    <row r="5487" spans="1:10" ht="12.75" customHeight="1" x14ac:dyDescent="0.25">
      <c r="A5487" s="47" t="s">
        <v>10138</v>
      </c>
      <c r="B5487" s="80"/>
      <c r="C5487" s="80"/>
      <c r="D5487" s="80"/>
      <c r="E5487" s="47" t="s">
        <v>10139</v>
      </c>
      <c r="F5487" s="81"/>
      <c r="G5487" s="73">
        <v>0</v>
      </c>
      <c r="H5487" s="73"/>
      <c r="I5487" s="72"/>
      <c r="J5487" s="72"/>
    </row>
    <row r="5488" spans="1:10" ht="12.75" customHeight="1" x14ac:dyDescent="0.25">
      <c r="A5488" s="51" t="s">
        <v>10138</v>
      </c>
      <c r="B5488" s="52" t="s">
        <v>14</v>
      </c>
      <c r="C5488" s="52" t="s">
        <v>10140</v>
      </c>
      <c r="D5488" s="53">
        <v>42963</v>
      </c>
      <c r="E5488" s="54" t="s">
        <v>10141</v>
      </c>
      <c r="F5488" s="55"/>
      <c r="G5488" s="55"/>
      <c r="H5488" s="56">
        <v>0</v>
      </c>
      <c r="I5488" s="57">
        <v>299188</v>
      </c>
      <c r="J5488" s="57"/>
    </row>
    <row r="5489" spans="1:11" ht="12.75" customHeight="1" x14ac:dyDescent="0.25">
      <c r="A5489" s="58" t="s">
        <v>10142</v>
      </c>
      <c r="B5489" s="59"/>
      <c r="C5489" s="59"/>
      <c r="D5489" s="60"/>
      <c r="E5489" s="61"/>
      <c r="F5489" s="62"/>
      <c r="G5489" s="62"/>
      <c r="H5489" s="63">
        <f>SUM(H5488)</f>
        <v>0</v>
      </c>
      <c r="I5489" s="63">
        <f>SUM(I5488)</f>
        <v>299188</v>
      </c>
      <c r="J5489" s="64">
        <f>+I5489-H5489</f>
        <v>299188</v>
      </c>
    </row>
    <row r="5490" spans="1:11" ht="12.75" customHeight="1" x14ac:dyDescent="0.25">
      <c r="A5490" s="47" t="s">
        <v>10143</v>
      </c>
      <c r="B5490" s="80"/>
      <c r="C5490" s="80"/>
      <c r="D5490" s="80"/>
      <c r="E5490" s="47" t="s">
        <v>10144</v>
      </c>
      <c r="F5490" s="81"/>
      <c r="G5490" s="73">
        <v>0</v>
      </c>
      <c r="H5490" s="73"/>
      <c r="I5490" s="72"/>
      <c r="J5490" s="72"/>
    </row>
    <row r="5491" spans="1:11" ht="12.75" customHeight="1" x14ac:dyDescent="0.25">
      <c r="A5491" s="51" t="s">
        <v>10143</v>
      </c>
      <c r="B5491" s="52" t="s">
        <v>14</v>
      </c>
      <c r="C5491" s="52" t="s">
        <v>10145</v>
      </c>
      <c r="D5491" s="53">
        <v>42978</v>
      </c>
      <c r="E5491" s="54" t="s">
        <v>10146</v>
      </c>
      <c r="F5491" s="55"/>
      <c r="G5491" s="55"/>
      <c r="H5491" s="56">
        <v>0</v>
      </c>
      <c r="I5491" s="57">
        <v>4344.09</v>
      </c>
      <c r="J5491" s="57"/>
    </row>
    <row r="5492" spans="1:11" ht="12.75" customHeight="1" x14ac:dyDescent="0.25">
      <c r="A5492" s="58" t="s">
        <v>10147</v>
      </c>
      <c r="B5492" s="59"/>
      <c r="C5492" s="59"/>
      <c r="D5492" s="60"/>
      <c r="E5492" s="61"/>
      <c r="F5492" s="70"/>
      <c r="G5492" s="70"/>
      <c r="H5492" s="63">
        <f>SUM(H5491)</f>
        <v>0</v>
      </c>
      <c r="I5492" s="63">
        <f>SUM(I5491)</f>
        <v>4344.09</v>
      </c>
      <c r="J5492" s="64">
        <f>+I5492-H5492</f>
        <v>4344.09</v>
      </c>
    </row>
    <row r="5493" spans="1:11" ht="12.75" customHeight="1" x14ac:dyDescent="0.25">
      <c r="A5493" s="47" t="s">
        <v>10148</v>
      </c>
      <c r="B5493" s="80"/>
      <c r="C5493" s="80"/>
      <c r="D5493" s="80"/>
      <c r="E5493" s="47" t="s">
        <v>10149</v>
      </c>
      <c r="F5493" s="81"/>
      <c r="G5493" s="73">
        <v>0</v>
      </c>
      <c r="H5493" s="73"/>
      <c r="I5493" s="72"/>
      <c r="J5493" s="72"/>
    </row>
    <row r="5494" spans="1:11" ht="12.75" customHeight="1" x14ac:dyDescent="0.25">
      <c r="A5494" s="51" t="s">
        <v>10148</v>
      </c>
      <c r="B5494" s="52" t="s">
        <v>14</v>
      </c>
      <c r="C5494" s="52" t="s">
        <v>10150</v>
      </c>
      <c r="D5494" s="53">
        <v>42978</v>
      </c>
      <c r="E5494" s="54" t="s">
        <v>10151</v>
      </c>
      <c r="F5494" s="55"/>
      <c r="G5494" s="55"/>
      <c r="H5494" s="56">
        <v>0</v>
      </c>
      <c r="I5494" s="57">
        <v>8141.79</v>
      </c>
      <c r="J5494" s="57"/>
    </row>
    <row r="5495" spans="1:11" ht="12.75" customHeight="1" x14ac:dyDescent="0.25">
      <c r="A5495" s="58" t="s">
        <v>10152</v>
      </c>
      <c r="B5495" s="59"/>
      <c r="C5495" s="59"/>
      <c r="D5495" s="60"/>
      <c r="E5495" s="61"/>
      <c r="F5495" s="70"/>
      <c r="G5495" s="70"/>
      <c r="H5495" s="63">
        <f>SUM(H5494)</f>
        <v>0</v>
      </c>
      <c r="I5495" s="63">
        <f>SUM(I5494)</f>
        <v>8141.79</v>
      </c>
      <c r="J5495" s="64">
        <f>+I5495-H5495</f>
        <v>8141.79</v>
      </c>
    </row>
    <row r="5496" spans="1:11" ht="12.75" customHeight="1" x14ac:dyDescent="0.25">
      <c r="A5496" s="47" t="s">
        <v>10153</v>
      </c>
      <c r="B5496" s="80"/>
      <c r="C5496" s="80"/>
      <c r="D5496" s="80"/>
      <c r="E5496" s="47" t="s">
        <v>10154</v>
      </c>
      <c r="F5496" s="81"/>
      <c r="G5496" s="73">
        <v>0</v>
      </c>
      <c r="H5496" s="73"/>
      <c r="I5496" s="72"/>
      <c r="J5496" s="72"/>
    </row>
    <row r="5497" spans="1:11" ht="12.75" customHeight="1" x14ac:dyDescent="0.25">
      <c r="A5497" s="51" t="s">
        <v>10153</v>
      </c>
      <c r="B5497" s="52" t="s">
        <v>14</v>
      </c>
      <c r="C5497" s="52" t="s">
        <v>4943</v>
      </c>
      <c r="D5497" s="53">
        <v>42978</v>
      </c>
      <c r="E5497" s="54" t="s">
        <v>10155</v>
      </c>
      <c r="F5497" s="55"/>
      <c r="G5497" s="55"/>
      <c r="H5497" s="56">
        <v>0</v>
      </c>
      <c r="I5497" s="57">
        <v>17317.97</v>
      </c>
      <c r="J5497" s="57"/>
    </row>
    <row r="5498" spans="1:11" ht="12.75" customHeight="1" x14ac:dyDescent="0.25">
      <c r="A5498" s="58" t="s">
        <v>10156</v>
      </c>
      <c r="B5498" s="59"/>
      <c r="C5498" s="59"/>
      <c r="D5498" s="60"/>
      <c r="E5498" s="61"/>
      <c r="F5498" s="70"/>
      <c r="G5498" s="70"/>
      <c r="H5498" s="63">
        <f>SUM(H5497)</f>
        <v>0</v>
      </c>
      <c r="I5498" s="63">
        <f>SUM(I5497)</f>
        <v>17317.97</v>
      </c>
      <c r="J5498" s="64">
        <f>+I5498-H5498</f>
        <v>17317.97</v>
      </c>
      <c r="K5498" s="108"/>
    </row>
    <row r="5499" spans="1:11" ht="12.75" customHeight="1" x14ac:dyDescent="0.25">
      <c r="A5499" s="47" t="s">
        <v>10157</v>
      </c>
      <c r="B5499" s="80"/>
      <c r="C5499" s="80"/>
      <c r="D5499" s="80"/>
      <c r="E5499" s="47" t="s">
        <v>10158</v>
      </c>
      <c r="F5499" s="81"/>
      <c r="G5499" s="73">
        <v>0</v>
      </c>
      <c r="H5499" s="73"/>
      <c r="I5499" s="72"/>
      <c r="J5499" s="72"/>
      <c r="K5499" s="108"/>
    </row>
    <row r="5500" spans="1:11" ht="12.75" customHeight="1" x14ac:dyDescent="0.25">
      <c r="A5500" s="51" t="s">
        <v>10157</v>
      </c>
      <c r="B5500" s="52" t="s">
        <v>14</v>
      </c>
      <c r="C5500" s="52" t="s">
        <v>2181</v>
      </c>
      <c r="D5500" s="53">
        <v>42978</v>
      </c>
      <c r="E5500" s="54" t="s">
        <v>10159</v>
      </c>
      <c r="F5500" s="55"/>
      <c r="G5500" s="55"/>
      <c r="H5500" s="56">
        <v>0</v>
      </c>
      <c r="I5500" s="57">
        <v>7614.04</v>
      </c>
      <c r="J5500" s="57"/>
      <c r="K5500" s="108"/>
    </row>
    <row r="5501" spans="1:11" ht="12.75" customHeight="1" x14ac:dyDescent="0.25">
      <c r="A5501" s="58" t="s">
        <v>10160</v>
      </c>
      <c r="B5501" s="59"/>
      <c r="C5501" s="59"/>
      <c r="D5501" s="60"/>
      <c r="E5501" s="61"/>
      <c r="F5501" s="70"/>
      <c r="G5501" s="70"/>
      <c r="H5501" s="63">
        <f>SUM(H5500)</f>
        <v>0</v>
      </c>
      <c r="I5501" s="63">
        <f>SUM(I5500)</f>
        <v>7614.04</v>
      </c>
      <c r="J5501" s="64">
        <f>+I5501-H5501</f>
        <v>7614.04</v>
      </c>
      <c r="K5501" s="108"/>
    </row>
    <row r="5502" spans="1:11" ht="12.75" customHeight="1" x14ac:dyDescent="0.25">
      <c r="A5502" s="47" t="s">
        <v>10161</v>
      </c>
      <c r="B5502" s="104"/>
      <c r="C5502" s="104"/>
      <c r="D5502" s="105"/>
      <c r="E5502" s="47" t="s">
        <v>10162</v>
      </c>
      <c r="F5502" s="81"/>
      <c r="G5502" s="73"/>
      <c r="H5502" s="106"/>
      <c r="I5502" s="107"/>
      <c r="J5502" s="72"/>
    </row>
    <row r="5503" spans="1:11" ht="12.75" customHeight="1" x14ac:dyDescent="0.25">
      <c r="A5503" s="51" t="s">
        <v>10161</v>
      </c>
      <c r="B5503" s="52" t="s">
        <v>14</v>
      </c>
      <c r="C5503" s="52">
        <v>1696</v>
      </c>
      <c r="D5503" s="53">
        <v>42978</v>
      </c>
      <c r="E5503" s="54" t="s">
        <v>10163</v>
      </c>
      <c r="F5503" s="55"/>
      <c r="G5503" s="55"/>
      <c r="H5503" s="56">
        <v>0</v>
      </c>
      <c r="I5503" s="57">
        <v>1265.26</v>
      </c>
      <c r="J5503" s="57"/>
    </row>
    <row r="5504" spans="1:11" ht="12.75" customHeight="1" x14ac:dyDescent="0.25">
      <c r="A5504" s="58" t="s">
        <v>10164</v>
      </c>
      <c r="B5504" s="59"/>
      <c r="C5504" s="59"/>
      <c r="D5504" s="60"/>
      <c r="E5504" s="61"/>
      <c r="F5504" s="70"/>
      <c r="G5504" s="70"/>
      <c r="H5504" s="63">
        <f>SUM(H5503)</f>
        <v>0</v>
      </c>
      <c r="I5504" s="63">
        <f>SUM(I5503)</f>
        <v>1265.26</v>
      </c>
      <c r="J5504" s="115">
        <f>+I5504-H5504</f>
        <v>1265.26</v>
      </c>
    </row>
    <row r="5505" spans="1:11" ht="12.75" customHeight="1" x14ac:dyDescent="0.25">
      <c r="A5505" s="47" t="s">
        <v>10165</v>
      </c>
      <c r="B5505" s="80"/>
      <c r="C5505" s="80"/>
      <c r="D5505" s="80"/>
      <c r="E5505" s="47" t="s">
        <v>10166</v>
      </c>
      <c r="F5505" s="81"/>
      <c r="G5505" s="73">
        <v>0</v>
      </c>
      <c r="H5505" s="73"/>
      <c r="I5505" s="72"/>
      <c r="J5505" s="72"/>
    </row>
    <row r="5506" spans="1:11" ht="12.75" customHeight="1" x14ac:dyDescent="0.25">
      <c r="A5506" s="51" t="s">
        <v>10165</v>
      </c>
      <c r="B5506" s="52" t="s">
        <v>14</v>
      </c>
      <c r="C5506" s="52">
        <v>1698</v>
      </c>
      <c r="D5506" s="53">
        <v>42978</v>
      </c>
      <c r="E5506" s="54" t="s">
        <v>10167</v>
      </c>
      <c r="F5506" s="55"/>
      <c r="G5506" s="55"/>
      <c r="H5506" s="56">
        <v>0</v>
      </c>
      <c r="I5506" s="57">
        <v>8578.67</v>
      </c>
      <c r="J5506" s="57"/>
    </row>
    <row r="5507" spans="1:11" ht="12.75" customHeight="1" x14ac:dyDescent="0.25">
      <c r="A5507" s="58" t="s">
        <v>10168</v>
      </c>
      <c r="B5507" s="74"/>
      <c r="C5507" s="74"/>
      <c r="D5507" s="74"/>
      <c r="E5507" s="58"/>
      <c r="F5507" s="70"/>
      <c r="G5507" s="71"/>
      <c r="H5507" s="63">
        <f>SUM(H5506)</f>
        <v>0</v>
      </c>
      <c r="I5507" s="63">
        <f>SUM(I5506)</f>
        <v>8578.67</v>
      </c>
      <c r="J5507" s="64">
        <f>+I5507-H5507</f>
        <v>8578.67</v>
      </c>
    </row>
    <row r="5508" spans="1:11" ht="12.75" customHeight="1" x14ac:dyDescent="0.25">
      <c r="A5508" s="47" t="s">
        <v>10169</v>
      </c>
      <c r="B5508" s="80"/>
      <c r="C5508" s="80"/>
      <c r="D5508" s="80"/>
      <c r="E5508" s="47" t="s">
        <v>10170</v>
      </c>
      <c r="F5508" s="81"/>
      <c r="G5508" s="73">
        <v>0</v>
      </c>
      <c r="H5508" s="73"/>
      <c r="I5508" s="72"/>
      <c r="J5508" s="72"/>
    </row>
    <row r="5509" spans="1:11" ht="12.75" customHeight="1" x14ac:dyDescent="0.25">
      <c r="A5509" s="51" t="s">
        <v>10169</v>
      </c>
      <c r="B5509" s="52" t="s">
        <v>14</v>
      </c>
      <c r="C5509" s="52">
        <v>1700</v>
      </c>
      <c r="D5509" s="53">
        <v>42978</v>
      </c>
      <c r="E5509" s="54" t="s">
        <v>10171</v>
      </c>
      <c r="F5509" s="55"/>
      <c r="G5509" s="114"/>
      <c r="H5509" s="56">
        <v>0</v>
      </c>
      <c r="I5509" s="57">
        <v>10318.4</v>
      </c>
      <c r="J5509" s="116"/>
    </row>
    <row r="5510" spans="1:11" ht="12.75" customHeight="1" x14ac:dyDescent="0.25">
      <c r="A5510" s="58" t="s">
        <v>10172</v>
      </c>
      <c r="B5510" s="74"/>
      <c r="C5510" s="74"/>
      <c r="D5510" s="74"/>
      <c r="E5510" s="58"/>
      <c r="F5510" s="70"/>
      <c r="G5510" s="71"/>
      <c r="H5510" s="63">
        <f>SUM(H5509)</f>
        <v>0</v>
      </c>
      <c r="I5510" s="63">
        <f>SUM(I5509)</f>
        <v>10318.4</v>
      </c>
      <c r="J5510" s="64">
        <f>+I5510-H5510</f>
        <v>10318.4</v>
      </c>
    </row>
    <row r="5511" spans="1:11" ht="12.75" customHeight="1" x14ac:dyDescent="0.25">
      <c r="A5511" s="47" t="s">
        <v>10173</v>
      </c>
      <c r="B5511" s="80"/>
      <c r="C5511" s="80"/>
      <c r="D5511" s="80"/>
      <c r="E5511" s="47" t="s">
        <v>10174</v>
      </c>
      <c r="F5511" s="81"/>
      <c r="G5511" s="73">
        <v>0</v>
      </c>
      <c r="H5511" s="73"/>
      <c r="I5511" s="72"/>
      <c r="J5511" s="72"/>
    </row>
    <row r="5512" spans="1:11" ht="12.75" customHeight="1" x14ac:dyDescent="0.25">
      <c r="A5512" s="51" t="s">
        <v>10173</v>
      </c>
      <c r="B5512" s="52" t="s">
        <v>14</v>
      </c>
      <c r="C5512" s="52" t="s">
        <v>10175</v>
      </c>
      <c r="D5512" s="53">
        <v>42978</v>
      </c>
      <c r="E5512" s="54" t="s">
        <v>10176</v>
      </c>
      <c r="F5512" s="55"/>
      <c r="G5512" s="55"/>
      <c r="H5512" s="56">
        <v>0</v>
      </c>
      <c r="I5512" s="57">
        <v>55375.55</v>
      </c>
      <c r="J5512" s="57"/>
    </row>
    <row r="5513" spans="1:11" ht="12.75" customHeight="1" x14ac:dyDescent="0.25">
      <c r="A5513" s="58" t="s">
        <v>10177</v>
      </c>
      <c r="B5513" s="59"/>
      <c r="C5513" s="59"/>
      <c r="D5513" s="60"/>
      <c r="E5513" s="61"/>
      <c r="F5513" s="70"/>
      <c r="G5513" s="70"/>
      <c r="H5513" s="63">
        <f>SUM(H5512)</f>
        <v>0</v>
      </c>
      <c r="I5513" s="63">
        <f>SUM(I5512)</f>
        <v>55375.55</v>
      </c>
      <c r="J5513" s="64">
        <f>+I5513-H5513</f>
        <v>55375.55</v>
      </c>
    </row>
    <row r="5514" spans="1:11" ht="12.75" customHeight="1" x14ac:dyDescent="0.25">
      <c r="A5514" s="47" t="s">
        <v>10178</v>
      </c>
      <c r="B5514" s="80"/>
      <c r="C5514" s="80"/>
      <c r="D5514" s="80"/>
      <c r="E5514" s="47" t="s">
        <v>10179</v>
      </c>
      <c r="F5514" s="81"/>
      <c r="G5514" s="73">
        <v>0</v>
      </c>
      <c r="H5514" s="73"/>
      <c r="I5514" s="72"/>
      <c r="J5514" s="72"/>
    </row>
    <row r="5515" spans="1:11" ht="12.75" customHeight="1" x14ac:dyDescent="0.25">
      <c r="A5515" s="51" t="s">
        <v>10178</v>
      </c>
      <c r="B5515" s="52" t="s">
        <v>14</v>
      </c>
      <c r="C5515" s="52" t="s">
        <v>4961</v>
      </c>
      <c r="D5515" s="53">
        <v>42978</v>
      </c>
      <c r="E5515" s="54" t="s">
        <v>10180</v>
      </c>
      <c r="F5515" s="55"/>
      <c r="G5515" s="55"/>
      <c r="H5515" s="56">
        <v>0</v>
      </c>
      <c r="I5515" s="57">
        <v>13342.02</v>
      </c>
      <c r="J5515" s="57"/>
    </row>
    <row r="5516" spans="1:11" ht="12.75" customHeight="1" x14ac:dyDescent="0.25">
      <c r="A5516" s="58" t="s">
        <v>10181</v>
      </c>
      <c r="B5516" s="59"/>
      <c r="C5516" s="59"/>
      <c r="D5516" s="60"/>
      <c r="E5516" s="61"/>
      <c r="F5516" s="70"/>
      <c r="G5516" s="70"/>
      <c r="H5516" s="63">
        <f>SUM(H5515)</f>
        <v>0</v>
      </c>
      <c r="I5516" s="63">
        <f>SUM(I5515)</f>
        <v>13342.02</v>
      </c>
      <c r="J5516" s="64">
        <f>+I5516-H5516</f>
        <v>13342.02</v>
      </c>
    </row>
    <row r="5517" spans="1:11" ht="12.75" customHeight="1" x14ac:dyDescent="0.25">
      <c r="A5517" s="47" t="s">
        <v>10182</v>
      </c>
      <c r="B5517" s="80"/>
      <c r="C5517" s="80"/>
      <c r="D5517" s="80"/>
      <c r="E5517" s="47" t="s">
        <v>10183</v>
      </c>
      <c r="F5517" s="81"/>
      <c r="G5517" s="73">
        <v>0</v>
      </c>
      <c r="H5517" s="73"/>
      <c r="I5517" s="72"/>
      <c r="J5517" s="72"/>
      <c r="K5517" s="117"/>
    </row>
    <row r="5518" spans="1:11" ht="12.75" customHeight="1" x14ac:dyDescent="0.25">
      <c r="A5518" s="51" t="s">
        <v>10182</v>
      </c>
      <c r="B5518" s="52" t="s">
        <v>14</v>
      </c>
      <c r="C5518" s="52" t="s">
        <v>4966</v>
      </c>
      <c r="D5518" s="53">
        <v>42978</v>
      </c>
      <c r="E5518" s="54" t="s">
        <v>10184</v>
      </c>
      <c r="F5518" s="55"/>
      <c r="G5518" s="55"/>
      <c r="H5518" s="56">
        <v>0</v>
      </c>
      <c r="I5518" s="57">
        <v>3444.21</v>
      </c>
      <c r="J5518" s="57"/>
    </row>
    <row r="5519" spans="1:11" ht="12.75" customHeight="1" x14ac:dyDescent="0.25">
      <c r="A5519" s="58" t="s">
        <v>10185</v>
      </c>
      <c r="B5519" s="59"/>
      <c r="C5519" s="59"/>
      <c r="D5519" s="60"/>
      <c r="E5519" s="61"/>
      <c r="F5519" s="70"/>
      <c r="G5519" s="70"/>
      <c r="H5519" s="63">
        <f>SUM(H5518)</f>
        <v>0</v>
      </c>
      <c r="I5519" s="63">
        <f>SUM(I5518)</f>
        <v>3444.21</v>
      </c>
      <c r="J5519" s="64">
        <f>+I5519-H5519</f>
        <v>3444.21</v>
      </c>
    </row>
    <row r="5520" spans="1:11" ht="12.75" customHeight="1" x14ac:dyDescent="0.25">
      <c r="A5520" s="47" t="s">
        <v>10186</v>
      </c>
      <c r="B5520" s="80"/>
      <c r="C5520" s="80"/>
      <c r="D5520" s="80"/>
      <c r="E5520" s="47" t="s">
        <v>10187</v>
      </c>
      <c r="F5520" s="81"/>
      <c r="G5520" s="73">
        <v>0</v>
      </c>
      <c r="H5520" s="73"/>
      <c r="I5520" s="72"/>
      <c r="J5520" s="72"/>
    </row>
    <row r="5521" spans="1:10" ht="12.75" customHeight="1" x14ac:dyDescent="0.25">
      <c r="A5521" s="51" t="s">
        <v>10186</v>
      </c>
      <c r="B5521" s="52" t="s">
        <v>14</v>
      </c>
      <c r="C5521" s="52" t="s">
        <v>5862</v>
      </c>
      <c r="D5521" s="53">
        <v>42978</v>
      </c>
      <c r="E5521" s="54" t="s">
        <v>10188</v>
      </c>
      <c r="F5521" s="55"/>
      <c r="G5521" s="55"/>
      <c r="H5521" s="56">
        <v>0</v>
      </c>
      <c r="I5521" s="57">
        <v>7974.31</v>
      </c>
      <c r="J5521" s="57"/>
    </row>
    <row r="5522" spans="1:10" ht="12.75" customHeight="1" x14ac:dyDescent="0.25">
      <c r="A5522" s="58" t="s">
        <v>10189</v>
      </c>
      <c r="B5522" s="59"/>
      <c r="C5522" s="59"/>
      <c r="D5522" s="60"/>
      <c r="E5522" s="61"/>
      <c r="F5522" s="70"/>
      <c r="G5522" s="70"/>
      <c r="H5522" s="63">
        <f>SUM(H5521)</f>
        <v>0</v>
      </c>
      <c r="I5522" s="63">
        <f>SUM(I5521)</f>
        <v>7974.31</v>
      </c>
      <c r="J5522" s="64">
        <f>+I5522-H5522</f>
        <v>7974.31</v>
      </c>
    </row>
    <row r="5523" spans="1:10" ht="12.75" customHeight="1" x14ac:dyDescent="0.25">
      <c r="A5523" s="47" t="s">
        <v>10190</v>
      </c>
      <c r="B5523" s="80"/>
      <c r="C5523" s="80"/>
      <c r="D5523" s="80"/>
      <c r="E5523" s="47" t="s">
        <v>10191</v>
      </c>
      <c r="F5523" s="81"/>
      <c r="G5523" s="73">
        <v>0</v>
      </c>
      <c r="H5523" s="73"/>
      <c r="I5523" s="72"/>
      <c r="J5523" s="72"/>
    </row>
    <row r="5524" spans="1:10" ht="12.75" customHeight="1" x14ac:dyDescent="0.25">
      <c r="A5524" s="51" t="s">
        <v>10190</v>
      </c>
      <c r="B5524" s="52" t="s">
        <v>14</v>
      </c>
      <c r="C5524" s="52" t="s">
        <v>8627</v>
      </c>
      <c r="D5524" s="53">
        <v>42978</v>
      </c>
      <c r="E5524" s="54" t="s">
        <v>10192</v>
      </c>
      <c r="F5524" s="55"/>
      <c r="G5524" s="55"/>
      <c r="H5524" s="56">
        <v>0</v>
      </c>
      <c r="I5524" s="57">
        <v>6196.75</v>
      </c>
      <c r="J5524" s="57"/>
    </row>
    <row r="5525" spans="1:10" ht="12.75" customHeight="1" x14ac:dyDescent="0.25">
      <c r="A5525" s="58" t="s">
        <v>10193</v>
      </c>
      <c r="B5525" s="59"/>
      <c r="C5525" s="59"/>
      <c r="D5525" s="60"/>
      <c r="E5525" s="61"/>
      <c r="F5525" s="70"/>
      <c r="G5525" s="70"/>
      <c r="H5525" s="63">
        <f>SUM(H5524)</f>
        <v>0</v>
      </c>
      <c r="I5525" s="63">
        <f>SUM(I5524)</f>
        <v>6196.75</v>
      </c>
      <c r="J5525" s="64">
        <f>+I5525-H5525</f>
        <v>6196.75</v>
      </c>
    </row>
    <row r="5526" spans="1:10" ht="12.75" customHeight="1" x14ac:dyDescent="0.25">
      <c r="A5526" s="47" t="s">
        <v>10194</v>
      </c>
      <c r="B5526" s="80"/>
      <c r="C5526" s="80"/>
      <c r="D5526" s="80"/>
      <c r="E5526" s="47" t="s">
        <v>10195</v>
      </c>
      <c r="F5526" s="81"/>
      <c r="G5526" s="73">
        <v>0</v>
      </c>
      <c r="H5526" s="73"/>
      <c r="I5526" s="72"/>
      <c r="J5526" s="72"/>
    </row>
    <row r="5527" spans="1:10" ht="12.75" customHeight="1" x14ac:dyDescent="0.25">
      <c r="A5527" s="51" t="s">
        <v>10194</v>
      </c>
      <c r="B5527" s="52" t="s">
        <v>14</v>
      </c>
      <c r="C5527" s="52" t="s">
        <v>4750</v>
      </c>
      <c r="D5527" s="53">
        <v>42978</v>
      </c>
      <c r="E5527" s="54" t="s">
        <v>10196</v>
      </c>
      <c r="F5527" s="55"/>
      <c r="G5527" s="55"/>
      <c r="H5527" s="56">
        <v>0</v>
      </c>
      <c r="I5527" s="57">
        <v>24540.26</v>
      </c>
      <c r="J5527" s="57"/>
    </row>
    <row r="5528" spans="1:10" ht="12.75" customHeight="1" x14ac:dyDescent="0.25">
      <c r="A5528" s="58" t="s">
        <v>10197</v>
      </c>
      <c r="B5528" s="59"/>
      <c r="C5528" s="59"/>
      <c r="D5528" s="60"/>
      <c r="E5528" s="61"/>
      <c r="F5528" s="70"/>
      <c r="G5528" s="70"/>
      <c r="H5528" s="63">
        <f>SUM(H5527)</f>
        <v>0</v>
      </c>
      <c r="I5528" s="63">
        <f>SUM(I5527)</f>
        <v>24540.26</v>
      </c>
      <c r="J5528" s="64">
        <f>+I5528-H5528</f>
        <v>24540.26</v>
      </c>
    </row>
    <row r="5529" spans="1:10" ht="12.75" customHeight="1" x14ac:dyDescent="0.25">
      <c r="A5529" s="47" t="s">
        <v>10198</v>
      </c>
      <c r="B5529" s="80"/>
      <c r="C5529" s="80"/>
      <c r="D5529" s="80"/>
      <c r="E5529" s="47" t="s">
        <v>10199</v>
      </c>
      <c r="F5529" s="81"/>
      <c r="G5529" s="73">
        <v>0</v>
      </c>
      <c r="H5529" s="73"/>
      <c r="I5529" s="72"/>
      <c r="J5529" s="72"/>
    </row>
    <row r="5530" spans="1:10" ht="12.75" customHeight="1" x14ac:dyDescent="0.25">
      <c r="A5530" s="51" t="s">
        <v>10198</v>
      </c>
      <c r="B5530" s="52" t="s">
        <v>14</v>
      </c>
      <c r="C5530" s="52" t="s">
        <v>3651</v>
      </c>
      <c r="D5530" s="53">
        <v>42978</v>
      </c>
      <c r="E5530" s="54" t="s">
        <v>10200</v>
      </c>
      <c r="F5530" s="55"/>
      <c r="G5530" s="55"/>
      <c r="H5530" s="56">
        <v>0</v>
      </c>
      <c r="I5530" s="57">
        <v>1851.31</v>
      </c>
      <c r="J5530" s="57"/>
    </row>
    <row r="5531" spans="1:10" ht="12.75" customHeight="1" x14ac:dyDescent="0.25">
      <c r="A5531" s="58" t="s">
        <v>10201</v>
      </c>
      <c r="B5531" s="59"/>
      <c r="C5531" s="59"/>
      <c r="D5531" s="60"/>
      <c r="E5531" s="61"/>
      <c r="F5531" s="70"/>
      <c r="G5531" s="70"/>
      <c r="H5531" s="63">
        <f>SUM(H5530)</f>
        <v>0</v>
      </c>
      <c r="I5531" s="63">
        <f>SUM(I5530)</f>
        <v>1851.31</v>
      </c>
      <c r="J5531" s="64">
        <f>+I5531-H5531</f>
        <v>1851.31</v>
      </c>
    </row>
    <row r="5532" spans="1:10" ht="12.75" customHeight="1" x14ac:dyDescent="0.25">
      <c r="A5532" s="47" t="s">
        <v>10202</v>
      </c>
      <c r="B5532" s="80"/>
      <c r="C5532" s="80"/>
      <c r="D5532" s="80"/>
      <c r="E5532" s="47" t="s">
        <v>10203</v>
      </c>
      <c r="F5532" s="81"/>
      <c r="G5532" s="73">
        <v>0</v>
      </c>
      <c r="H5532" s="73"/>
      <c r="I5532" s="72"/>
      <c r="J5532" s="72"/>
    </row>
    <row r="5533" spans="1:10" ht="12.75" customHeight="1" x14ac:dyDescent="0.25">
      <c r="A5533" s="51" t="s">
        <v>10202</v>
      </c>
      <c r="B5533" s="52" t="s">
        <v>14</v>
      </c>
      <c r="C5533" s="52" t="s">
        <v>8553</v>
      </c>
      <c r="D5533" s="53">
        <v>42978</v>
      </c>
      <c r="E5533" s="54" t="s">
        <v>10204</v>
      </c>
      <c r="F5533" s="55"/>
      <c r="G5533" s="55"/>
      <c r="H5533" s="56">
        <v>0</v>
      </c>
      <c r="I5533" s="57">
        <v>30447.19</v>
      </c>
      <c r="J5533" s="57"/>
    </row>
    <row r="5534" spans="1:10" ht="12.75" customHeight="1" x14ac:dyDescent="0.25">
      <c r="A5534" s="58" t="s">
        <v>10205</v>
      </c>
      <c r="B5534" s="59"/>
      <c r="C5534" s="59"/>
      <c r="D5534" s="60"/>
      <c r="E5534" s="61"/>
      <c r="F5534" s="70"/>
      <c r="G5534" s="70"/>
      <c r="H5534" s="63">
        <f>SUM(H5533)</f>
        <v>0</v>
      </c>
      <c r="I5534" s="63">
        <f>SUM(I5533)</f>
        <v>30447.19</v>
      </c>
      <c r="J5534" s="64">
        <f>+I5534-H5534</f>
        <v>30447.19</v>
      </c>
    </row>
    <row r="5535" spans="1:10" ht="12.75" customHeight="1" x14ac:dyDescent="0.25">
      <c r="A5535" s="47" t="s">
        <v>10206</v>
      </c>
      <c r="B5535" s="80"/>
      <c r="C5535" s="80"/>
      <c r="D5535" s="80"/>
      <c r="E5535" s="47" t="s">
        <v>10207</v>
      </c>
      <c r="F5535" s="81"/>
      <c r="G5535" s="73">
        <v>0</v>
      </c>
      <c r="H5535" s="73"/>
      <c r="I5535" s="72"/>
      <c r="J5535" s="72"/>
    </row>
    <row r="5536" spans="1:10" ht="12.75" customHeight="1" x14ac:dyDescent="0.25">
      <c r="A5536" s="51" t="s">
        <v>10206</v>
      </c>
      <c r="B5536" s="52" t="s">
        <v>14</v>
      </c>
      <c r="C5536" s="52" t="s">
        <v>10208</v>
      </c>
      <c r="D5536" s="53">
        <v>42978</v>
      </c>
      <c r="E5536" s="54" t="s">
        <v>10209</v>
      </c>
      <c r="F5536" s="55"/>
      <c r="G5536" s="55"/>
      <c r="H5536" s="56">
        <v>0</v>
      </c>
      <c r="I5536" s="57">
        <v>30447.19</v>
      </c>
      <c r="J5536" s="57"/>
    </row>
    <row r="5537" spans="1:10" ht="12.75" customHeight="1" x14ac:dyDescent="0.25">
      <c r="A5537" s="58" t="s">
        <v>10210</v>
      </c>
      <c r="B5537" s="59"/>
      <c r="C5537" s="59"/>
      <c r="D5537" s="60"/>
      <c r="E5537" s="61"/>
      <c r="F5537" s="70"/>
      <c r="G5537" s="70"/>
      <c r="H5537" s="63">
        <f>SUM(H5536)</f>
        <v>0</v>
      </c>
      <c r="I5537" s="63">
        <f>SUM(I5536)</f>
        <v>30447.19</v>
      </c>
      <c r="J5537" s="64">
        <f>+I5537-H5537</f>
        <v>30447.19</v>
      </c>
    </row>
    <row r="5538" spans="1:10" ht="12.75" customHeight="1" x14ac:dyDescent="0.25">
      <c r="A5538" s="47" t="s">
        <v>10211</v>
      </c>
      <c r="B5538" s="80"/>
      <c r="C5538" s="80"/>
      <c r="D5538" s="80"/>
      <c r="E5538" s="47" t="s">
        <v>10212</v>
      </c>
      <c r="F5538" s="81"/>
      <c r="G5538" s="73">
        <v>0</v>
      </c>
      <c r="H5538" s="73"/>
      <c r="I5538" s="72"/>
      <c r="J5538" s="72"/>
    </row>
    <row r="5539" spans="1:10" ht="12.75" customHeight="1" x14ac:dyDescent="0.25">
      <c r="A5539" s="51" t="s">
        <v>10211</v>
      </c>
      <c r="B5539" s="52" t="s">
        <v>14</v>
      </c>
      <c r="C5539" s="52" t="s">
        <v>2183</v>
      </c>
      <c r="D5539" s="53">
        <v>42978</v>
      </c>
      <c r="E5539" s="54" t="s">
        <v>10213</v>
      </c>
      <c r="F5539" s="55"/>
      <c r="G5539" s="55"/>
      <c r="H5539" s="56">
        <v>0</v>
      </c>
      <c r="I5539" s="57">
        <v>10628.26</v>
      </c>
      <c r="J5539" s="57"/>
    </row>
    <row r="5540" spans="1:10" ht="12.75" customHeight="1" x14ac:dyDescent="0.25">
      <c r="A5540" s="58" t="s">
        <v>10214</v>
      </c>
      <c r="B5540" s="59"/>
      <c r="C5540" s="59"/>
      <c r="D5540" s="60"/>
      <c r="E5540" s="61"/>
      <c r="F5540" s="70"/>
      <c r="G5540" s="70"/>
      <c r="H5540" s="63">
        <f>SUM(H5539)</f>
        <v>0</v>
      </c>
      <c r="I5540" s="63">
        <f>SUM(I5539)</f>
        <v>10628.26</v>
      </c>
      <c r="J5540" s="64">
        <f>+I5540-H5540</f>
        <v>10628.26</v>
      </c>
    </row>
    <row r="5541" spans="1:10" ht="12.75" customHeight="1" x14ac:dyDescent="0.25">
      <c r="A5541" s="47" t="s">
        <v>10215</v>
      </c>
      <c r="B5541" s="80"/>
      <c r="C5541" s="80"/>
      <c r="D5541" s="80"/>
      <c r="E5541" s="47" t="s">
        <v>10216</v>
      </c>
      <c r="F5541" s="81"/>
      <c r="G5541" s="73">
        <v>0</v>
      </c>
      <c r="H5541" s="73"/>
      <c r="I5541" s="72"/>
      <c r="J5541" s="72"/>
    </row>
    <row r="5542" spans="1:10" ht="12.75" customHeight="1" x14ac:dyDescent="0.25">
      <c r="A5542" s="51" t="s">
        <v>10215</v>
      </c>
      <c r="B5542" s="52" t="s">
        <v>14</v>
      </c>
      <c r="C5542" s="52" t="s">
        <v>8446</v>
      </c>
      <c r="D5542" s="53">
        <v>42978</v>
      </c>
      <c r="E5542" s="54" t="s">
        <v>10217</v>
      </c>
      <c r="F5542" s="55"/>
      <c r="G5542" s="55"/>
      <c r="H5542" s="56">
        <v>0</v>
      </c>
      <c r="I5542" s="57">
        <v>10628.26</v>
      </c>
      <c r="J5542" s="57"/>
    </row>
    <row r="5543" spans="1:10" ht="12.75" customHeight="1" x14ac:dyDescent="0.25">
      <c r="A5543" s="58" t="s">
        <v>10218</v>
      </c>
      <c r="B5543" s="59"/>
      <c r="C5543" s="59"/>
      <c r="D5543" s="60"/>
      <c r="E5543" s="61"/>
      <c r="F5543" s="70"/>
      <c r="G5543" s="70"/>
      <c r="H5543" s="63">
        <f>SUM(H5542)</f>
        <v>0</v>
      </c>
      <c r="I5543" s="63">
        <f>SUM(I5542)</f>
        <v>10628.26</v>
      </c>
      <c r="J5543" s="64">
        <f>+I5543-H5543</f>
        <v>10628.26</v>
      </c>
    </row>
    <row r="5544" spans="1:10" ht="12.75" customHeight="1" x14ac:dyDescent="0.25">
      <c r="A5544" s="47" t="s">
        <v>10219</v>
      </c>
      <c r="B5544" s="80"/>
      <c r="C5544" s="80"/>
      <c r="D5544" s="80"/>
      <c r="E5544" s="47" t="s">
        <v>10220</v>
      </c>
      <c r="F5544" s="81"/>
      <c r="G5544" s="73">
        <v>0</v>
      </c>
      <c r="H5544" s="73"/>
      <c r="I5544" s="72"/>
      <c r="J5544" s="72"/>
    </row>
    <row r="5545" spans="1:10" ht="12.75" customHeight="1" x14ac:dyDescent="0.25">
      <c r="A5545" s="51" t="s">
        <v>10219</v>
      </c>
      <c r="B5545" s="52" t="s">
        <v>14</v>
      </c>
      <c r="C5545" s="52" t="s">
        <v>2185</v>
      </c>
      <c r="D5545" s="53">
        <v>42978</v>
      </c>
      <c r="E5545" s="54" t="s">
        <v>10221</v>
      </c>
      <c r="F5545" s="55"/>
      <c r="G5545" s="55"/>
      <c r="H5545" s="56">
        <v>0</v>
      </c>
      <c r="I5545" s="57">
        <v>5314.13</v>
      </c>
      <c r="J5545" s="57"/>
    </row>
    <row r="5546" spans="1:10" ht="12.75" customHeight="1" x14ac:dyDescent="0.25">
      <c r="A5546" s="58" t="s">
        <v>10222</v>
      </c>
      <c r="B5546" s="59"/>
      <c r="C5546" s="59"/>
      <c r="D5546" s="60"/>
      <c r="E5546" s="61"/>
      <c r="F5546" s="70"/>
      <c r="G5546" s="70"/>
      <c r="H5546" s="63">
        <f>SUM(H5545)</f>
        <v>0</v>
      </c>
      <c r="I5546" s="63">
        <f>SUM(I5545)</f>
        <v>5314.13</v>
      </c>
      <c r="J5546" s="64">
        <f>+I5546-H5546</f>
        <v>5314.13</v>
      </c>
    </row>
    <row r="5547" spans="1:10" ht="12.75" customHeight="1" x14ac:dyDescent="0.25">
      <c r="A5547" s="47" t="s">
        <v>10223</v>
      </c>
      <c r="B5547" s="80"/>
      <c r="C5547" s="80"/>
      <c r="D5547" s="80"/>
      <c r="E5547" s="47" t="s">
        <v>10224</v>
      </c>
      <c r="F5547" s="81"/>
      <c r="G5547" s="73">
        <v>0</v>
      </c>
      <c r="H5547" s="73"/>
      <c r="I5547" s="72"/>
      <c r="J5547" s="72"/>
    </row>
    <row r="5548" spans="1:10" ht="12.75" customHeight="1" x14ac:dyDescent="0.25">
      <c r="A5548" s="51" t="s">
        <v>10223</v>
      </c>
      <c r="B5548" s="52" t="s">
        <v>14</v>
      </c>
      <c r="C5548" s="52" t="s">
        <v>10225</v>
      </c>
      <c r="D5548" s="53">
        <v>43039</v>
      </c>
      <c r="E5548" s="54" t="s">
        <v>10226</v>
      </c>
      <c r="F5548" s="55"/>
      <c r="G5548" s="55"/>
      <c r="H5548" s="56">
        <v>0</v>
      </c>
      <c r="I5548" s="57">
        <v>7274.07</v>
      </c>
      <c r="J5548" s="57"/>
    </row>
    <row r="5549" spans="1:10" ht="12.75" customHeight="1" x14ac:dyDescent="0.25">
      <c r="A5549" s="58" t="s">
        <v>10227</v>
      </c>
      <c r="B5549" s="59"/>
      <c r="C5549" s="59"/>
      <c r="D5549" s="60"/>
      <c r="E5549" s="61"/>
      <c r="F5549" s="70"/>
      <c r="G5549" s="70"/>
      <c r="H5549" s="63">
        <f>SUM(H5548)</f>
        <v>0</v>
      </c>
      <c r="I5549" s="63">
        <f>SUM(I5548)</f>
        <v>7274.07</v>
      </c>
      <c r="J5549" s="64">
        <f>+I5549-H5549</f>
        <v>7274.07</v>
      </c>
    </row>
    <row r="5550" spans="1:10" ht="12.75" customHeight="1" x14ac:dyDescent="0.25">
      <c r="A5550" s="47" t="s">
        <v>10228</v>
      </c>
      <c r="B5550" s="80"/>
      <c r="C5550" s="80"/>
      <c r="D5550" s="80"/>
      <c r="E5550" s="47" t="s">
        <v>10229</v>
      </c>
      <c r="F5550" s="81"/>
      <c r="G5550" s="73">
        <v>0</v>
      </c>
      <c r="H5550" s="73"/>
      <c r="I5550" s="72"/>
      <c r="J5550" s="72"/>
    </row>
    <row r="5551" spans="1:10" ht="12.75" customHeight="1" x14ac:dyDescent="0.25">
      <c r="A5551" s="51" t="s">
        <v>10228</v>
      </c>
      <c r="B5551" s="52" t="s">
        <v>14</v>
      </c>
      <c r="C5551" s="52" t="s">
        <v>8885</v>
      </c>
      <c r="D5551" s="53">
        <v>43039</v>
      </c>
      <c r="E5551" s="54" t="s">
        <v>10230</v>
      </c>
      <c r="F5551" s="55"/>
      <c r="G5551" s="55"/>
      <c r="H5551" s="56">
        <v>0</v>
      </c>
      <c r="I5551" s="57">
        <v>8249.44</v>
      </c>
      <c r="J5551" s="57"/>
    </row>
    <row r="5552" spans="1:10" ht="12.75" customHeight="1" x14ac:dyDescent="0.25">
      <c r="A5552" s="58" t="s">
        <v>10231</v>
      </c>
      <c r="B5552" s="59"/>
      <c r="C5552" s="59"/>
      <c r="D5552" s="60"/>
      <c r="E5552" s="61"/>
      <c r="F5552" s="70"/>
      <c r="G5552" s="70"/>
      <c r="H5552" s="63">
        <f>SUM(H5551)</f>
        <v>0</v>
      </c>
      <c r="I5552" s="63">
        <f>SUM(I5551)</f>
        <v>8249.44</v>
      </c>
      <c r="J5552" s="64">
        <f>+I5552-H5552</f>
        <v>8249.44</v>
      </c>
    </row>
    <row r="5553" spans="1:10" ht="12.75" customHeight="1" x14ac:dyDescent="0.25">
      <c r="A5553" s="47" t="s">
        <v>10232</v>
      </c>
      <c r="B5553" s="80"/>
      <c r="C5553" s="80"/>
      <c r="D5553" s="80"/>
      <c r="E5553" s="47" t="s">
        <v>10233</v>
      </c>
      <c r="F5553" s="81"/>
      <c r="G5553" s="73">
        <v>0</v>
      </c>
      <c r="H5553" s="73"/>
      <c r="I5553" s="72"/>
      <c r="J5553" s="72"/>
    </row>
    <row r="5554" spans="1:10" ht="12.75" customHeight="1" x14ac:dyDescent="0.25">
      <c r="A5554" s="51" t="s">
        <v>10232</v>
      </c>
      <c r="B5554" s="52" t="s">
        <v>14</v>
      </c>
      <c r="C5554" s="52" t="s">
        <v>231</v>
      </c>
      <c r="D5554" s="53">
        <v>43095</v>
      </c>
      <c r="E5554" s="54" t="s">
        <v>10234</v>
      </c>
      <c r="F5554" s="55"/>
      <c r="G5554" s="55"/>
      <c r="H5554" s="56">
        <v>0</v>
      </c>
      <c r="I5554" s="57">
        <v>70115.039999999994</v>
      </c>
      <c r="J5554" s="57"/>
    </row>
    <row r="5555" spans="1:10" ht="12.75" customHeight="1" x14ac:dyDescent="0.25">
      <c r="A5555" s="58" t="s">
        <v>10235</v>
      </c>
      <c r="B5555" s="59"/>
      <c r="C5555" s="59"/>
      <c r="D5555" s="60"/>
      <c r="E5555" s="61"/>
      <c r="F5555" s="70"/>
      <c r="G5555" s="70"/>
      <c r="H5555" s="63">
        <f>SUM(H5554)</f>
        <v>0</v>
      </c>
      <c r="I5555" s="63">
        <f>SUM(I5554)</f>
        <v>70115.039999999994</v>
      </c>
      <c r="J5555" s="64">
        <f>+I5555-H5555</f>
        <v>70115.039999999994</v>
      </c>
    </row>
    <row r="5556" spans="1:10" ht="12.75" customHeight="1" x14ac:dyDescent="0.25">
      <c r="A5556" s="47" t="s">
        <v>10236</v>
      </c>
      <c r="B5556" s="80"/>
      <c r="C5556" s="80"/>
      <c r="D5556" s="80"/>
      <c r="E5556" s="47" t="s">
        <v>10237</v>
      </c>
      <c r="F5556" s="81"/>
      <c r="G5556" s="73">
        <v>0</v>
      </c>
      <c r="H5556" s="73"/>
      <c r="I5556" s="72"/>
      <c r="J5556" s="72"/>
    </row>
    <row r="5557" spans="1:10" ht="12.75" customHeight="1" x14ac:dyDescent="0.25">
      <c r="A5557" s="51" t="s">
        <v>10236</v>
      </c>
      <c r="B5557" s="52" t="s">
        <v>14</v>
      </c>
      <c r="C5557" s="52" t="s">
        <v>10238</v>
      </c>
      <c r="D5557" s="53">
        <v>43095</v>
      </c>
      <c r="E5557" s="54" t="s">
        <v>10239</v>
      </c>
      <c r="F5557" s="55"/>
      <c r="G5557" s="55"/>
      <c r="H5557" s="56">
        <v>0</v>
      </c>
      <c r="I5557" s="57">
        <v>10000</v>
      </c>
      <c r="J5557" s="57"/>
    </row>
    <row r="5558" spans="1:10" ht="12.75" customHeight="1" x14ac:dyDescent="0.25">
      <c r="A5558" s="58" t="s">
        <v>10240</v>
      </c>
      <c r="B5558" s="59"/>
      <c r="C5558" s="59"/>
      <c r="D5558" s="60"/>
      <c r="E5558" s="61"/>
      <c r="F5558" s="70"/>
      <c r="G5558" s="70"/>
      <c r="H5558" s="63">
        <f>SUM(H5557)</f>
        <v>0</v>
      </c>
      <c r="I5558" s="63">
        <f>SUM(I5557)</f>
        <v>10000</v>
      </c>
      <c r="J5558" s="64">
        <f>+I5558-H5558</f>
        <v>10000</v>
      </c>
    </row>
    <row r="5559" spans="1:10" ht="12.75" customHeight="1" x14ac:dyDescent="0.25">
      <c r="A5559" s="47" t="s">
        <v>10241</v>
      </c>
      <c r="B5559" s="80"/>
      <c r="C5559" s="80"/>
      <c r="D5559" s="80"/>
      <c r="E5559" s="47" t="s">
        <v>10242</v>
      </c>
      <c r="F5559" s="81"/>
      <c r="G5559" s="73">
        <v>0</v>
      </c>
      <c r="H5559" s="73"/>
      <c r="I5559" s="72"/>
      <c r="J5559" s="72"/>
    </row>
    <row r="5560" spans="1:10" ht="12.75" customHeight="1" x14ac:dyDescent="0.25">
      <c r="A5560" s="51" t="s">
        <v>10241</v>
      </c>
      <c r="B5560" s="52" t="s">
        <v>14</v>
      </c>
      <c r="C5560" s="52" t="s">
        <v>10243</v>
      </c>
      <c r="D5560" s="53">
        <v>43095</v>
      </c>
      <c r="E5560" s="54" t="s">
        <v>10244</v>
      </c>
      <c r="F5560" s="55"/>
      <c r="G5560" s="55"/>
      <c r="H5560" s="56">
        <v>0</v>
      </c>
      <c r="I5560" s="57">
        <v>20000</v>
      </c>
      <c r="J5560" s="57"/>
    </row>
    <row r="5561" spans="1:10" ht="12.75" customHeight="1" x14ac:dyDescent="0.25">
      <c r="A5561" s="58" t="s">
        <v>10245</v>
      </c>
      <c r="B5561" s="59"/>
      <c r="C5561" s="59"/>
      <c r="D5561" s="60"/>
      <c r="E5561" s="61"/>
      <c r="F5561" s="70"/>
      <c r="G5561" s="70"/>
      <c r="H5561" s="63">
        <f>SUM(H5560)</f>
        <v>0</v>
      </c>
      <c r="I5561" s="63">
        <f>SUM(I5560)</f>
        <v>20000</v>
      </c>
      <c r="J5561" s="64">
        <f>+I5561-H5561</f>
        <v>20000</v>
      </c>
    </row>
    <row r="5562" spans="1:10" ht="12.75" customHeight="1" x14ac:dyDescent="0.25">
      <c r="A5562" s="47" t="s">
        <v>10246</v>
      </c>
      <c r="B5562" s="80"/>
      <c r="C5562" s="80"/>
      <c r="D5562" s="80"/>
      <c r="E5562" s="47" t="s">
        <v>10247</v>
      </c>
      <c r="F5562" s="81"/>
      <c r="G5562" s="73">
        <v>0</v>
      </c>
      <c r="H5562" s="73"/>
      <c r="I5562" s="72"/>
      <c r="J5562" s="72"/>
    </row>
    <row r="5563" spans="1:10" ht="12.75" customHeight="1" x14ac:dyDescent="0.25">
      <c r="A5563" s="51" t="s">
        <v>10246</v>
      </c>
      <c r="B5563" s="52" t="s">
        <v>14</v>
      </c>
      <c r="C5563" s="52" t="s">
        <v>10248</v>
      </c>
      <c r="D5563" s="53">
        <v>43098</v>
      </c>
      <c r="E5563" s="54" t="s">
        <v>10249</v>
      </c>
      <c r="F5563" s="55"/>
      <c r="G5563" s="55"/>
      <c r="H5563" s="56">
        <v>0</v>
      </c>
      <c r="I5563" s="57">
        <v>54136.160000000003</v>
      </c>
      <c r="J5563" s="57"/>
    </row>
    <row r="5564" spans="1:10" ht="12.75" customHeight="1" x14ac:dyDescent="0.25">
      <c r="A5564" s="51" t="s">
        <v>10246</v>
      </c>
      <c r="B5564" s="52" t="s">
        <v>205</v>
      </c>
      <c r="C5564" s="52" t="s">
        <v>961</v>
      </c>
      <c r="D5564" s="53">
        <v>43199</v>
      </c>
      <c r="E5564" s="54" t="s">
        <v>10250</v>
      </c>
      <c r="F5564" s="78" t="s">
        <v>10251</v>
      </c>
      <c r="G5564" s="78"/>
      <c r="H5564" s="56">
        <v>5000</v>
      </c>
      <c r="I5564" s="57">
        <v>0</v>
      </c>
      <c r="J5564" s="57"/>
    </row>
    <row r="5565" spans="1:10" ht="12.75" customHeight="1" x14ac:dyDescent="0.25">
      <c r="A5565" s="58" t="s">
        <v>10252</v>
      </c>
      <c r="B5565" s="59"/>
      <c r="C5565" s="59"/>
      <c r="D5565" s="60"/>
      <c r="E5565" s="61"/>
      <c r="F5565" s="62"/>
      <c r="G5565" s="62"/>
      <c r="H5565" s="63">
        <f>SUM(H5563:H5564)</f>
        <v>5000</v>
      </c>
      <c r="I5565" s="63">
        <f>SUM(I5563:I5564)</f>
        <v>54136.160000000003</v>
      </c>
      <c r="J5565" s="64">
        <f>+I5565-H5565</f>
        <v>49136.160000000003</v>
      </c>
    </row>
    <row r="5566" spans="1:10" ht="12.75" customHeight="1" x14ac:dyDescent="0.25">
      <c r="A5566" s="47" t="s">
        <v>10253</v>
      </c>
      <c r="B5566" s="80"/>
      <c r="C5566" s="80"/>
      <c r="D5566" s="80"/>
      <c r="E5566" s="47" t="s">
        <v>10254</v>
      </c>
      <c r="F5566" s="81"/>
      <c r="G5566" s="73">
        <v>0</v>
      </c>
      <c r="H5566" s="73"/>
      <c r="I5566" s="72"/>
      <c r="J5566" s="72"/>
    </row>
    <row r="5567" spans="1:10" ht="12.75" customHeight="1" x14ac:dyDescent="0.25">
      <c r="A5567" s="51" t="s">
        <v>10253</v>
      </c>
      <c r="B5567" s="52" t="s">
        <v>14</v>
      </c>
      <c r="C5567" s="52" t="s">
        <v>10255</v>
      </c>
      <c r="D5567" s="53">
        <v>43098</v>
      </c>
      <c r="E5567" s="54" t="s">
        <v>10256</v>
      </c>
      <c r="F5567" s="55"/>
      <c r="G5567" s="55"/>
      <c r="H5567" s="56">
        <v>0</v>
      </c>
      <c r="I5567" s="57">
        <v>7453.93</v>
      </c>
      <c r="J5567" s="57"/>
    </row>
    <row r="5568" spans="1:10" ht="12.75" customHeight="1" x14ac:dyDescent="0.25">
      <c r="A5568" s="58" t="s">
        <v>10257</v>
      </c>
      <c r="B5568" s="59"/>
      <c r="C5568" s="59"/>
      <c r="D5568" s="60"/>
      <c r="E5568" s="61"/>
      <c r="F5568" s="70"/>
      <c r="G5568" s="70"/>
      <c r="H5568" s="63">
        <f>SUM(H5567)</f>
        <v>0</v>
      </c>
      <c r="I5568" s="63">
        <f>SUM(I5567)</f>
        <v>7453.93</v>
      </c>
      <c r="J5568" s="64">
        <f>+I5568-H5568</f>
        <v>7453.93</v>
      </c>
    </row>
    <row r="5569" spans="1:10" ht="12.75" customHeight="1" x14ac:dyDescent="0.25">
      <c r="A5569" s="47" t="s">
        <v>10258</v>
      </c>
      <c r="B5569" s="80"/>
      <c r="C5569" s="80"/>
      <c r="D5569" s="80"/>
      <c r="E5569" s="47" t="s">
        <v>10259</v>
      </c>
      <c r="F5569" s="81"/>
      <c r="G5569" s="73">
        <v>0</v>
      </c>
      <c r="H5569" s="73"/>
      <c r="I5569" s="72"/>
      <c r="J5569" s="72"/>
    </row>
    <row r="5570" spans="1:10" ht="12.75" customHeight="1" x14ac:dyDescent="0.25">
      <c r="A5570" s="51" t="s">
        <v>10258</v>
      </c>
      <c r="B5570" s="52" t="s">
        <v>14</v>
      </c>
      <c r="C5570" s="52" t="s">
        <v>10260</v>
      </c>
      <c r="D5570" s="53">
        <v>43098</v>
      </c>
      <c r="E5570" s="54" t="s">
        <v>10261</v>
      </c>
      <c r="F5570" s="55"/>
      <c r="G5570" s="55"/>
      <c r="H5570" s="56">
        <v>0</v>
      </c>
      <c r="I5570" s="57">
        <v>44873.1</v>
      </c>
      <c r="J5570" s="57"/>
    </row>
    <row r="5571" spans="1:10" ht="12.75" customHeight="1" x14ac:dyDescent="0.25">
      <c r="A5571" s="58" t="s">
        <v>10262</v>
      </c>
      <c r="B5571" s="59"/>
      <c r="C5571" s="59"/>
      <c r="D5571" s="60"/>
      <c r="E5571" s="61"/>
      <c r="F5571" s="70"/>
      <c r="G5571" s="70"/>
      <c r="H5571" s="63">
        <f>SUM(H5570)</f>
        <v>0</v>
      </c>
      <c r="I5571" s="63">
        <f>SUM(I5570)</f>
        <v>44873.1</v>
      </c>
      <c r="J5571" s="64">
        <f>+I5571-H5571</f>
        <v>44873.1</v>
      </c>
    </row>
    <row r="5572" spans="1:10" ht="12.75" customHeight="1" x14ac:dyDescent="0.25">
      <c r="A5572" s="47" t="s">
        <v>10263</v>
      </c>
      <c r="B5572" s="80"/>
      <c r="C5572" s="80"/>
      <c r="D5572" s="80"/>
      <c r="E5572" s="47" t="s">
        <v>10264</v>
      </c>
      <c r="F5572" s="81"/>
      <c r="G5572" s="73">
        <v>0</v>
      </c>
      <c r="H5572" s="73"/>
      <c r="I5572" s="72"/>
      <c r="J5572" s="72"/>
    </row>
    <row r="5573" spans="1:10" ht="12.75" customHeight="1" x14ac:dyDescent="0.25">
      <c r="A5573" s="51" t="s">
        <v>10263</v>
      </c>
      <c r="B5573" s="52" t="s">
        <v>14</v>
      </c>
      <c r="C5573" s="52" t="s">
        <v>4687</v>
      </c>
      <c r="D5573" s="53">
        <v>43098</v>
      </c>
      <c r="E5573" s="54" t="s">
        <v>10265</v>
      </c>
      <c r="F5573" s="55"/>
      <c r="G5573" s="55"/>
      <c r="H5573" s="56">
        <v>0</v>
      </c>
      <c r="I5573" s="57">
        <v>10797.97</v>
      </c>
      <c r="J5573" s="57"/>
    </row>
    <row r="5574" spans="1:10" ht="12.75" customHeight="1" x14ac:dyDescent="0.25">
      <c r="A5574" s="58" t="s">
        <v>10266</v>
      </c>
      <c r="B5574" s="59"/>
      <c r="C5574" s="59"/>
      <c r="D5574" s="60"/>
      <c r="E5574" s="61"/>
      <c r="F5574" s="70"/>
      <c r="G5574" s="70"/>
      <c r="H5574" s="63">
        <f>SUM(H5573)</f>
        <v>0</v>
      </c>
      <c r="I5574" s="63">
        <f>SUM(I5573)</f>
        <v>10797.97</v>
      </c>
      <c r="J5574" s="64">
        <f>+I5574-H5574</f>
        <v>10797.97</v>
      </c>
    </row>
    <row r="5575" spans="1:10" ht="12.75" customHeight="1" x14ac:dyDescent="0.25">
      <c r="A5575" s="47" t="s">
        <v>10267</v>
      </c>
      <c r="B5575" s="80"/>
      <c r="C5575" s="80"/>
      <c r="D5575" s="80"/>
      <c r="E5575" s="47" t="s">
        <v>10268</v>
      </c>
      <c r="F5575" s="81"/>
      <c r="G5575" s="73">
        <v>0</v>
      </c>
      <c r="H5575" s="73"/>
      <c r="I5575" s="72"/>
      <c r="J5575" s="72"/>
    </row>
    <row r="5576" spans="1:10" ht="12.75" customHeight="1" x14ac:dyDescent="0.25">
      <c r="A5576" s="51" t="s">
        <v>10267</v>
      </c>
      <c r="B5576" s="52" t="s">
        <v>14</v>
      </c>
      <c r="C5576" s="52" t="s">
        <v>10269</v>
      </c>
      <c r="D5576" s="53">
        <v>43098</v>
      </c>
      <c r="E5576" s="54" t="s">
        <v>10270</v>
      </c>
      <c r="F5576" s="55"/>
      <c r="G5576" s="55"/>
      <c r="H5576" s="56">
        <v>0</v>
      </c>
      <c r="I5576" s="57">
        <v>12479.55</v>
      </c>
      <c r="J5576" s="57"/>
    </row>
    <row r="5577" spans="1:10" ht="12.75" customHeight="1" x14ac:dyDescent="0.25">
      <c r="A5577" s="58" t="s">
        <v>10271</v>
      </c>
      <c r="B5577" s="59"/>
      <c r="C5577" s="59"/>
      <c r="D5577" s="60"/>
      <c r="E5577" s="61"/>
      <c r="F5577" s="70"/>
      <c r="G5577" s="70"/>
      <c r="H5577" s="63">
        <f>SUM(H5576)</f>
        <v>0</v>
      </c>
      <c r="I5577" s="63">
        <f>SUM(I5576)</f>
        <v>12479.55</v>
      </c>
      <c r="J5577" s="64">
        <f>+I5577-H5577</f>
        <v>12479.55</v>
      </c>
    </row>
    <row r="5578" spans="1:10" ht="12.75" customHeight="1" x14ac:dyDescent="0.25">
      <c r="A5578" s="47" t="s">
        <v>10272</v>
      </c>
      <c r="B5578" s="80"/>
      <c r="C5578" s="80"/>
      <c r="D5578" s="80"/>
      <c r="E5578" s="47" t="s">
        <v>10273</v>
      </c>
      <c r="F5578" s="81"/>
      <c r="G5578" s="73">
        <v>0</v>
      </c>
      <c r="H5578" s="73"/>
      <c r="I5578" s="72"/>
      <c r="J5578" s="72"/>
    </row>
    <row r="5579" spans="1:10" ht="12.75" customHeight="1" x14ac:dyDescent="0.25">
      <c r="A5579" s="51" t="s">
        <v>10272</v>
      </c>
      <c r="B5579" s="52" t="s">
        <v>14</v>
      </c>
      <c r="C5579" s="52" t="s">
        <v>5876</v>
      </c>
      <c r="D5579" s="53">
        <v>43098</v>
      </c>
      <c r="E5579" s="54" t="s">
        <v>10274</v>
      </c>
      <c r="F5579" s="55"/>
      <c r="G5579" s="55"/>
      <c r="H5579" s="56">
        <v>0</v>
      </c>
      <c r="I5579" s="57">
        <v>4054.76</v>
      </c>
      <c r="J5579" s="57"/>
    </row>
    <row r="5580" spans="1:10" ht="12.75" customHeight="1" x14ac:dyDescent="0.25">
      <c r="A5580" s="58" t="s">
        <v>10275</v>
      </c>
      <c r="B5580" s="59"/>
      <c r="C5580" s="59"/>
      <c r="D5580" s="60"/>
      <c r="E5580" s="61"/>
      <c r="F5580" s="70"/>
      <c r="G5580" s="70"/>
      <c r="H5580" s="63">
        <f>SUM(H5579)</f>
        <v>0</v>
      </c>
      <c r="I5580" s="63">
        <f>SUM(I5579)</f>
        <v>4054.76</v>
      </c>
      <c r="J5580" s="64">
        <f>+I5580-H5580</f>
        <v>4054.76</v>
      </c>
    </row>
    <row r="5581" spans="1:10" ht="12.75" customHeight="1" x14ac:dyDescent="0.25">
      <c r="A5581" s="47" t="s">
        <v>10276</v>
      </c>
      <c r="B5581" s="80"/>
      <c r="C5581" s="80"/>
      <c r="D5581" s="80"/>
      <c r="E5581" s="47" t="s">
        <v>10277</v>
      </c>
      <c r="F5581" s="81"/>
      <c r="G5581" s="73">
        <v>0</v>
      </c>
      <c r="H5581" s="73"/>
      <c r="I5581" s="72"/>
      <c r="J5581" s="72"/>
    </row>
    <row r="5582" spans="1:10" ht="12.75" customHeight="1" x14ac:dyDescent="0.25">
      <c r="A5582" s="51" t="s">
        <v>10276</v>
      </c>
      <c r="B5582" s="52" t="s">
        <v>14</v>
      </c>
      <c r="C5582" s="52" t="s">
        <v>5185</v>
      </c>
      <c r="D5582" s="53">
        <v>43098</v>
      </c>
      <c r="E5582" s="54" t="s">
        <v>10278</v>
      </c>
      <c r="F5582" s="55"/>
      <c r="G5582" s="55"/>
      <c r="H5582" s="56">
        <v>0</v>
      </c>
      <c r="I5582" s="57">
        <v>5555.87</v>
      </c>
      <c r="J5582" s="57"/>
    </row>
    <row r="5583" spans="1:10" ht="12.75" customHeight="1" x14ac:dyDescent="0.25">
      <c r="A5583" s="58" t="s">
        <v>10279</v>
      </c>
      <c r="B5583" s="59"/>
      <c r="C5583" s="59"/>
      <c r="D5583" s="60"/>
      <c r="E5583" s="61"/>
      <c r="F5583" s="70"/>
      <c r="G5583" s="70"/>
      <c r="H5583" s="63">
        <f>SUM(H5582)</f>
        <v>0</v>
      </c>
      <c r="I5583" s="63">
        <f>SUM(I5582)</f>
        <v>5555.87</v>
      </c>
      <c r="J5583" s="64">
        <f>+I5583-H5583</f>
        <v>5555.87</v>
      </c>
    </row>
    <row r="5584" spans="1:10" ht="12.75" customHeight="1" x14ac:dyDescent="0.25">
      <c r="A5584" s="47" t="s">
        <v>10280</v>
      </c>
      <c r="B5584" s="80"/>
      <c r="C5584" s="80"/>
      <c r="D5584" s="80"/>
      <c r="E5584" s="47" t="s">
        <v>10281</v>
      </c>
      <c r="F5584" s="81"/>
      <c r="G5584" s="73">
        <v>0</v>
      </c>
      <c r="H5584" s="73"/>
      <c r="I5584" s="72"/>
      <c r="J5584" s="72"/>
    </row>
    <row r="5585" spans="1:10" ht="12.75" customHeight="1" x14ac:dyDescent="0.25">
      <c r="A5585" s="51" t="s">
        <v>10280</v>
      </c>
      <c r="B5585" s="52" t="s">
        <v>14</v>
      </c>
      <c r="C5585" s="52" t="s">
        <v>5476</v>
      </c>
      <c r="D5585" s="53">
        <v>43098</v>
      </c>
      <c r="E5585" s="54" t="s">
        <v>10282</v>
      </c>
      <c r="F5585" s="55"/>
      <c r="G5585" s="55"/>
      <c r="H5585" s="56">
        <v>0</v>
      </c>
      <c r="I5585" s="57">
        <v>12815.28</v>
      </c>
      <c r="J5585" s="57"/>
    </row>
    <row r="5586" spans="1:10" ht="12.75" customHeight="1" x14ac:dyDescent="0.25">
      <c r="A5586" s="58" t="s">
        <v>10283</v>
      </c>
      <c r="B5586" s="59"/>
      <c r="C5586" s="59"/>
      <c r="D5586" s="60"/>
      <c r="E5586" s="61"/>
      <c r="F5586" s="70"/>
      <c r="G5586" s="70"/>
      <c r="H5586" s="63">
        <f>SUM(H5585)</f>
        <v>0</v>
      </c>
      <c r="I5586" s="63">
        <f>SUM(I5585)</f>
        <v>12815.28</v>
      </c>
      <c r="J5586" s="64">
        <f>+I5586-H5586</f>
        <v>12815.28</v>
      </c>
    </row>
    <row r="5587" spans="1:10" ht="12.75" customHeight="1" x14ac:dyDescent="0.25">
      <c r="A5587" s="47" t="s">
        <v>10284</v>
      </c>
      <c r="B5587" s="80"/>
      <c r="C5587" s="80"/>
      <c r="D5587" s="80"/>
      <c r="E5587" s="47" t="s">
        <v>10285</v>
      </c>
      <c r="F5587" s="81"/>
      <c r="G5587" s="73">
        <v>0</v>
      </c>
      <c r="H5587" s="73"/>
      <c r="I5587" s="72"/>
      <c r="J5587" s="72"/>
    </row>
    <row r="5588" spans="1:10" ht="12.75" customHeight="1" x14ac:dyDescent="0.25">
      <c r="A5588" s="51" t="s">
        <v>10284</v>
      </c>
      <c r="B5588" s="52" t="s">
        <v>14</v>
      </c>
      <c r="C5588" s="52" t="s">
        <v>4893</v>
      </c>
      <c r="D5588" s="53">
        <v>43098</v>
      </c>
      <c r="E5588" s="54" t="s">
        <v>10286</v>
      </c>
      <c r="F5588" s="55"/>
      <c r="G5588" s="55"/>
      <c r="H5588" s="56">
        <v>0</v>
      </c>
      <c r="I5588" s="57">
        <v>22333.58</v>
      </c>
      <c r="J5588" s="57"/>
    </row>
    <row r="5589" spans="1:10" ht="12.75" customHeight="1" x14ac:dyDescent="0.25">
      <c r="A5589" s="58" t="s">
        <v>10287</v>
      </c>
      <c r="B5589" s="59"/>
      <c r="C5589" s="59"/>
      <c r="D5589" s="60"/>
      <c r="E5589" s="61"/>
      <c r="F5589" s="70"/>
      <c r="G5589" s="70"/>
      <c r="H5589" s="63">
        <f>SUM(H5588)</f>
        <v>0</v>
      </c>
      <c r="I5589" s="63">
        <f>SUM(I5588)</f>
        <v>22333.58</v>
      </c>
      <c r="J5589" s="64">
        <f>+I5589-H5589</f>
        <v>22333.58</v>
      </c>
    </row>
    <row r="5590" spans="1:10" ht="12.75" customHeight="1" x14ac:dyDescent="0.25">
      <c r="A5590" s="47" t="s">
        <v>10288</v>
      </c>
      <c r="B5590" s="80"/>
      <c r="C5590" s="80"/>
      <c r="D5590" s="80"/>
      <c r="E5590" s="47" t="s">
        <v>10289</v>
      </c>
      <c r="F5590" s="81"/>
      <c r="G5590" s="73">
        <v>0</v>
      </c>
      <c r="H5590" s="73"/>
      <c r="I5590" s="72"/>
      <c r="J5590" s="72"/>
    </row>
    <row r="5591" spans="1:10" ht="12.75" customHeight="1" x14ac:dyDescent="0.25">
      <c r="A5591" s="51" t="s">
        <v>10288</v>
      </c>
      <c r="B5591" s="52" t="s">
        <v>14</v>
      </c>
      <c r="C5591" s="52" t="s">
        <v>4009</v>
      </c>
      <c r="D5591" s="53">
        <v>43098</v>
      </c>
      <c r="E5591" s="54" t="s">
        <v>10290</v>
      </c>
      <c r="F5591" s="55"/>
      <c r="G5591" s="55"/>
      <c r="H5591" s="56">
        <v>0</v>
      </c>
      <c r="I5591" s="57">
        <v>13703.36</v>
      </c>
      <c r="J5591" s="57"/>
    </row>
    <row r="5592" spans="1:10" ht="12.75" customHeight="1" x14ac:dyDescent="0.25">
      <c r="A5592" s="58" t="s">
        <v>10291</v>
      </c>
      <c r="B5592" s="59"/>
      <c r="C5592" s="59"/>
      <c r="D5592" s="60"/>
      <c r="E5592" s="61"/>
      <c r="F5592" s="70"/>
      <c r="G5592" s="70"/>
      <c r="H5592" s="63">
        <f>SUM(H5591)</f>
        <v>0</v>
      </c>
      <c r="I5592" s="63">
        <f>SUM(I5591)</f>
        <v>13703.36</v>
      </c>
      <c r="J5592" s="64">
        <f>+I5592-H5592</f>
        <v>13703.36</v>
      </c>
    </row>
    <row r="5593" spans="1:10" ht="12.75" customHeight="1" x14ac:dyDescent="0.25">
      <c r="A5593" s="47" t="s">
        <v>10292</v>
      </c>
      <c r="B5593" s="80"/>
      <c r="C5593" s="80"/>
      <c r="D5593" s="80"/>
      <c r="E5593" s="47" t="s">
        <v>10293</v>
      </c>
      <c r="F5593" s="81"/>
      <c r="G5593" s="73">
        <v>0</v>
      </c>
      <c r="H5593" s="73"/>
      <c r="I5593" s="72"/>
      <c r="J5593" s="72"/>
    </row>
    <row r="5594" spans="1:10" ht="12.75" customHeight="1" x14ac:dyDescent="0.25">
      <c r="A5594" s="51" t="s">
        <v>10292</v>
      </c>
      <c r="B5594" s="52" t="s">
        <v>14</v>
      </c>
      <c r="C5594" s="52" t="s">
        <v>2245</v>
      </c>
      <c r="D5594" s="53">
        <v>43098</v>
      </c>
      <c r="E5594" s="54" t="s">
        <v>10294</v>
      </c>
      <c r="F5594" s="55"/>
      <c r="G5594" s="55"/>
      <c r="H5594" s="56">
        <v>0</v>
      </c>
      <c r="I5594" s="57">
        <v>6484.16</v>
      </c>
      <c r="J5594" s="57"/>
    </row>
    <row r="5595" spans="1:10" ht="12.75" customHeight="1" x14ac:dyDescent="0.25">
      <c r="A5595" s="58" t="s">
        <v>10295</v>
      </c>
      <c r="B5595" s="59"/>
      <c r="C5595" s="59"/>
      <c r="D5595" s="60"/>
      <c r="E5595" s="61"/>
      <c r="F5595" s="70"/>
      <c r="G5595" s="70"/>
      <c r="H5595" s="63">
        <f>SUM(H5594)</f>
        <v>0</v>
      </c>
      <c r="I5595" s="63">
        <f>SUM(I5594)</f>
        <v>6484.16</v>
      </c>
      <c r="J5595" s="64">
        <f>+I5595-H5595</f>
        <v>6484.16</v>
      </c>
    </row>
    <row r="5596" spans="1:10" ht="12.75" customHeight="1" x14ac:dyDescent="0.25">
      <c r="A5596" s="47" t="s">
        <v>10296</v>
      </c>
      <c r="B5596" s="80"/>
      <c r="C5596" s="80"/>
      <c r="D5596" s="80"/>
      <c r="E5596" s="47" t="s">
        <v>10297</v>
      </c>
      <c r="F5596" s="81"/>
      <c r="G5596" s="73">
        <v>0</v>
      </c>
      <c r="H5596" s="73"/>
      <c r="I5596" s="72"/>
      <c r="J5596" s="72"/>
    </row>
    <row r="5597" spans="1:10" ht="12.75" customHeight="1" x14ac:dyDescent="0.25">
      <c r="A5597" s="51" t="s">
        <v>10296</v>
      </c>
      <c r="B5597" s="52" t="s">
        <v>14</v>
      </c>
      <c r="C5597" s="52" t="s">
        <v>10298</v>
      </c>
      <c r="D5597" s="53">
        <v>43098</v>
      </c>
      <c r="E5597" s="54" t="s">
        <v>10299</v>
      </c>
      <c r="F5597" s="55"/>
      <c r="G5597" s="55"/>
      <c r="H5597" s="56">
        <v>0</v>
      </c>
      <c r="I5597" s="57">
        <v>14863.06</v>
      </c>
      <c r="J5597" s="57"/>
    </row>
    <row r="5598" spans="1:10" ht="12.75" customHeight="1" x14ac:dyDescent="0.25">
      <c r="A5598" s="58" t="s">
        <v>10300</v>
      </c>
      <c r="B5598" s="59"/>
      <c r="C5598" s="59"/>
      <c r="D5598" s="60"/>
      <c r="E5598" s="61"/>
      <c r="F5598" s="70"/>
      <c r="G5598" s="70"/>
      <c r="H5598" s="63">
        <f>SUM(H5597)</f>
        <v>0</v>
      </c>
      <c r="I5598" s="63">
        <f>SUM(I5597)</f>
        <v>14863.06</v>
      </c>
      <c r="J5598" s="64">
        <f>+I5598-H5598</f>
        <v>14863.06</v>
      </c>
    </row>
    <row r="5599" spans="1:10" ht="12.75" customHeight="1" x14ac:dyDescent="0.25">
      <c r="A5599" s="47" t="s">
        <v>10301</v>
      </c>
      <c r="B5599" s="80"/>
      <c r="C5599" s="80"/>
      <c r="D5599" s="80"/>
      <c r="E5599" s="47" t="s">
        <v>10302</v>
      </c>
      <c r="F5599" s="81"/>
      <c r="G5599" s="73">
        <v>0</v>
      </c>
      <c r="H5599" s="73"/>
      <c r="I5599" s="72"/>
      <c r="J5599" s="72"/>
    </row>
    <row r="5600" spans="1:10" ht="12.75" customHeight="1" x14ac:dyDescent="0.25">
      <c r="A5600" s="51" t="s">
        <v>10301</v>
      </c>
      <c r="B5600" s="52" t="s">
        <v>14</v>
      </c>
      <c r="C5600" s="52" t="s">
        <v>10303</v>
      </c>
      <c r="D5600" s="53">
        <v>43098</v>
      </c>
      <c r="E5600" s="54" t="s">
        <v>10304</v>
      </c>
      <c r="F5600" s="55"/>
      <c r="G5600" s="55"/>
      <c r="H5600" s="56">
        <v>0</v>
      </c>
      <c r="I5600" s="57">
        <v>4794.6499999999996</v>
      </c>
      <c r="J5600" s="57"/>
    </row>
    <row r="5601" spans="1:11" ht="12.75" customHeight="1" x14ac:dyDescent="0.25">
      <c r="A5601" s="58" t="s">
        <v>10305</v>
      </c>
      <c r="B5601" s="59"/>
      <c r="C5601" s="59"/>
      <c r="D5601" s="60"/>
      <c r="E5601" s="61"/>
      <c r="F5601" s="70"/>
      <c r="G5601" s="70"/>
      <c r="H5601" s="63">
        <f>SUM(H5600)</f>
        <v>0</v>
      </c>
      <c r="I5601" s="63">
        <f>SUM(I5600)</f>
        <v>4794.6499999999996</v>
      </c>
      <c r="J5601" s="64">
        <f>+I5601-H5601</f>
        <v>4794.6499999999996</v>
      </c>
    </row>
    <row r="5602" spans="1:11" ht="12.75" customHeight="1" x14ac:dyDescent="0.25">
      <c r="A5602" s="47" t="s">
        <v>10306</v>
      </c>
      <c r="B5602" s="80"/>
      <c r="C5602" s="80"/>
      <c r="D5602" s="80"/>
      <c r="E5602" s="47" t="s">
        <v>10307</v>
      </c>
      <c r="F5602" s="81"/>
      <c r="G5602" s="73">
        <v>0</v>
      </c>
      <c r="H5602" s="73"/>
      <c r="I5602" s="72"/>
      <c r="J5602" s="72"/>
    </row>
    <row r="5603" spans="1:11" ht="12.75" customHeight="1" x14ac:dyDescent="0.25">
      <c r="A5603" s="51" t="s">
        <v>10306</v>
      </c>
      <c r="B5603" s="52" t="s">
        <v>14</v>
      </c>
      <c r="C5603" s="52" t="s">
        <v>5221</v>
      </c>
      <c r="D5603" s="53">
        <v>43098</v>
      </c>
      <c r="E5603" s="54" t="s">
        <v>10308</v>
      </c>
      <c r="F5603" s="55"/>
      <c r="G5603" s="55"/>
      <c r="H5603" s="56">
        <v>0</v>
      </c>
      <c r="I5603" s="57">
        <v>40752.97</v>
      </c>
      <c r="J5603" s="57"/>
    </row>
    <row r="5604" spans="1:11" ht="12.75" customHeight="1" x14ac:dyDescent="0.25">
      <c r="A5604" s="58" t="s">
        <v>10309</v>
      </c>
      <c r="B5604" s="59"/>
      <c r="C5604" s="59"/>
      <c r="D5604" s="60"/>
      <c r="E5604" s="61"/>
      <c r="F5604" s="70"/>
      <c r="G5604" s="70"/>
      <c r="H5604" s="63">
        <f>SUM(H5603)</f>
        <v>0</v>
      </c>
      <c r="I5604" s="63">
        <f>SUM(I5603)</f>
        <v>40752.97</v>
      </c>
      <c r="J5604" s="64">
        <f>+I5604-H5604</f>
        <v>40752.97</v>
      </c>
    </row>
    <row r="5605" spans="1:11" ht="12.75" customHeight="1" x14ac:dyDescent="0.25">
      <c r="A5605" s="47" t="s">
        <v>10310</v>
      </c>
      <c r="B5605" s="80"/>
      <c r="C5605" s="80"/>
      <c r="D5605" s="80"/>
      <c r="E5605" s="47" t="s">
        <v>10311</v>
      </c>
      <c r="F5605" s="81"/>
      <c r="G5605" s="73">
        <v>0</v>
      </c>
      <c r="H5605" s="73"/>
      <c r="I5605" s="72"/>
      <c r="J5605" s="72"/>
    </row>
    <row r="5606" spans="1:11" ht="12.75" customHeight="1" x14ac:dyDescent="0.25">
      <c r="A5606" s="51" t="s">
        <v>10310</v>
      </c>
      <c r="B5606" s="52" t="s">
        <v>14</v>
      </c>
      <c r="C5606" s="52" t="s">
        <v>10312</v>
      </c>
      <c r="D5606" s="53">
        <v>43098</v>
      </c>
      <c r="E5606" s="54" t="s">
        <v>10313</v>
      </c>
      <c r="F5606" s="55"/>
      <c r="G5606" s="55"/>
      <c r="H5606" s="56">
        <v>0</v>
      </c>
      <c r="I5606" s="57">
        <v>4733.43</v>
      </c>
      <c r="J5606" s="57"/>
    </row>
    <row r="5607" spans="1:11" ht="12.75" customHeight="1" x14ac:dyDescent="0.25">
      <c r="A5607" s="58" t="s">
        <v>10314</v>
      </c>
      <c r="B5607" s="59"/>
      <c r="C5607" s="59"/>
      <c r="D5607" s="60"/>
      <c r="E5607" s="61"/>
      <c r="F5607" s="70"/>
      <c r="G5607" s="70"/>
      <c r="H5607" s="63">
        <f>SUM(H5606)</f>
        <v>0</v>
      </c>
      <c r="I5607" s="63">
        <f>SUM(I5606)</f>
        <v>4733.43</v>
      </c>
      <c r="J5607" s="64">
        <f>+I5607-H5607</f>
        <v>4733.43</v>
      </c>
      <c r="K5607" s="103"/>
    </row>
    <row r="5608" spans="1:11" ht="12.75" customHeight="1" x14ac:dyDescent="0.25">
      <c r="A5608" s="47" t="s">
        <v>10315</v>
      </c>
      <c r="B5608" s="80"/>
      <c r="C5608" s="80"/>
      <c r="D5608" s="80"/>
      <c r="E5608" s="47" t="s">
        <v>10316</v>
      </c>
      <c r="F5608" s="81"/>
      <c r="G5608" s="73">
        <v>0</v>
      </c>
      <c r="H5608" s="73"/>
      <c r="I5608" s="72"/>
      <c r="J5608" s="72"/>
    </row>
    <row r="5609" spans="1:11" ht="12.75" customHeight="1" x14ac:dyDescent="0.25">
      <c r="A5609" s="51" t="s">
        <v>10315</v>
      </c>
      <c r="B5609" s="52" t="s">
        <v>14</v>
      </c>
      <c r="C5609" s="52" t="s">
        <v>5145</v>
      </c>
      <c r="D5609" s="53">
        <v>43098</v>
      </c>
      <c r="E5609" s="54" t="s">
        <v>10317</v>
      </c>
      <c r="F5609" s="55"/>
      <c r="G5609" s="55"/>
      <c r="H5609" s="56">
        <v>0</v>
      </c>
      <c r="I5609" s="57">
        <v>16405.22</v>
      </c>
      <c r="J5609" s="57"/>
    </row>
    <row r="5610" spans="1:11" ht="12.75" customHeight="1" x14ac:dyDescent="0.25">
      <c r="A5610" s="58" t="s">
        <v>10318</v>
      </c>
      <c r="B5610" s="59"/>
      <c r="C5610" s="59"/>
      <c r="D5610" s="60"/>
      <c r="E5610" s="61"/>
      <c r="F5610" s="70"/>
      <c r="G5610" s="70"/>
      <c r="H5610" s="63">
        <f>SUM(H5609)</f>
        <v>0</v>
      </c>
      <c r="I5610" s="63">
        <f>SUM(I5609)</f>
        <v>16405.22</v>
      </c>
      <c r="J5610" s="64">
        <f>+I5610-H5610</f>
        <v>16405.22</v>
      </c>
    </row>
    <row r="5611" spans="1:11" ht="12.75" customHeight="1" x14ac:dyDescent="0.25">
      <c r="A5611" s="47" t="s">
        <v>10319</v>
      </c>
      <c r="B5611" s="80"/>
      <c r="C5611" s="80"/>
      <c r="D5611" s="80"/>
      <c r="E5611" s="47" t="s">
        <v>10320</v>
      </c>
      <c r="F5611" s="81"/>
      <c r="G5611" s="73">
        <v>0</v>
      </c>
      <c r="H5611" s="73"/>
      <c r="I5611" s="72"/>
      <c r="J5611" s="72"/>
    </row>
    <row r="5612" spans="1:11" ht="12.75" customHeight="1" x14ac:dyDescent="0.25">
      <c r="A5612" s="51" t="s">
        <v>10319</v>
      </c>
      <c r="B5612" s="52" t="s">
        <v>14</v>
      </c>
      <c r="C5612" s="52" t="s">
        <v>5612</v>
      </c>
      <c r="D5612" s="53">
        <v>43098</v>
      </c>
      <c r="E5612" s="54" t="s">
        <v>10321</v>
      </c>
      <c r="F5612" s="55"/>
      <c r="G5612" s="55"/>
      <c r="H5612" s="56">
        <v>0</v>
      </c>
      <c r="I5612" s="57">
        <v>127819.49</v>
      </c>
      <c r="J5612" s="57"/>
    </row>
    <row r="5613" spans="1:11" ht="12.75" customHeight="1" x14ac:dyDescent="0.25">
      <c r="A5613" s="58" t="s">
        <v>10322</v>
      </c>
      <c r="B5613" s="59"/>
      <c r="C5613" s="59"/>
      <c r="D5613" s="60"/>
      <c r="E5613" s="61"/>
      <c r="F5613" s="70"/>
      <c r="G5613" s="70"/>
      <c r="H5613" s="63">
        <f>SUM(H5612)</f>
        <v>0</v>
      </c>
      <c r="I5613" s="63">
        <f>SUM(I5612)</f>
        <v>127819.49</v>
      </c>
      <c r="J5613" s="64">
        <f>+I5613-H5613</f>
        <v>127819.49</v>
      </c>
    </row>
    <row r="5614" spans="1:11" ht="12.75" customHeight="1" x14ac:dyDescent="0.25">
      <c r="A5614" s="47" t="s">
        <v>10323</v>
      </c>
      <c r="B5614" s="80"/>
      <c r="C5614" s="80"/>
      <c r="D5614" s="80"/>
      <c r="E5614" s="47" t="s">
        <v>10324</v>
      </c>
      <c r="F5614" s="81"/>
      <c r="G5614" s="73">
        <v>0</v>
      </c>
      <c r="H5614" s="73"/>
      <c r="I5614" s="72"/>
      <c r="J5614" s="72"/>
    </row>
    <row r="5615" spans="1:11" ht="12.75" customHeight="1" x14ac:dyDescent="0.25">
      <c r="A5615" s="51" t="s">
        <v>10323</v>
      </c>
      <c r="B5615" s="52" t="s">
        <v>14</v>
      </c>
      <c r="C5615" s="52" t="s">
        <v>554</v>
      </c>
      <c r="D5615" s="53">
        <v>43098</v>
      </c>
      <c r="E5615" s="54" t="s">
        <v>10325</v>
      </c>
      <c r="F5615" s="55"/>
      <c r="G5615" s="55"/>
      <c r="H5615" s="56">
        <v>0</v>
      </c>
      <c r="I5615" s="57">
        <v>2635.56</v>
      </c>
      <c r="J5615" s="57"/>
    </row>
    <row r="5616" spans="1:11" ht="12.75" customHeight="1" x14ac:dyDescent="0.25">
      <c r="A5616" s="58" t="s">
        <v>10326</v>
      </c>
      <c r="B5616" s="59"/>
      <c r="C5616" s="59"/>
      <c r="D5616" s="60"/>
      <c r="E5616" s="61"/>
      <c r="F5616" s="70"/>
      <c r="G5616" s="70"/>
      <c r="H5616" s="63">
        <f>SUM(H5615)</f>
        <v>0</v>
      </c>
      <c r="I5616" s="63">
        <f>SUM(I5615)</f>
        <v>2635.56</v>
      </c>
      <c r="J5616" s="64">
        <f>+I5616-H5616</f>
        <v>2635.56</v>
      </c>
    </row>
    <row r="5617" spans="1:10" ht="12.75" customHeight="1" x14ac:dyDescent="0.25">
      <c r="A5617" s="47" t="s">
        <v>10327</v>
      </c>
      <c r="B5617" s="80"/>
      <c r="C5617" s="80"/>
      <c r="D5617" s="80"/>
      <c r="E5617" s="47" t="s">
        <v>10328</v>
      </c>
      <c r="F5617" s="81"/>
      <c r="G5617" s="73">
        <v>0</v>
      </c>
      <c r="H5617" s="73"/>
      <c r="I5617" s="72"/>
      <c r="J5617" s="72"/>
    </row>
    <row r="5618" spans="1:10" ht="12.75" customHeight="1" x14ac:dyDescent="0.25">
      <c r="A5618" s="51" t="s">
        <v>10327</v>
      </c>
      <c r="B5618" s="52" t="s">
        <v>14</v>
      </c>
      <c r="C5618" s="52" t="s">
        <v>548</v>
      </c>
      <c r="D5618" s="53">
        <v>43098</v>
      </c>
      <c r="E5618" s="54" t="s">
        <v>10329</v>
      </c>
      <c r="F5618" s="55"/>
      <c r="G5618" s="55"/>
      <c r="H5618" s="56">
        <v>0</v>
      </c>
      <c r="I5618" s="57">
        <v>6576.67</v>
      </c>
      <c r="J5618" s="57"/>
    </row>
    <row r="5619" spans="1:10" ht="12.75" customHeight="1" x14ac:dyDescent="0.25">
      <c r="A5619" s="58" t="s">
        <v>10330</v>
      </c>
      <c r="B5619" s="59"/>
      <c r="C5619" s="59"/>
      <c r="D5619" s="60"/>
      <c r="E5619" s="61"/>
      <c r="F5619" s="70"/>
      <c r="G5619" s="70"/>
      <c r="H5619" s="63">
        <f>SUM(H5618)</f>
        <v>0</v>
      </c>
      <c r="I5619" s="63">
        <f>SUM(I5618)</f>
        <v>6576.67</v>
      </c>
      <c r="J5619" s="64">
        <f>+I5619-H5619</f>
        <v>6576.67</v>
      </c>
    </row>
    <row r="5620" spans="1:10" ht="12.75" customHeight="1" x14ac:dyDescent="0.25">
      <c r="A5620" s="47" t="s">
        <v>10331</v>
      </c>
      <c r="B5620" s="80"/>
      <c r="C5620" s="80"/>
      <c r="D5620" s="80"/>
      <c r="E5620" s="47" t="s">
        <v>10332</v>
      </c>
      <c r="F5620" s="81"/>
      <c r="G5620" s="73">
        <v>0</v>
      </c>
      <c r="H5620" s="73"/>
      <c r="I5620" s="72"/>
      <c r="J5620" s="72"/>
    </row>
    <row r="5621" spans="1:10" ht="12.75" customHeight="1" x14ac:dyDescent="0.25">
      <c r="A5621" s="51" t="s">
        <v>10331</v>
      </c>
      <c r="B5621" s="52" t="s">
        <v>14</v>
      </c>
      <c r="C5621" s="52" t="s">
        <v>538</v>
      </c>
      <c r="D5621" s="53">
        <v>43098</v>
      </c>
      <c r="E5621" s="54" t="s">
        <v>10333</v>
      </c>
      <c r="F5621" s="55"/>
      <c r="G5621" s="55"/>
      <c r="H5621" s="56">
        <v>0</v>
      </c>
      <c r="I5621" s="57">
        <v>12272.62</v>
      </c>
      <c r="J5621" s="57"/>
    </row>
    <row r="5622" spans="1:10" ht="12.75" customHeight="1" x14ac:dyDescent="0.25">
      <c r="A5622" s="58" t="s">
        <v>10334</v>
      </c>
      <c r="B5622" s="59"/>
      <c r="C5622" s="59"/>
      <c r="D5622" s="60"/>
      <c r="E5622" s="61"/>
      <c r="F5622" s="70"/>
      <c r="G5622" s="70"/>
      <c r="H5622" s="63">
        <f>SUM(H5621)</f>
        <v>0</v>
      </c>
      <c r="I5622" s="63">
        <f>SUM(I5621)</f>
        <v>12272.62</v>
      </c>
      <c r="J5622" s="64">
        <f>+I5622-H5622</f>
        <v>12272.62</v>
      </c>
    </row>
    <row r="5623" spans="1:10" ht="12.75" customHeight="1" x14ac:dyDescent="0.25">
      <c r="A5623" s="47" t="s">
        <v>10335</v>
      </c>
      <c r="B5623" s="80"/>
      <c r="C5623" s="80"/>
      <c r="D5623" s="80"/>
      <c r="E5623" s="47" t="s">
        <v>10336</v>
      </c>
      <c r="F5623" s="81"/>
      <c r="G5623" s="73">
        <v>0</v>
      </c>
      <c r="H5623" s="73"/>
      <c r="I5623" s="72"/>
      <c r="J5623" s="72"/>
    </row>
    <row r="5624" spans="1:10" ht="12.75" customHeight="1" x14ac:dyDescent="0.25">
      <c r="A5624" s="51" t="s">
        <v>10335</v>
      </c>
      <c r="B5624" s="52" t="s">
        <v>14</v>
      </c>
      <c r="C5624" s="52" t="s">
        <v>556</v>
      </c>
      <c r="D5624" s="53">
        <v>43098</v>
      </c>
      <c r="E5624" s="54" t="s">
        <v>10337</v>
      </c>
      <c r="F5624" s="55"/>
      <c r="G5624" s="55"/>
      <c r="H5624" s="56">
        <v>0</v>
      </c>
      <c r="I5624" s="57">
        <v>3659.5</v>
      </c>
      <c r="J5624" s="57"/>
    </row>
    <row r="5625" spans="1:10" ht="12.75" customHeight="1" x14ac:dyDescent="0.25">
      <c r="A5625" s="58" t="s">
        <v>10338</v>
      </c>
      <c r="B5625" s="59"/>
      <c r="C5625" s="59"/>
      <c r="D5625" s="60"/>
      <c r="E5625" s="61"/>
      <c r="F5625" s="70"/>
      <c r="G5625" s="70"/>
      <c r="H5625" s="63">
        <f>SUM(H5624)</f>
        <v>0</v>
      </c>
      <c r="I5625" s="63">
        <f>SUM(I5624)</f>
        <v>3659.5</v>
      </c>
      <c r="J5625" s="64">
        <f>+I5625-H5625</f>
        <v>3659.5</v>
      </c>
    </row>
    <row r="5626" spans="1:10" ht="12.75" customHeight="1" x14ac:dyDescent="0.25">
      <c r="A5626" s="47" t="s">
        <v>10339</v>
      </c>
      <c r="B5626" s="80"/>
      <c r="C5626" s="80"/>
      <c r="D5626" s="80"/>
      <c r="E5626" s="47" t="s">
        <v>10340</v>
      </c>
      <c r="F5626" s="81"/>
      <c r="G5626" s="73">
        <v>0</v>
      </c>
      <c r="H5626" s="73"/>
      <c r="I5626" s="72"/>
      <c r="J5626" s="72"/>
    </row>
    <row r="5627" spans="1:10" ht="12.75" customHeight="1" x14ac:dyDescent="0.25">
      <c r="A5627" s="51" t="s">
        <v>10339</v>
      </c>
      <c r="B5627" s="52" t="s">
        <v>14</v>
      </c>
      <c r="C5627" s="52" t="s">
        <v>5697</v>
      </c>
      <c r="D5627" s="53">
        <v>43098</v>
      </c>
      <c r="E5627" s="54" t="s">
        <v>10341</v>
      </c>
      <c r="F5627" s="55"/>
      <c r="G5627" s="55"/>
      <c r="H5627" s="56">
        <v>0</v>
      </c>
      <c r="I5627" s="57">
        <v>14168.62</v>
      </c>
      <c r="J5627" s="57"/>
    </row>
    <row r="5628" spans="1:10" ht="12.75" customHeight="1" x14ac:dyDescent="0.25">
      <c r="A5628" s="58" t="s">
        <v>10342</v>
      </c>
      <c r="B5628" s="59"/>
      <c r="C5628" s="59"/>
      <c r="D5628" s="60"/>
      <c r="E5628" s="61"/>
      <c r="F5628" s="70"/>
      <c r="G5628" s="70"/>
      <c r="H5628" s="63">
        <f>SUM(H5627)</f>
        <v>0</v>
      </c>
      <c r="I5628" s="63">
        <f>SUM(I5627)</f>
        <v>14168.62</v>
      </c>
      <c r="J5628" s="64">
        <f>+I5628-H5628</f>
        <v>14168.62</v>
      </c>
    </row>
    <row r="5629" spans="1:10" ht="12.75" customHeight="1" x14ac:dyDescent="0.25">
      <c r="A5629" s="47" t="s">
        <v>10343</v>
      </c>
      <c r="B5629" s="80"/>
      <c r="C5629" s="80"/>
      <c r="D5629" s="80"/>
      <c r="E5629" s="47" t="s">
        <v>10344</v>
      </c>
      <c r="F5629" s="81"/>
      <c r="G5629" s="73">
        <v>0</v>
      </c>
      <c r="H5629" s="73"/>
      <c r="I5629" s="72"/>
      <c r="J5629" s="72"/>
    </row>
    <row r="5630" spans="1:10" ht="12.75" customHeight="1" x14ac:dyDescent="0.25">
      <c r="A5630" s="51" t="s">
        <v>10343</v>
      </c>
      <c r="B5630" s="52" t="s">
        <v>14</v>
      </c>
      <c r="C5630" s="52" t="s">
        <v>5582</v>
      </c>
      <c r="D5630" s="53">
        <v>43098</v>
      </c>
      <c r="E5630" s="54" t="s">
        <v>10345</v>
      </c>
      <c r="F5630" s="55"/>
      <c r="G5630" s="55"/>
      <c r="H5630" s="56">
        <v>0</v>
      </c>
      <c r="I5630" s="57">
        <v>6900.58</v>
      </c>
      <c r="J5630" s="57"/>
    </row>
    <row r="5631" spans="1:10" ht="12.75" customHeight="1" x14ac:dyDescent="0.25">
      <c r="A5631" s="58" t="s">
        <v>10346</v>
      </c>
      <c r="B5631" s="59"/>
      <c r="C5631" s="59"/>
      <c r="D5631" s="60"/>
      <c r="E5631" s="61"/>
      <c r="F5631" s="70"/>
      <c r="G5631" s="70"/>
      <c r="H5631" s="63">
        <f>SUM(H5630)</f>
        <v>0</v>
      </c>
      <c r="I5631" s="63">
        <f>SUM(I5630)</f>
        <v>6900.58</v>
      </c>
      <c r="J5631" s="64">
        <f>+I5631-H5631</f>
        <v>6900.58</v>
      </c>
    </row>
    <row r="5632" spans="1:10" ht="12.75" customHeight="1" x14ac:dyDescent="0.25">
      <c r="A5632" s="47" t="s">
        <v>10347</v>
      </c>
      <c r="B5632" s="80"/>
      <c r="C5632" s="80"/>
      <c r="D5632" s="80"/>
      <c r="E5632" s="47" t="s">
        <v>10348</v>
      </c>
      <c r="F5632" s="81"/>
      <c r="G5632" s="73">
        <v>0</v>
      </c>
      <c r="H5632" s="73"/>
      <c r="I5632" s="72"/>
      <c r="J5632" s="72"/>
    </row>
    <row r="5633" spans="1:10" ht="12.75" customHeight="1" x14ac:dyDescent="0.25">
      <c r="A5633" s="51" t="s">
        <v>10347</v>
      </c>
      <c r="B5633" s="52" t="s">
        <v>14</v>
      </c>
      <c r="C5633" s="52" t="s">
        <v>10349</v>
      </c>
      <c r="D5633" s="53">
        <v>43098</v>
      </c>
      <c r="E5633" s="54" t="s">
        <v>10350</v>
      </c>
      <c r="F5633" s="55"/>
      <c r="G5633" s="55"/>
      <c r="H5633" s="56">
        <v>0</v>
      </c>
      <c r="I5633" s="57">
        <v>5407.83</v>
      </c>
      <c r="J5633" s="57"/>
    </row>
    <row r="5634" spans="1:10" ht="12.75" customHeight="1" x14ac:dyDescent="0.25">
      <c r="A5634" s="58" t="s">
        <v>10351</v>
      </c>
      <c r="B5634" s="59"/>
      <c r="C5634" s="59"/>
      <c r="D5634" s="60"/>
      <c r="E5634" s="61"/>
      <c r="F5634" s="70"/>
      <c r="G5634" s="70"/>
      <c r="H5634" s="63">
        <f>SUM(H5633)</f>
        <v>0</v>
      </c>
      <c r="I5634" s="63">
        <f>SUM(I5633)</f>
        <v>5407.83</v>
      </c>
      <c r="J5634" s="64">
        <f>+I5634-H5634</f>
        <v>5407.83</v>
      </c>
    </row>
    <row r="5635" spans="1:10" ht="12.75" customHeight="1" x14ac:dyDescent="0.25">
      <c r="A5635" s="47" t="s">
        <v>10352</v>
      </c>
      <c r="B5635" s="80"/>
      <c r="C5635" s="80"/>
      <c r="D5635" s="80"/>
      <c r="E5635" s="47" t="s">
        <v>10353</v>
      </c>
      <c r="F5635" s="81"/>
      <c r="G5635" s="73">
        <v>0</v>
      </c>
      <c r="H5635" s="73"/>
      <c r="I5635" s="72"/>
      <c r="J5635" s="72"/>
    </row>
    <row r="5636" spans="1:10" ht="12.75" customHeight="1" x14ac:dyDescent="0.25">
      <c r="A5636" s="51" t="s">
        <v>10352</v>
      </c>
      <c r="B5636" s="52" t="s">
        <v>14</v>
      </c>
      <c r="C5636" s="52" t="s">
        <v>5490</v>
      </c>
      <c r="D5636" s="53">
        <v>43098</v>
      </c>
      <c r="E5636" s="54" t="s">
        <v>10354</v>
      </c>
      <c r="F5636" s="55"/>
      <c r="G5636" s="55"/>
      <c r="H5636" s="56">
        <v>0</v>
      </c>
      <c r="I5636" s="57">
        <v>3633.54</v>
      </c>
      <c r="J5636" s="57"/>
    </row>
    <row r="5637" spans="1:10" ht="12.75" customHeight="1" x14ac:dyDescent="0.25">
      <c r="A5637" s="58" t="s">
        <v>10355</v>
      </c>
      <c r="B5637" s="59"/>
      <c r="C5637" s="59"/>
      <c r="D5637" s="60"/>
      <c r="E5637" s="61"/>
      <c r="F5637" s="62"/>
      <c r="G5637" s="62"/>
      <c r="H5637" s="63">
        <f>SUM(H5636)</f>
        <v>0</v>
      </c>
      <c r="I5637" s="63">
        <f>SUM(I5636)</f>
        <v>3633.54</v>
      </c>
      <c r="J5637" s="64">
        <f>+I5637-H5637</f>
        <v>3633.54</v>
      </c>
    </row>
    <row r="5638" spans="1:10" ht="12.75" customHeight="1" x14ac:dyDescent="0.25">
      <c r="A5638" s="47" t="s">
        <v>10356</v>
      </c>
      <c r="B5638" s="80"/>
      <c r="C5638" s="80"/>
      <c r="D5638" s="80"/>
      <c r="E5638" s="47" t="s">
        <v>10357</v>
      </c>
      <c r="F5638" s="81"/>
      <c r="G5638" s="73">
        <v>0</v>
      </c>
      <c r="H5638" s="73"/>
      <c r="I5638" s="72"/>
      <c r="J5638" s="72"/>
    </row>
    <row r="5639" spans="1:10" ht="12.75" customHeight="1" x14ac:dyDescent="0.25">
      <c r="A5639" s="51" t="s">
        <v>10356</v>
      </c>
      <c r="B5639" s="52" t="s">
        <v>14</v>
      </c>
      <c r="C5639" s="52" t="s">
        <v>272</v>
      </c>
      <c r="D5639" s="53">
        <v>43098</v>
      </c>
      <c r="E5639" s="54" t="s">
        <v>10358</v>
      </c>
      <c r="F5639" s="55"/>
      <c r="G5639" s="55"/>
      <c r="H5639" s="56">
        <v>0</v>
      </c>
      <c r="I5639" s="57">
        <v>22710.74</v>
      </c>
      <c r="J5639" s="57"/>
    </row>
    <row r="5640" spans="1:10" ht="12.75" customHeight="1" x14ac:dyDescent="0.25">
      <c r="A5640" s="58" t="s">
        <v>10359</v>
      </c>
      <c r="B5640" s="59"/>
      <c r="C5640" s="59"/>
      <c r="D5640" s="60"/>
      <c r="E5640" s="61"/>
      <c r="F5640" s="70"/>
      <c r="G5640" s="70"/>
      <c r="H5640" s="63">
        <f>SUM(H5639)</f>
        <v>0</v>
      </c>
      <c r="I5640" s="63">
        <f>SUM(I5639)</f>
        <v>22710.74</v>
      </c>
      <c r="J5640" s="64">
        <f>+I5640-H5640</f>
        <v>22710.74</v>
      </c>
    </row>
    <row r="5641" spans="1:10" ht="12.75" customHeight="1" x14ac:dyDescent="0.25">
      <c r="A5641" s="47" t="s">
        <v>10360</v>
      </c>
      <c r="B5641" s="80"/>
      <c r="C5641" s="80"/>
      <c r="D5641" s="80"/>
      <c r="E5641" s="47" t="s">
        <v>10361</v>
      </c>
      <c r="F5641" s="81"/>
      <c r="G5641" s="73">
        <v>0</v>
      </c>
      <c r="H5641" s="73"/>
      <c r="I5641" s="72"/>
      <c r="J5641" s="72"/>
    </row>
    <row r="5642" spans="1:10" ht="12.75" customHeight="1" x14ac:dyDescent="0.25">
      <c r="A5642" s="51" t="s">
        <v>10360</v>
      </c>
      <c r="B5642" s="52" t="s">
        <v>14</v>
      </c>
      <c r="C5642" s="52" t="s">
        <v>8615</v>
      </c>
      <c r="D5642" s="53">
        <v>43098</v>
      </c>
      <c r="E5642" s="54" t="s">
        <v>10362</v>
      </c>
      <c r="F5642" s="55"/>
      <c r="G5642" s="55"/>
      <c r="H5642" s="56">
        <v>0</v>
      </c>
      <c r="I5642" s="57">
        <v>881762.02</v>
      </c>
      <c r="J5642" s="57"/>
    </row>
    <row r="5643" spans="1:10" ht="12.75" customHeight="1" x14ac:dyDescent="0.25">
      <c r="A5643" s="58" t="s">
        <v>10363</v>
      </c>
      <c r="B5643" s="59"/>
      <c r="C5643" s="59"/>
      <c r="D5643" s="60"/>
      <c r="E5643" s="61"/>
      <c r="F5643" s="70"/>
      <c r="G5643" s="70"/>
      <c r="H5643" s="63">
        <f>SUM(H5642)</f>
        <v>0</v>
      </c>
      <c r="I5643" s="63">
        <f>SUM(I5642)</f>
        <v>881762.02</v>
      </c>
      <c r="J5643" s="64">
        <f>+I5643-H5643</f>
        <v>881762.02</v>
      </c>
    </row>
    <row r="5644" spans="1:10" ht="12.75" customHeight="1" x14ac:dyDescent="0.25">
      <c r="A5644" s="47" t="s">
        <v>10364</v>
      </c>
      <c r="B5644" s="80"/>
      <c r="C5644" s="80"/>
      <c r="D5644" s="80"/>
      <c r="E5644" s="47" t="s">
        <v>10365</v>
      </c>
      <c r="F5644" s="81"/>
      <c r="G5644" s="73">
        <v>0</v>
      </c>
      <c r="H5644" s="73"/>
      <c r="I5644" s="72"/>
      <c r="J5644" s="72"/>
    </row>
    <row r="5645" spans="1:10" ht="12.75" customHeight="1" x14ac:dyDescent="0.25">
      <c r="A5645" s="51" t="s">
        <v>10364</v>
      </c>
      <c r="B5645" s="52" t="s">
        <v>14</v>
      </c>
      <c r="C5645" s="52" t="s">
        <v>10366</v>
      </c>
      <c r="D5645" s="53">
        <v>43098</v>
      </c>
      <c r="E5645" s="54" t="s">
        <v>10367</v>
      </c>
      <c r="F5645" s="55"/>
      <c r="G5645" s="55"/>
      <c r="H5645" s="56">
        <v>0</v>
      </c>
      <c r="I5645" s="57">
        <v>3039.33</v>
      </c>
      <c r="J5645" s="57"/>
    </row>
    <row r="5646" spans="1:10" ht="12.75" customHeight="1" x14ac:dyDescent="0.25">
      <c r="A5646" s="58" t="s">
        <v>10368</v>
      </c>
      <c r="B5646" s="59"/>
      <c r="C5646" s="59"/>
      <c r="D5646" s="60"/>
      <c r="E5646" s="61"/>
      <c r="F5646" s="70"/>
      <c r="G5646" s="70"/>
      <c r="H5646" s="63">
        <f>SUM(H5645)</f>
        <v>0</v>
      </c>
      <c r="I5646" s="63">
        <f>SUM(I5645)</f>
        <v>3039.33</v>
      </c>
      <c r="J5646" s="64">
        <f>+I5646-H5646</f>
        <v>3039.33</v>
      </c>
    </row>
    <row r="5647" spans="1:10" ht="12.75" customHeight="1" x14ac:dyDescent="0.25">
      <c r="A5647" s="47" t="s">
        <v>10369</v>
      </c>
      <c r="B5647" s="80"/>
      <c r="C5647" s="80"/>
      <c r="D5647" s="80"/>
      <c r="E5647" s="47" t="s">
        <v>10370</v>
      </c>
      <c r="F5647" s="81"/>
      <c r="G5647" s="73">
        <v>0</v>
      </c>
      <c r="H5647" s="73"/>
      <c r="I5647" s="72"/>
      <c r="J5647" s="72"/>
    </row>
    <row r="5648" spans="1:10" ht="12.75" customHeight="1" x14ac:dyDescent="0.25">
      <c r="A5648" s="51" t="s">
        <v>10369</v>
      </c>
      <c r="B5648" s="52" t="s">
        <v>14</v>
      </c>
      <c r="C5648" s="52" t="s">
        <v>10371</v>
      </c>
      <c r="D5648" s="53">
        <v>43098</v>
      </c>
      <c r="E5648" s="54" t="s">
        <v>10372</v>
      </c>
      <c r="F5648" s="55"/>
      <c r="G5648" s="55"/>
      <c r="H5648" s="56">
        <v>0</v>
      </c>
      <c r="I5648" s="57">
        <v>417753.2</v>
      </c>
      <c r="J5648" s="57"/>
    </row>
    <row r="5649" spans="1:11" ht="12.75" customHeight="1" x14ac:dyDescent="0.25">
      <c r="A5649" s="58" t="s">
        <v>10373</v>
      </c>
      <c r="B5649" s="59"/>
      <c r="C5649" s="59"/>
      <c r="D5649" s="60"/>
      <c r="E5649" s="61"/>
      <c r="F5649" s="70"/>
      <c r="G5649" s="70"/>
      <c r="H5649" s="63">
        <f>SUM(H5648)</f>
        <v>0</v>
      </c>
      <c r="I5649" s="63">
        <f>SUM(I5648)</f>
        <v>417753.2</v>
      </c>
      <c r="J5649" s="64">
        <f>+I5649-H5649</f>
        <v>417753.2</v>
      </c>
    </row>
    <row r="5650" spans="1:11" ht="12.75" customHeight="1" x14ac:dyDescent="0.25">
      <c r="A5650" s="47" t="s">
        <v>10374</v>
      </c>
      <c r="B5650" s="80"/>
      <c r="C5650" s="80"/>
      <c r="D5650" s="80"/>
      <c r="E5650" s="47" t="s">
        <v>10375</v>
      </c>
      <c r="F5650" s="81"/>
      <c r="G5650" s="73">
        <v>0</v>
      </c>
      <c r="H5650" s="73"/>
      <c r="I5650" s="72"/>
      <c r="J5650" s="72"/>
    </row>
    <row r="5651" spans="1:11" ht="12.75" customHeight="1" x14ac:dyDescent="0.25">
      <c r="A5651" s="51" t="s">
        <v>10374</v>
      </c>
      <c r="B5651" s="52" t="s">
        <v>14</v>
      </c>
      <c r="C5651" s="52" t="s">
        <v>10376</v>
      </c>
      <c r="D5651" s="53">
        <v>43220</v>
      </c>
      <c r="E5651" s="54" t="s">
        <v>10377</v>
      </c>
      <c r="F5651" s="55"/>
      <c r="G5651" s="55"/>
      <c r="H5651" s="56">
        <v>0</v>
      </c>
      <c r="I5651" s="57">
        <v>752060</v>
      </c>
      <c r="J5651" s="57"/>
    </row>
    <row r="5652" spans="1:11" ht="12.75" customHeight="1" x14ac:dyDescent="0.25">
      <c r="A5652" s="58" t="s">
        <v>10378</v>
      </c>
      <c r="B5652" s="59"/>
      <c r="C5652" s="59"/>
      <c r="D5652" s="60"/>
      <c r="E5652" s="61"/>
      <c r="F5652" s="70"/>
      <c r="G5652" s="70"/>
      <c r="H5652" s="63">
        <f>SUM(H5651)</f>
        <v>0</v>
      </c>
      <c r="I5652" s="63">
        <f>SUM(I5651)</f>
        <v>752060</v>
      </c>
      <c r="J5652" s="64">
        <f>+I5652-H5652</f>
        <v>752060</v>
      </c>
    </row>
    <row r="5653" spans="1:11" ht="12.75" customHeight="1" x14ac:dyDescent="0.25">
      <c r="A5653" s="47" t="s">
        <v>10379</v>
      </c>
      <c r="B5653" s="80"/>
      <c r="C5653" s="80"/>
      <c r="D5653" s="80"/>
      <c r="E5653" s="47" t="s">
        <v>8644</v>
      </c>
      <c r="F5653" s="81"/>
      <c r="G5653" s="73">
        <v>0</v>
      </c>
      <c r="H5653" s="73"/>
      <c r="I5653" s="72"/>
      <c r="J5653" s="72"/>
    </row>
    <row r="5654" spans="1:11" ht="12.75" customHeight="1" x14ac:dyDescent="0.25">
      <c r="A5654" s="51" t="s">
        <v>10379</v>
      </c>
      <c r="B5654" s="52" t="s">
        <v>14</v>
      </c>
      <c r="C5654" s="52" t="s">
        <v>10380</v>
      </c>
      <c r="D5654" s="53">
        <v>43220</v>
      </c>
      <c r="E5654" s="54" t="s">
        <v>10381</v>
      </c>
      <c r="F5654" s="55"/>
      <c r="G5654" s="55"/>
      <c r="H5654" s="56">
        <v>0</v>
      </c>
      <c r="I5654" s="57">
        <v>25865.7</v>
      </c>
      <c r="J5654" s="57"/>
    </row>
    <row r="5655" spans="1:11" ht="12.75" customHeight="1" x14ac:dyDescent="0.25">
      <c r="A5655" s="58" t="s">
        <v>10382</v>
      </c>
      <c r="B5655" s="59"/>
      <c r="C5655" s="59"/>
      <c r="D5655" s="60"/>
      <c r="E5655" s="61"/>
      <c r="F5655" s="70"/>
      <c r="G5655" s="70"/>
      <c r="H5655" s="63">
        <f>SUM(H5654)</f>
        <v>0</v>
      </c>
      <c r="I5655" s="63">
        <f>SUM(I5654)</f>
        <v>25865.7</v>
      </c>
      <c r="J5655" s="64">
        <f>+I5655-H5655</f>
        <v>25865.7</v>
      </c>
    </row>
    <row r="5656" spans="1:11" ht="12.75" customHeight="1" x14ac:dyDescent="0.25">
      <c r="A5656" s="47" t="s">
        <v>10383</v>
      </c>
      <c r="B5656" s="80"/>
      <c r="C5656" s="80"/>
      <c r="D5656" s="80"/>
      <c r="E5656" s="47" t="s">
        <v>10384</v>
      </c>
      <c r="F5656" s="81"/>
      <c r="G5656" s="73">
        <v>0</v>
      </c>
      <c r="H5656" s="73"/>
      <c r="I5656" s="72"/>
      <c r="J5656" s="72"/>
    </row>
    <row r="5657" spans="1:11" ht="12.75" customHeight="1" x14ac:dyDescent="0.25">
      <c r="A5657" s="51" t="s">
        <v>10383</v>
      </c>
      <c r="B5657" s="52" t="s">
        <v>14</v>
      </c>
      <c r="C5657" s="52" t="s">
        <v>10385</v>
      </c>
      <c r="D5657" s="53">
        <v>43220</v>
      </c>
      <c r="E5657" s="54" t="s">
        <v>10386</v>
      </c>
      <c r="F5657" s="55"/>
      <c r="G5657" s="55"/>
      <c r="H5657" s="56">
        <v>0</v>
      </c>
      <c r="I5657" s="57">
        <v>24968.68</v>
      </c>
      <c r="J5657" s="57"/>
    </row>
    <row r="5658" spans="1:11" ht="12.75" customHeight="1" x14ac:dyDescent="0.25">
      <c r="A5658" s="58" t="s">
        <v>10387</v>
      </c>
      <c r="B5658" s="59"/>
      <c r="C5658" s="59"/>
      <c r="D5658" s="60"/>
      <c r="E5658" s="61"/>
      <c r="F5658" s="70"/>
      <c r="G5658" s="70"/>
      <c r="H5658" s="63">
        <f>SUM(H5657)</f>
        <v>0</v>
      </c>
      <c r="I5658" s="63">
        <f>SUM(I5657)</f>
        <v>24968.68</v>
      </c>
      <c r="J5658" s="64">
        <f>+I5658-H5658</f>
        <v>24968.68</v>
      </c>
    </row>
    <row r="5659" spans="1:11" ht="12.75" customHeight="1" x14ac:dyDescent="0.25">
      <c r="A5659" s="47" t="s">
        <v>10388</v>
      </c>
      <c r="B5659" s="80"/>
      <c r="C5659" s="80"/>
      <c r="D5659" s="80"/>
      <c r="E5659" s="47" t="s">
        <v>10389</v>
      </c>
      <c r="F5659" s="81"/>
      <c r="G5659" s="73">
        <v>0</v>
      </c>
      <c r="H5659" s="73"/>
      <c r="I5659" s="72"/>
      <c r="J5659" s="72"/>
    </row>
    <row r="5660" spans="1:11" ht="12.75" customHeight="1" x14ac:dyDescent="0.25">
      <c r="A5660" s="51" t="s">
        <v>10388</v>
      </c>
      <c r="B5660" s="52" t="s">
        <v>14</v>
      </c>
      <c r="C5660" s="52" t="s">
        <v>10390</v>
      </c>
      <c r="D5660" s="53">
        <v>43220</v>
      </c>
      <c r="E5660" s="54" t="s">
        <v>10391</v>
      </c>
      <c r="F5660" s="55"/>
      <c r="G5660" s="55"/>
      <c r="H5660" s="56">
        <v>0</v>
      </c>
      <c r="I5660" s="57">
        <v>14628.15</v>
      </c>
      <c r="J5660" s="57"/>
    </row>
    <row r="5661" spans="1:11" ht="12.75" customHeight="1" x14ac:dyDescent="0.25">
      <c r="A5661" s="58" t="s">
        <v>10392</v>
      </c>
      <c r="B5661" s="59"/>
      <c r="C5661" s="59"/>
      <c r="D5661" s="60"/>
      <c r="E5661" s="61"/>
      <c r="F5661" s="70"/>
      <c r="G5661" s="70"/>
      <c r="H5661" s="63">
        <f>SUM(H5660)</f>
        <v>0</v>
      </c>
      <c r="I5661" s="63">
        <f>SUM(I5660)</f>
        <v>14628.15</v>
      </c>
      <c r="J5661" s="64">
        <f>+I5661-H5661</f>
        <v>14628.15</v>
      </c>
    </row>
    <row r="5662" spans="1:11" ht="12.75" customHeight="1" x14ac:dyDescent="0.25">
      <c r="A5662" s="47" t="s">
        <v>10393</v>
      </c>
      <c r="B5662" s="80"/>
      <c r="C5662" s="80"/>
      <c r="D5662" s="80"/>
      <c r="E5662" s="47" t="s">
        <v>10394</v>
      </c>
      <c r="F5662" s="81"/>
      <c r="G5662" s="73">
        <v>0</v>
      </c>
      <c r="H5662" s="73"/>
      <c r="I5662" s="72"/>
      <c r="J5662" s="72"/>
    </row>
    <row r="5663" spans="1:11" ht="12.75" customHeight="1" x14ac:dyDescent="0.25">
      <c r="A5663" s="51" t="s">
        <v>10393</v>
      </c>
      <c r="B5663" s="52" t="s">
        <v>14</v>
      </c>
      <c r="C5663" s="52" t="s">
        <v>10395</v>
      </c>
      <c r="D5663" s="53">
        <v>43363</v>
      </c>
      <c r="E5663" s="54" t="s">
        <v>10396</v>
      </c>
      <c r="F5663" s="55"/>
      <c r="G5663" s="55"/>
      <c r="H5663" s="56">
        <v>0</v>
      </c>
      <c r="I5663" s="57">
        <v>1054732.33</v>
      </c>
      <c r="J5663" s="57"/>
      <c r="K5663" s="46" t="s">
        <v>10397</v>
      </c>
    </row>
    <row r="5664" spans="1:11" ht="12.75" customHeight="1" x14ac:dyDescent="0.25">
      <c r="A5664" s="58" t="s">
        <v>10398</v>
      </c>
      <c r="B5664" s="59"/>
      <c r="C5664" s="59"/>
      <c r="D5664" s="60"/>
      <c r="E5664" s="61"/>
      <c r="F5664" s="70"/>
      <c r="G5664" s="70"/>
      <c r="H5664" s="63">
        <f>SUM(H5663)</f>
        <v>0</v>
      </c>
      <c r="I5664" s="63">
        <f>SUM(I5663)</f>
        <v>1054732.33</v>
      </c>
      <c r="J5664" s="64">
        <f>+I5664-H5664</f>
        <v>1054732.33</v>
      </c>
    </row>
    <row r="5665" spans="1:10" ht="12.75" customHeight="1" x14ac:dyDescent="0.25">
      <c r="A5665" s="47" t="s">
        <v>10399</v>
      </c>
      <c r="B5665" s="80"/>
      <c r="C5665" s="80"/>
      <c r="D5665" s="80"/>
      <c r="E5665" s="47" t="s">
        <v>10400</v>
      </c>
      <c r="F5665" s="81"/>
      <c r="G5665" s="73">
        <v>0</v>
      </c>
      <c r="H5665" s="73"/>
      <c r="I5665" s="72"/>
      <c r="J5665" s="72"/>
    </row>
    <row r="5666" spans="1:10" ht="12.75" customHeight="1" x14ac:dyDescent="0.25">
      <c r="A5666" s="51" t="s">
        <v>10399</v>
      </c>
      <c r="B5666" s="52" t="s">
        <v>14</v>
      </c>
      <c r="C5666" s="52" t="s">
        <v>10401</v>
      </c>
      <c r="D5666" s="53">
        <v>43452</v>
      </c>
      <c r="E5666" s="54" t="s">
        <v>10402</v>
      </c>
      <c r="F5666" s="55"/>
      <c r="G5666" s="55"/>
      <c r="H5666" s="56">
        <v>0</v>
      </c>
      <c r="I5666" s="57">
        <v>1336303.76</v>
      </c>
      <c r="J5666" s="57"/>
    </row>
    <row r="5667" spans="1:10" ht="12.75" customHeight="1" x14ac:dyDescent="0.25">
      <c r="A5667" s="58" t="s">
        <v>10403</v>
      </c>
      <c r="B5667" s="59"/>
      <c r="C5667" s="59"/>
      <c r="D5667" s="60"/>
      <c r="E5667" s="61"/>
      <c r="F5667" s="70"/>
      <c r="G5667" s="70"/>
      <c r="H5667" s="63">
        <f>SUM(H5666)</f>
        <v>0</v>
      </c>
      <c r="I5667" s="63">
        <f>SUM(I5666)</f>
        <v>1336303.76</v>
      </c>
      <c r="J5667" s="64">
        <f>+I5667-H5667</f>
        <v>1336303.76</v>
      </c>
    </row>
    <row r="5668" spans="1:10" ht="12.75" customHeight="1" x14ac:dyDescent="0.25">
      <c r="A5668" s="47" t="s">
        <v>10404</v>
      </c>
      <c r="B5668" s="80"/>
      <c r="C5668" s="80"/>
      <c r="D5668" s="80"/>
      <c r="E5668" s="47" t="s">
        <v>10405</v>
      </c>
      <c r="F5668" s="81"/>
      <c r="G5668" s="73">
        <v>0</v>
      </c>
      <c r="H5668" s="73"/>
      <c r="I5668" s="72"/>
      <c r="J5668" s="72"/>
    </row>
    <row r="5669" spans="1:10" ht="12.75" customHeight="1" x14ac:dyDescent="0.25">
      <c r="A5669" s="51" t="s">
        <v>10404</v>
      </c>
      <c r="B5669" s="52" t="s">
        <v>14</v>
      </c>
      <c r="C5669" s="52" t="s">
        <v>7296</v>
      </c>
      <c r="D5669" s="53">
        <v>43220</v>
      </c>
      <c r="E5669" s="54" t="s">
        <v>10406</v>
      </c>
      <c r="F5669" s="55"/>
      <c r="G5669" s="55"/>
      <c r="H5669" s="56">
        <v>0</v>
      </c>
      <c r="I5669" s="57">
        <v>35695.07</v>
      </c>
      <c r="J5669" s="57"/>
    </row>
    <row r="5670" spans="1:10" ht="12.75" customHeight="1" x14ac:dyDescent="0.25">
      <c r="A5670" s="58" t="s">
        <v>10407</v>
      </c>
      <c r="B5670" s="59"/>
      <c r="C5670" s="59"/>
      <c r="D5670" s="60"/>
      <c r="E5670" s="61"/>
      <c r="F5670" s="70"/>
      <c r="G5670" s="70"/>
      <c r="H5670" s="63">
        <f>SUM(H5669)</f>
        <v>0</v>
      </c>
      <c r="I5670" s="63">
        <f>SUM(I5669)</f>
        <v>35695.07</v>
      </c>
      <c r="J5670" s="64">
        <f>+I5670-H5670</f>
        <v>35695.07</v>
      </c>
    </row>
    <row r="5671" spans="1:10" ht="12.75" customHeight="1" x14ac:dyDescent="0.25">
      <c r="A5671" s="47" t="s">
        <v>10408</v>
      </c>
      <c r="B5671" s="80"/>
      <c r="C5671" s="80"/>
      <c r="D5671" s="80"/>
      <c r="E5671" s="47" t="s">
        <v>7527</v>
      </c>
      <c r="F5671" s="81"/>
      <c r="G5671" s="73">
        <v>0</v>
      </c>
      <c r="H5671" s="73"/>
      <c r="I5671" s="72"/>
      <c r="J5671" s="72"/>
    </row>
    <row r="5672" spans="1:10" ht="12.75" customHeight="1" x14ac:dyDescent="0.25">
      <c r="A5672" s="51" t="s">
        <v>10408</v>
      </c>
      <c r="B5672" s="52" t="s">
        <v>14</v>
      </c>
      <c r="C5672" s="52" t="s">
        <v>10409</v>
      </c>
      <c r="D5672" s="53">
        <v>43220</v>
      </c>
      <c r="E5672" s="54" t="s">
        <v>10410</v>
      </c>
      <c r="F5672" s="55"/>
      <c r="G5672" s="55"/>
      <c r="H5672" s="56">
        <v>0</v>
      </c>
      <c r="I5672" s="57">
        <v>84100.13</v>
      </c>
      <c r="J5672" s="57"/>
    </row>
    <row r="5673" spans="1:10" ht="12.75" customHeight="1" x14ac:dyDescent="0.25">
      <c r="A5673" s="51" t="s">
        <v>10408</v>
      </c>
      <c r="B5673" s="52" t="s">
        <v>14</v>
      </c>
      <c r="C5673" s="52" t="s">
        <v>10411</v>
      </c>
      <c r="D5673" s="53">
        <v>43404</v>
      </c>
      <c r="E5673" s="54" t="s">
        <v>10412</v>
      </c>
      <c r="F5673" s="55"/>
      <c r="G5673" s="55"/>
      <c r="H5673" s="56">
        <v>0</v>
      </c>
      <c r="I5673" s="57">
        <v>84224.57</v>
      </c>
      <c r="J5673" s="57"/>
    </row>
    <row r="5674" spans="1:10" ht="12.75" customHeight="1" x14ac:dyDescent="0.25">
      <c r="A5674" s="58" t="s">
        <v>10413</v>
      </c>
      <c r="B5674" s="59"/>
      <c r="C5674" s="59"/>
      <c r="D5674" s="60"/>
      <c r="E5674" s="61"/>
      <c r="F5674" s="70"/>
      <c r="G5674" s="70"/>
      <c r="H5674" s="63">
        <f>SUM(H5672:H5673)</f>
        <v>0</v>
      </c>
      <c r="I5674" s="63">
        <f>SUM(I5672:I5673)</f>
        <v>168324.7</v>
      </c>
      <c r="J5674" s="64">
        <f>+I5674-H5674</f>
        <v>168324.7</v>
      </c>
    </row>
    <row r="5675" spans="1:10" ht="12.75" customHeight="1" x14ac:dyDescent="0.25">
      <c r="A5675" s="47" t="s">
        <v>10414</v>
      </c>
      <c r="B5675" s="80"/>
      <c r="C5675" s="80"/>
      <c r="D5675" s="80"/>
      <c r="E5675" s="47" t="s">
        <v>10415</v>
      </c>
      <c r="F5675" s="81"/>
      <c r="G5675" s="73">
        <v>0</v>
      </c>
      <c r="H5675" s="73"/>
      <c r="I5675" s="72"/>
      <c r="J5675" s="72"/>
    </row>
    <row r="5676" spans="1:10" ht="12.75" customHeight="1" x14ac:dyDescent="0.25">
      <c r="A5676" s="51" t="s">
        <v>10414</v>
      </c>
      <c r="B5676" s="52" t="s">
        <v>14</v>
      </c>
      <c r="C5676" s="52" t="s">
        <v>10416</v>
      </c>
      <c r="D5676" s="53">
        <v>43220</v>
      </c>
      <c r="E5676" s="54" t="s">
        <v>10417</v>
      </c>
      <c r="F5676" s="55"/>
      <c r="G5676" s="55"/>
      <c r="H5676" s="56">
        <v>0</v>
      </c>
      <c r="I5676" s="57">
        <v>50191.14</v>
      </c>
      <c r="J5676" s="57"/>
    </row>
    <row r="5677" spans="1:10" ht="12.75" customHeight="1" x14ac:dyDescent="0.25">
      <c r="A5677" s="58" t="s">
        <v>10418</v>
      </c>
      <c r="B5677" s="59"/>
      <c r="C5677" s="59"/>
      <c r="D5677" s="60"/>
      <c r="E5677" s="61"/>
      <c r="F5677" s="70"/>
      <c r="G5677" s="70"/>
      <c r="H5677" s="63">
        <f>SUM(H5676)</f>
        <v>0</v>
      </c>
      <c r="I5677" s="63">
        <f>SUM(I5676)</f>
        <v>50191.14</v>
      </c>
      <c r="J5677" s="64">
        <f>+I5677-H5677</f>
        <v>50191.14</v>
      </c>
    </row>
    <row r="5678" spans="1:10" ht="12.75" customHeight="1" x14ac:dyDescent="0.25">
      <c r="A5678" s="47" t="s">
        <v>10419</v>
      </c>
      <c r="B5678" s="80"/>
      <c r="C5678" s="80"/>
      <c r="D5678" s="80"/>
      <c r="E5678" s="47" t="s">
        <v>10420</v>
      </c>
      <c r="F5678" s="81"/>
      <c r="G5678" s="73">
        <v>0</v>
      </c>
      <c r="H5678" s="73"/>
      <c r="I5678" s="72"/>
      <c r="J5678" s="72"/>
    </row>
    <row r="5679" spans="1:10" ht="12.75" customHeight="1" x14ac:dyDescent="0.25">
      <c r="A5679" s="51" t="s">
        <v>10419</v>
      </c>
      <c r="B5679" s="52" t="s">
        <v>14</v>
      </c>
      <c r="C5679" s="52" t="s">
        <v>4789</v>
      </c>
      <c r="D5679" s="53">
        <v>43371</v>
      </c>
      <c r="E5679" s="54" t="s">
        <v>10421</v>
      </c>
      <c r="F5679" s="55"/>
      <c r="G5679" s="55"/>
      <c r="H5679" s="56">
        <v>0</v>
      </c>
      <c r="I5679" s="57">
        <v>128468.62</v>
      </c>
      <c r="J5679" s="57"/>
    </row>
    <row r="5680" spans="1:10" ht="12.75" customHeight="1" x14ac:dyDescent="0.25">
      <c r="A5680" s="51" t="s">
        <v>10419</v>
      </c>
      <c r="B5680" s="52" t="s">
        <v>205</v>
      </c>
      <c r="C5680" s="52" t="s">
        <v>1601</v>
      </c>
      <c r="D5680" s="53">
        <v>43404</v>
      </c>
      <c r="E5680" s="54" t="s">
        <v>10422</v>
      </c>
      <c r="F5680" s="78" t="s">
        <v>10423</v>
      </c>
      <c r="G5680" s="78"/>
      <c r="H5680" s="56">
        <v>11812.38</v>
      </c>
      <c r="I5680" s="57">
        <v>0</v>
      </c>
      <c r="J5680" s="57"/>
    </row>
    <row r="5681" spans="1:10" ht="12.75" customHeight="1" x14ac:dyDescent="0.25">
      <c r="A5681" s="51" t="s">
        <v>10419</v>
      </c>
      <c r="B5681" s="52" t="s">
        <v>205</v>
      </c>
      <c r="C5681" s="52" t="s">
        <v>9900</v>
      </c>
      <c r="D5681" s="53">
        <v>43434</v>
      </c>
      <c r="E5681" s="54" t="s">
        <v>10424</v>
      </c>
      <c r="F5681" s="78" t="s">
        <v>10423</v>
      </c>
      <c r="G5681" s="78"/>
      <c r="H5681" s="56">
        <v>78891.240000000005</v>
      </c>
      <c r="I5681" s="57">
        <v>0</v>
      </c>
      <c r="J5681" s="57"/>
    </row>
    <row r="5682" spans="1:10" ht="12.75" customHeight="1" x14ac:dyDescent="0.25">
      <c r="A5682" s="88" t="s">
        <v>10419</v>
      </c>
      <c r="B5682" s="89" t="s">
        <v>205</v>
      </c>
      <c r="C5682" s="89" t="s">
        <v>1481</v>
      </c>
      <c r="D5682" s="90">
        <v>43504</v>
      </c>
      <c r="E5682" s="91" t="s">
        <v>10425</v>
      </c>
      <c r="F5682" s="92" t="s">
        <v>10423</v>
      </c>
      <c r="G5682" s="92"/>
      <c r="H5682" s="93">
        <v>55558.68</v>
      </c>
      <c r="I5682" s="94">
        <v>0</v>
      </c>
      <c r="J5682" s="94"/>
    </row>
    <row r="5683" spans="1:10" ht="12.75" customHeight="1" x14ac:dyDescent="0.25">
      <c r="A5683" s="58" t="s">
        <v>10426</v>
      </c>
      <c r="B5683" s="59"/>
      <c r="C5683" s="59"/>
      <c r="D5683" s="60"/>
      <c r="E5683" s="61"/>
      <c r="F5683" s="62"/>
      <c r="G5683" s="62"/>
      <c r="H5683" s="71">
        <f>SUM(H5679:H5682)</f>
        <v>146262.30000000002</v>
      </c>
      <c r="I5683" s="71">
        <f>SUM(I5679:I5682)</f>
        <v>128468.62</v>
      </c>
      <c r="J5683" s="64">
        <f>+I5683-H5683</f>
        <v>-17793.680000000022</v>
      </c>
    </row>
    <row r="5684" spans="1:10" ht="12.75" customHeight="1" x14ac:dyDescent="0.25">
      <c r="A5684" s="47" t="s">
        <v>10427</v>
      </c>
      <c r="B5684" s="80"/>
      <c r="C5684" s="80"/>
      <c r="D5684" s="80"/>
      <c r="E5684" s="47" t="s">
        <v>6999</v>
      </c>
      <c r="F5684" s="81"/>
      <c r="G5684" s="73">
        <v>0</v>
      </c>
      <c r="H5684" s="73"/>
      <c r="I5684" s="72"/>
      <c r="J5684" s="72"/>
    </row>
    <row r="5685" spans="1:10" ht="12.75" customHeight="1" x14ac:dyDescent="0.25">
      <c r="A5685" s="51" t="s">
        <v>10427</v>
      </c>
      <c r="B5685" s="52" t="s">
        <v>14</v>
      </c>
      <c r="C5685" s="52" t="s">
        <v>10428</v>
      </c>
      <c r="D5685" s="53">
        <v>43371</v>
      </c>
      <c r="E5685" s="54" t="s">
        <v>10429</v>
      </c>
      <c r="F5685" s="55"/>
      <c r="G5685" s="55"/>
      <c r="H5685" s="56">
        <v>0</v>
      </c>
      <c r="I5685" s="57">
        <v>135021.42000000001</v>
      </c>
      <c r="J5685" s="57"/>
    </row>
    <row r="5686" spans="1:10" ht="12.75" customHeight="1" x14ac:dyDescent="0.25">
      <c r="A5686" s="58" t="s">
        <v>10430</v>
      </c>
      <c r="B5686" s="59"/>
      <c r="C5686" s="59"/>
      <c r="D5686" s="60"/>
      <c r="E5686" s="61"/>
      <c r="F5686" s="70"/>
      <c r="G5686" s="70"/>
      <c r="H5686" s="63">
        <f>SUM(H5685)</f>
        <v>0</v>
      </c>
      <c r="I5686" s="63">
        <f>SUM(I5685)</f>
        <v>135021.42000000001</v>
      </c>
      <c r="J5686" s="64">
        <f>+I5686-H5686</f>
        <v>135021.42000000001</v>
      </c>
    </row>
    <row r="5687" spans="1:10" ht="12.75" customHeight="1" x14ac:dyDescent="0.25">
      <c r="A5687" s="47" t="s">
        <v>10431</v>
      </c>
      <c r="B5687" s="80"/>
      <c r="C5687" s="80"/>
      <c r="D5687" s="80"/>
      <c r="E5687" s="47" t="s">
        <v>10432</v>
      </c>
      <c r="F5687" s="81"/>
      <c r="G5687" s="73">
        <v>0</v>
      </c>
      <c r="H5687" s="73"/>
      <c r="I5687" s="72"/>
      <c r="J5687" s="72"/>
    </row>
    <row r="5688" spans="1:10" ht="12.75" customHeight="1" x14ac:dyDescent="0.25">
      <c r="A5688" s="51" t="s">
        <v>10431</v>
      </c>
      <c r="B5688" s="52" t="s">
        <v>14</v>
      </c>
      <c r="C5688" s="52" t="s">
        <v>10433</v>
      </c>
      <c r="D5688" s="53">
        <v>43371</v>
      </c>
      <c r="E5688" s="54" t="s">
        <v>10434</v>
      </c>
      <c r="F5688" s="55"/>
      <c r="G5688" s="55"/>
      <c r="H5688" s="56">
        <v>0</v>
      </c>
      <c r="I5688" s="57">
        <v>37326.83</v>
      </c>
      <c r="J5688" s="57"/>
    </row>
    <row r="5689" spans="1:10" ht="12.75" customHeight="1" x14ac:dyDescent="0.25">
      <c r="A5689" s="58" t="s">
        <v>10435</v>
      </c>
      <c r="B5689" s="59"/>
      <c r="C5689" s="59"/>
      <c r="D5689" s="60"/>
      <c r="E5689" s="61"/>
      <c r="F5689" s="70"/>
      <c r="G5689" s="70"/>
      <c r="H5689" s="63">
        <f>SUM(H5688)</f>
        <v>0</v>
      </c>
      <c r="I5689" s="63">
        <f>SUM(I5688)</f>
        <v>37326.83</v>
      </c>
      <c r="J5689" s="64">
        <f>+I5689-H5689</f>
        <v>37326.83</v>
      </c>
    </row>
    <row r="5690" spans="1:10" ht="12.75" customHeight="1" x14ac:dyDescent="0.25">
      <c r="A5690" s="47" t="s">
        <v>10436</v>
      </c>
      <c r="B5690" s="80"/>
      <c r="C5690" s="80"/>
      <c r="D5690" s="80"/>
      <c r="E5690" s="47" t="s">
        <v>10437</v>
      </c>
      <c r="F5690" s="81"/>
      <c r="G5690" s="73">
        <v>0</v>
      </c>
      <c r="H5690" s="73"/>
      <c r="I5690" s="72"/>
      <c r="J5690" s="72"/>
    </row>
    <row r="5691" spans="1:10" ht="12.75" customHeight="1" x14ac:dyDescent="0.25">
      <c r="A5691" s="51" t="s">
        <v>10436</v>
      </c>
      <c r="B5691" s="52" t="s">
        <v>14</v>
      </c>
      <c r="C5691" s="52" t="s">
        <v>10438</v>
      </c>
      <c r="D5691" s="53">
        <v>43279</v>
      </c>
      <c r="E5691" s="54" t="s">
        <v>10439</v>
      </c>
      <c r="F5691" s="55"/>
      <c r="G5691" s="55"/>
      <c r="H5691" s="56">
        <v>0</v>
      </c>
      <c r="I5691" s="57">
        <v>661079.19999999995</v>
      </c>
      <c r="J5691" s="57"/>
    </row>
    <row r="5692" spans="1:10" ht="12.75" customHeight="1" x14ac:dyDescent="0.25">
      <c r="A5692" s="51" t="s">
        <v>10436</v>
      </c>
      <c r="B5692" s="52" t="s">
        <v>14</v>
      </c>
      <c r="C5692" s="52" t="s">
        <v>1906</v>
      </c>
      <c r="D5692" s="53">
        <v>43279</v>
      </c>
      <c r="E5692" s="54" t="s">
        <v>10440</v>
      </c>
      <c r="F5692" s="55"/>
      <c r="G5692" s="55"/>
      <c r="H5692" s="56">
        <v>0</v>
      </c>
      <c r="I5692" s="57">
        <v>239792.19</v>
      </c>
      <c r="J5692" s="57"/>
    </row>
    <row r="5693" spans="1:10" ht="12.75" customHeight="1" x14ac:dyDescent="0.25">
      <c r="A5693" s="58" t="s">
        <v>10441</v>
      </c>
      <c r="B5693" s="59"/>
      <c r="C5693" s="59"/>
      <c r="D5693" s="60"/>
      <c r="E5693" s="61"/>
      <c r="F5693" s="70"/>
      <c r="G5693" s="70"/>
      <c r="H5693" s="63">
        <f>SUM(H5691:H5692)</f>
        <v>0</v>
      </c>
      <c r="I5693" s="63">
        <f>SUM(I5691:I5692)</f>
        <v>900871.3899999999</v>
      </c>
      <c r="J5693" s="64">
        <f>+I5693-H5693</f>
        <v>900871.3899999999</v>
      </c>
    </row>
    <row r="5694" spans="1:10" ht="12.75" customHeight="1" x14ac:dyDescent="0.25">
      <c r="A5694" s="47" t="s">
        <v>10442</v>
      </c>
      <c r="B5694" s="80"/>
      <c r="C5694" s="80"/>
      <c r="D5694" s="80"/>
      <c r="E5694" s="47" t="s">
        <v>9969</v>
      </c>
      <c r="F5694" s="81"/>
      <c r="G5694" s="73">
        <v>0</v>
      </c>
      <c r="H5694" s="73"/>
      <c r="I5694" s="72"/>
      <c r="J5694" s="72"/>
    </row>
    <row r="5695" spans="1:10" ht="12.75" customHeight="1" x14ac:dyDescent="0.25">
      <c r="A5695" s="51" t="s">
        <v>10442</v>
      </c>
      <c r="B5695" s="52" t="s">
        <v>14</v>
      </c>
      <c r="C5695" s="52" t="s">
        <v>10443</v>
      </c>
      <c r="D5695" s="53">
        <v>43279</v>
      </c>
      <c r="E5695" s="54" t="s">
        <v>10444</v>
      </c>
      <c r="F5695" s="55"/>
      <c r="G5695" s="55"/>
      <c r="H5695" s="56">
        <v>0</v>
      </c>
      <c r="I5695" s="57">
        <v>844174.33</v>
      </c>
      <c r="J5695" s="57"/>
    </row>
    <row r="5696" spans="1:10" ht="12.75" customHeight="1" x14ac:dyDescent="0.25">
      <c r="A5696" s="58" t="s">
        <v>10445</v>
      </c>
      <c r="B5696" s="59"/>
      <c r="C5696" s="59"/>
      <c r="D5696" s="60"/>
      <c r="E5696" s="61"/>
      <c r="F5696" s="70"/>
      <c r="G5696" s="70"/>
      <c r="H5696" s="63">
        <f>SUM(H5695)</f>
        <v>0</v>
      </c>
      <c r="I5696" s="63">
        <f>SUM(I5695)</f>
        <v>844174.33</v>
      </c>
      <c r="J5696" s="64">
        <f>+I5696-H5696</f>
        <v>844174.33</v>
      </c>
    </row>
    <row r="5697" spans="1:11" ht="12.75" customHeight="1" x14ac:dyDescent="0.25">
      <c r="A5697" s="47" t="s">
        <v>10446</v>
      </c>
      <c r="B5697" s="80"/>
      <c r="C5697" s="80"/>
      <c r="D5697" s="80"/>
      <c r="E5697" s="47" t="s">
        <v>10447</v>
      </c>
      <c r="F5697" s="81"/>
      <c r="G5697" s="73">
        <v>0</v>
      </c>
      <c r="H5697" s="73"/>
      <c r="I5697" s="72"/>
      <c r="J5697" s="72"/>
      <c r="K5697" s="108"/>
    </row>
    <row r="5698" spans="1:11" ht="12.75" customHeight="1" x14ac:dyDescent="0.25">
      <c r="A5698" s="51" t="s">
        <v>10446</v>
      </c>
      <c r="B5698" s="52" t="s">
        <v>14</v>
      </c>
      <c r="C5698" s="52" t="s">
        <v>9846</v>
      </c>
      <c r="D5698" s="53">
        <v>43279</v>
      </c>
      <c r="E5698" s="54" t="s">
        <v>10448</v>
      </c>
      <c r="F5698" s="55"/>
      <c r="G5698" s="55"/>
      <c r="H5698" s="56">
        <v>0</v>
      </c>
      <c r="I5698" s="57">
        <v>7545.13</v>
      </c>
      <c r="J5698" s="57"/>
      <c r="K5698" s="108"/>
    </row>
    <row r="5699" spans="1:11" ht="12.75" customHeight="1" x14ac:dyDescent="0.25">
      <c r="A5699" s="58" t="s">
        <v>10449</v>
      </c>
      <c r="B5699" s="59"/>
      <c r="C5699" s="59"/>
      <c r="D5699" s="60"/>
      <c r="E5699" s="61"/>
      <c r="F5699" s="70"/>
      <c r="G5699" s="70"/>
      <c r="H5699" s="63">
        <f>SUM(H5698)</f>
        <v>0</v>
      </c>
      <c r="I5699" s="63">
        <f>SUM(I5698)</f>
        <v>7545.13</v>
      </c>
      <c r="J5699" s="64">
        <f>+I5699-H5699</f>
        <v>7545.13</v>
      </c>
      <c r="K5699" s="108"/>
    </row>
    <row r="5700" spans="1:11" ht="12.75" customHeight="1" x14ac:dyDescent="0.25">
      <c r="A5700" s="47" t="s">
        <v>10450</v>
      </c>
      <c r="B5700" s="80"/>
      <c r="C5700" s="80"/>
      <c r="D5700" s="80"/>
      <c r="E5700" s="47" t="s">
        <v>10451</v>
      </c>
      <c r="F5700" s="81"/>
      <c r="G5700" s="73">
        <v>0</v>
      </c>
      <c r="H5700" s="73"/>
      <c r="I5700" s="72"/>
      <c r="J5700" s="72"/>
    </row>
    <row r="5701" spans="1:11" ht="12.75" customHeight="1" x14ac:dyDescent="0.25">
      <c r="A5701" s="51" t="s">
        <v>10450</v>
      </c>
      <c r="B5701" s="52" t="s">
        <v>14</v>
      </c>
      <c r="C5701" s="52" t="s">
        <v>9836</v>
      </c>
      <c r="D5701" s="53">
        <v>43279</v>
      </c>
      <c r="E5701" s="54" t="s">
        <v>10452</v>
      </c>
      <c r="F5701" s="55"/>
      <c r="G5701" s="55"/>
      <c r="H5701" s="56">
        <v>0</v>
      </c>
      <c r="I5701" s="57">
        <v>487340</v>
      </c>
      <c r="J5701" s="57"/>
    </row>
    <row r="5702" spans="1:11" ht="12.75" customHeight="1" x14ac:dyDescent="0.25">
      <c r="A5702" s="58" t="s">
        <v>10453</v>
      </c>
      <c r="B5702" s="59"/>
      <c r="C5702" s="59"/>
      <c r="D5702" s="60"/>
      <c r="E5702" s="61"/>
      <c r="F5702" s="70"/>
      <c r="G5702" s="70"/>
      <c r="H5702" s="63">
        <f>SUM(H5701)</f>
        <v>0</v>
      </c>
      <c r="I5702" s="63">
        <f>SUM(I5701)</f>
        <v>487340</v>
      </c>
      <c r="J5702" s="64">
        <f>+I5702-H5702</f>
        <v>487340</v>
      </c>
    </row>
    <row r="5703" spans="1:11" ht="12.75" customHeight="1" x14ac:dyDescent="0.25">
      <c r="A5703" s="47" t="s">
        <v>10454</v>
      </c>
      <c r="B5703" s="80"/>
      <c r="C5703" s="80"/>
      <c r="D5703" s="80"/>
      <c r="E5703" s="47" t="s">
        <v>10455</v>
      </c>
      <c r="F5703" s="81"/>
      <c r="G5703" s="73">
        <v>0</v>
      </c>
      <c r="H5703" s="73"/>
      <c r="I5703" s="72"/>
      <c r="J5703" s="72"/>
    </row>
    <row r="5704" spans="1:11" ht="12.75" customHeight="1" x14ac:dyDescent="0.25">
      <c r="A5704" s="51" t="s">
        <v>10454</v>
      </c>
      <c r="B5704" s="52" t="s">
        <v>14</v>
      </c>
      <c r="C5704" s="52" t="s">
        <v>10456</v>
      </c>
      <c r="D5704" s="53">
        <v>43220</v>
      </c>
      <c r="E5704" s="54" t="s">
        <v>10457</v>
      </c>
      <c r="F5704" s="55"/>
      <c r="G5704" s="55"/>
      <c r="H5704" s="56">
        <v>0</v>
      </c>
      <c r="I5704" s="57">
        <v>51631.31</v>
      </c>
      <c r="J5704" s="57"/>
    </row>
    <row r="5705" spans="1:11" ht="12.75" customHeight="1" x14ac:dyDescent="0.25">
      <c r="A5705" s="88" t="s">
        <v>10454</v>
      </c>
      <c r="B5705" s="89" t="s">
        <v>205</v>
      </c>
      <c r="C5705" s="89" t="s">
        <v>3621</v>
      </c>
      <c r="D5705" s="90">
        <v>43635</v>
      </c>
      <c r="E5705" s="91" t="s">
        <v>10458</v>
      </c>
      <c r="F5705" s="92" t="s">
        <v>10459</v>
      </c>
      <c r="G5705" s="92"/>
      <c r="H5705" s="93">
        <v>36288.910000000003</v>
      </c>
      <c r="I5705" s="94">
        <v>0</v>
      </c>
      <c r="J5705" s="94"/>
    </row>
    <row r="5706" spans="1:11" ht="12.75" customHeight="1" x14ac:dyDescent="0.25">
      <c r="A5706" s="58" t="s">
        <v>10460</v>
      </c>
      <c r="B5706" s="59"/>
      <c r="C5706" s="59"/>
      <c r="D5706" s="60"/>
      <c r="E5706" s="61"/>
      <c r="F5706" s="70"/>
      <c r="G5706" s="70"/>
      <c r="H5706" s="63">
        <f>SUM(H5704:H5705)</f>
        <v>36288.910000000003</v>
      </c>
      <c r="I5706" s="63">
        <f>SUM(I5704:I5705)</f>
        <v>51631.31</v>
      </c>
      <c r="J5706" s="64">
        <f>+I5706-H5706</f>
        <v>15342.399999999994</v>
      </c>
    </row>
    <row r="5707" spans="1:11" ht="12.75" customHeight="1" x14ac:dyDescent="0.25">
      <c r="A5707" s="47" t="s">
        <v>10461</v>
      </c>
      <c r="B5707" s="80"/>
      <c r="C5707" s="80"/>
      <c r="D5707" s="80"/>
      <c r="E5707" s="47" t="s">
        <v>10462</v>
      </c>
      <c r="F5707" s="81"/>
      <c r="G5707" s="73">
        <v>0</v>
      </c>
      <c r="H5707" s="73"/>
      <c r="I5707" s="72"/>
      <c r="J5707" s="72"/>
    </row>
    <row r="5708" spans="1:11" ht="12.75" customHeight="1" x14ac:dyDescent="0.25">
      <c r="A5708" s="51" t="s">
        <v>10461</v>
      </c>
      <c r="B5708" s="52" t="s">
        <v>14</v>
      </c>
      <c r="C5708" s="52" t="s">
        <v>10463</v>
      </c>
      <c r="D5708" s="53">
        <v>43220</v>
      </c>
      <c r="E5708" s="54" t="s">
        <v>10464</v>
      </c>
      <c r="F5708" s="55"/>
      <c r="G5708" s="55"/>
      <c r="H5708" s="56">
        <v>0</v>
      </c>
      <c r="I5708" s="57">
        <v>15999.75</v>
      </c>
      <c r="J5708" s="57"/>
    </row>
    <row r="5709" spans="1:11" ht="12.75" customHeight="1" x14ac:dyDescent="0.25">
      <c r="A5709" s="58" t="s">
        <v>10465</v>
      </c>
      <c r="B5709" s="59"/>
      <c r="C5709" s="59"/>
      <c r="D5709" s="60"/>
      <c r="E5709" s="61"/>
      <c r="F5709" s="70"/>
      <c r="G5709" s="70"/>
      <c r="H5709" s="63">
        <f>SUM(H5708)</f>
        <v>0</v>
      </c>
      <c r="I5709" s="63">
        <f>SUM(I5708)</f>
        <v>15999.75</v>
      </c>
      <c r="J5709" s="64">
        <f>+I5709-H5709</f>
        <v>15999.75</v>
      </c>
    </row>
    <row r="5710" spans="1:11" ht="12.75" customHeight="1" x14ac:dyDescent="0.25">
      <c r="A5710" s="47" t="s">
        <v>10466</v>
      </c>
      <c r="B5710" s="80"/>
      <c r="C5710" s="80"/>
      <c r="D5710" s="80"/>
      <c r="E5710" s="47" t="s">
        <v>10467</v>
      </c>
      <c r="F5710" s="81"/>
      <c r="G5710" s="73">
        <v>0</v>
      </c>
      <c r="H5710" s="73"/>
      <c r="I5710" s="72"/>
      <c r="J5710" s="72"/>
    </row>
    <row r="5711" spans="1:11" ht="12.75" customHeight="1" x14ac:dyDescent="0.25">
      <c r="A5711" s="51" t="s">
        <v>10466</v>
      </c>
      <c r="B5711" s="52" t="s">
        <v>14</v>
      </c>
      <c r="C5711" s="52" t="s">
        <v>4617</v>
      </c>
      <c r="D5711" s="53">
        <v>43220</v>
      </c>
      <c r="E5711" s="54" t="s">
        <v>10468</v>
      </c>
      <c r="F5711" s="55"/>
      <c r="G5711" s="55"/>
      <c r="H5711" s="56">
        <v>0</v>
      </c>
      <c r="I5711" s="57">
        <v>7000</v>
      </c>
      <c r="J5711" s="57"/>
    </row>
    <row r="5712" spans="1:11" ht="12.75" customHeight="1" x14ac:dyDescent="0.25">
      <c r="A5712" s="58" t="s">
        <v>10469</v>
      </c>
      <c r="B5712" s="59"/>
      <c r="C5712" s="59"/>
      <c r="D5712" s="60"/>
      <c r="E5712" s="61"/>
      <c r="F5712" s="70"/>
      <c r="G5712" s="70"/>
      <c r="H5712" s="63">
        <f>SUM(H5711)</f>
        <v>0</v>
      </c>
      <c r="I5712" s="63">
        <f>SUM(I5711)</f>
        <v>7000</v>
      </c>
      <c r="J5712" s="64">
        <f>+I5712-H5712</f>
        <v>7000</v>
      </c>
    </row>
    <row r="5713" spans="1:10" ht="12.75" customHeight="1" x14ac:dyDescent="0.25">
      <c r="A5713" s="47" t="s">
        <v>10470</v>
      </c>
      <c r="B5713" s="80"/>
      <c r="C5713" s="80"/>
      <c r="D5713" s="80"/>
      <c r="E5713" s="47" t="s">
        <v>10471</v>
      </c>
      <c r="F5713" s="81"/>
      <c r="G5713" s="73">
        <v>0</v>
      </c>
      <c r="H5713" s="73"/>
      <c r="I5713" s="72"/>
      <c r="J5713" s="72"/>
    </row>
    <row r="5714" spans="1:10" ht="12.75" customHeight="1" x14ac:dyDescent="0.25">
      <c r="A5714" s="51" t="s">
        <v>10470</v>
      </c>
      <c r="B5714" s="52" t="s">
        <v>14</v>
      </c>
      <c r="C5714" s="52" t="s">
        <v>9132</v>
      </c>
      <c r="D5714" s="53">
        <v>43220</v>
      </c>
      <c r="E5714" s="54" t="s">
        <v>10472</v>
      </c>
      <c r="F5714" s="55"/>
      <c r="G5714" s="55"/>
      <c r="H5714" s="56">
        <v>0</v>
      </c>
      <c r="I5714" s="57">
        <v>7000</v>
      </c>
      <c r="J5714" s="57"/>
    </row>
    <row r="5715" spans="1:10" ht="12.75" customHeight="1" x14ac:dyDescent="0.25">
      <c r="A5715" s="58" t="s">
        <v>10473</v>
      </c>
      <c r="B5715" s="59"/>
      <c r="C5715" s="59"/>
      <c r="D5715" s="60"/>
      <c r="E5715" s="61"/>
      <c r="F5715" s="70"/>
      <c r="G5715" s="70"/>
      <c r="H5715" s="63">
        <f>SUM(H5714)</f>
        <v>0</v>
      </c>
      <c r="I5715" s="63">
        <f>SUM(I5714)</f>
        <v>7000</v>
      </c>
      <c r="J5715" s="64">
        <f>+I5715-H5715</f>
        <v>7000</v>
      </c>
    </row>
    <row r="5716" spans="1:10" ht="12.75" customHeight="1" x14ac:dyDescent="0.25">
      <c r="A5716" s="47" t="s">
        <v>10474</v>
      </c>
      <c r="B5716" s="80"/>
      <c r="C5716" s="80"/>
      <c r="D5716" s="80"/>
      <c r="E5716" s="47" t="s">
        <v>10475</v>
      </c>
      <c r="F5716" s="81"/>
      <c r="G5716" s="73">
        <v>0</v>
      </c>
      <c r="H5716" s="73"/>
      <c r="I5716" s="72"/>
      <c r="J5716" s="72"/>
    </row>
    <row r="5717" spans="1:10" ht="12.75" customHeight="1" x14ac:dyDescent="0.25">
      <c r="A5717" s="51" t="s">
        <v>10474</v>
      </c>
      <c r="B5717" s="52" t="s">
        <v>14</v>
      </c>
      <c r="C5717" s="52" t="s">
        <v>9664</v>
      </c>
      <c r="D5717" s="53">
        <v>43220</v>
      </c>
      <c r="E5717" s="54" t="s">
        <v>10476</v>
      </c>
      <c r="F5717" s="55"/>
      <c r="G5717" s="55"/>
      <c r="H5717" s="56">
        <v>0</v>
      </c>
      <c r="I5717" s="57">
        <v>62178.69</v>
      </c>
      <c r="J5717" s="57"/>
    </row>
    <row r="5718" spans="1:10" ht="12.75" customHeight="1" x14ac:dyDescent="0.25">
      <c r="A5718" s="58" t="s">
        <v>10477</v>
      </c>
      <c r="B5718" s="59"/>
      <c r="C5718" s="59"/>
      <c r="D5718" s="60"/>
      <c r="E5718" s="61"/>
      <c r="F5718" s="70"/>
      <c r="G5718" s="70"/>
      <c r="H5718" s="63">
        <f>SUM(H5717)</f>
        <v>0</v>
      </c>
      <c r="I5718" s="63">
        <f>SUM(I5717)</f>
        <v>62178.69</v>
      </c>
      <c r="J5718" s="64">
        <f>+I5718-H5718</f>
        <v>62178.69</v>
      </c>
    </row>
    <row r="5719" spans="1:10" ht="12.75" customHeight="1" x14ac:dyDescent="0.25">
      <c r="A5719" s="47" t="s">
        <v>10478</v>
      </c>
      <c r="B5719" s="80"/>
      <c r="C5719" s="80"/>
      <c r="D5719" s="80"/>
      <c r="E5719" s="47" t="s">
        <v>10479</v>
      </c>
      <c r="F5719" s="81"/>
      <c r="G5719" s="73">
        <v>0</v>
      </c>
      <c r="H5719" s="73"/>
      <c r="I5719" s="72"/>
      <c r="J5719" s="72"/>
    </row>
    <row r="5720" spans="1:10" ht="12.75" customHeight="1" x14ac:dyDescent="0.25">
      <c r="A5720" s="51" t="s">
        <v>10478</v>
      </c>
      <c r="B5720" s="52" t="s">
        <v>14</v>
      </c>
      <c r="C5720" s="52" t="s">
        <v>2778</v>
      </c>
      <c r="D5720" s="53">
        <v>43220</v>
      </c>
      <c r="E5720" s="54" t="s">
        <v>10480</v>
      </c>
      <c r="F5720" s="55"/>
      <c r="G5720" s="55"/>
      <c r="H5720" s="56">
        <v>0</v>
      </c>
      <c r="I5720" s="57">
        <v>42012.89</v>
      </c>
      <c r="J5720" s="57"/>
    </row>
    <row r="5721" spans="1:10" ht="12.75" customHeight="1" x14ac:dyDescent="0.25">
      <c r="A5721" s="58" t="s">
        <v>10481</v>
      </c>
      <c r="B5721" s="59"/>
      <c r="C5721" s="59"/>
      <c r="D5721" s="60"/>
      <c r="E5721" s="61"/>
      <c r="F5721" s="70"/>
      <c r="G5721" s="70"/>
      <c r="H5721" s="63">
        <f>SUM(H5720)</f>
        <v>0</v>
      </c>
      <c r="I5721" s="63">
        <f>SUM(I5720)</f>
        <v>42012.89</v>
      </c>
      <c r="J5721" s="64">
        <f>+I5721-H5721</f>
        <v>42012.89</v>
      </c>
    </row>
    <row r="5722" spans="1:10" ht="12.75" customHeight="1" x14ac:dyDescent="0.25">
      <c r="A5722" s="47" t="s">
        <v>10482</v>
      </c>
      <c r="B5722" s="80"/>
      <c r="C5722" s="80"/>
      <c r="D5722" s="80"/>
      <c r="E5722" s="47" t="s">
        <v>10483</v>
      </c>
      <c r="F5722" s="81"/>
      <c r="G5722" s="73">
        <v>0</v>
      </c>
      <c r="H5722" s="73"/>
      <c r="I5722" s="72"/>
      <c r="J5722" s="72"/>
    </row>
    <row r="5723" spans="1:10" ht="12.75" customHeight="1" x14ac:dyDescent="0.25">
      <c r="A5723" s="51" t="s">
        <v>10482</v>
      </c>
      <c r="B5723" s="52" t="s">
        <v>14</v>
      </c>
      <c r="C5723" s="52" t="s">
        <v>9803</v>
      </c>
      <c r="D5723" s="53">
        <v>43220</v>
      </c>
      <c r="E5723" s="54" t="s">
        <v>10484</v>
      </c>
      <c r="F5723" s="55"/>
      <c r="G5723" s="55"/>
      <c r="H5723" s="56">
        <v>0</v>
      </c>
      <c r="I5723" s="57">
        <v>84487.05</v>
      </c>
      <c r="J5723" s="57"/>
    </row>
    <row r="5724" spans="1:10" ht="12.75" customHeight="1" x14ac:dyDescent="0.25">
      <c r="A5724" s="58" t="s">
        <v>10485</v>
      </c>
      <c r="B5724" s="59"/>
      <c r="C5724" s="59"/>
      <c r="D5724" s="60"/>
      <c r="E5724" s="61"/>
      <c r="F5724" s="70"/>
      <c r="G5724" s="70"/>
      <c r="H5724" s="63">
        <f>SUM(H5723)</f>
        <v>0</v>
      </c>
      <c r="I5724" s="63">
        <f>SUM(I5723)</f>
        <v>84487.05</v>
      </c>
      <c r="J5724" s="64">
        <f>+I5724-H5724</f>
        <v>84487.05</v>
      </c>
    </row>
    <row r="5725" spans="1:10" ht="12.75" customHeight="1" x14ac:dyDescent="0.25">
      <c r="A5725" s="47" t="s">
        <v>10486</v>
      </c>
      <c r="B5725" s="80"/>
      <c r="C5725" s="80"/>
      <c r="D5725" s="80"/>
      <c r="E5725" s="47" t="s">
        <v>10487</v>
      </c>
      <c r="F5725" s="81"/>
      <c r="G5725" s="73">
        <v>0</v>
      </c>
      <c r="H5725" s="73"/>
      <c r="I5725" s="72"/>
      <c r="J5725" s="72"/>
    </row>
    <row r="5726" spans="1:10" ht="12.75" customHeight="1" x14ac:dyDescent="0.25">
      <c r="A5726" s="51" t="s">
        <v>10486</v>
      </c>
      <c r="B5726" s="52" t="s">
        <v>14</v>
      </c>
      <c r="C5726" s="52" t="s">
        <v>10488</v>
      </c>
      <c r="D5726" s="53">
        <v>43220</v>
      </c>
      <c r="E5726" s="54" t="s">
        <v>10489</v>
      </c>
      <c r="F5726" s="55"/>
      <c r="G5726" s="55"/>
      <c r="H5726" s="56">
        <v>0</v>
      </c>
      <c r="I5726" s="57">
        <v>6907.89</v>
      </c>
      <c r="J5726" s="57"/>
    </row>
    <row r="5727" spans="1:10" ht="12.75" customHeight="1" x14ac:dyDescent="0.25">
      <c r="A5727" s="58" t="s">
        <v>10490</v>
      </c>
      <c r="B5727" s="59"/>
      <c r="C5727" s="59"/>
      <c r="D5727" s="60"/>
      <c r="E5727" s="61"/>
      <c r="F5727" s="70"/>
      <c r="G5727" s="70"/>
      <c r="H5727" s="63">
        <f>SUM(H5726)</f>
        <v>0</v>
      </c>
      <c r="I5727" s="63">
        <f>SUM(I5726)</f>
        <v>6907.89</v>
      </c>
      <c r="J5727" s="64">
        <f>+I5727-H5727</f>
        <v>6907.89</v>
      </c>
    </row>
    <row r="5728" spans="1:10" ht="12.75" customHeight="1" x14ac:dyDescent="0.25">
      <c r="A5728" s="47" t="s">
        <v>10491</v>
      </c>
      <c r="B5728" s="80"/>
      <c r="C5728" s="80"/>
      <c r="D5728" s="80"/>
      <c r="E5728" s="47" t="s">
        <v>10492</v>
      </c>
      <c r="F5728" s="81"/>
      <c r="G5728" s="73">
        <v>0</v>
      </c>
      <c r="H5728" s="73"/>
      <c r="I5728" s="72"/>
      <c r="J5728" s="72"/>
    </row>
    <row r="5729" spans="1:10" ht="12.75" customHeight="1" x14ac:dyDescent="0.25">
      <c r="A5729" s="51" t="s">
        <v>10491</v>
      </c>
      <c r="B5729" s="52" t="s">
        <v>14</v>
      </c>
      <c r="C5729" s="52" t="s">
        <v>6695</v>
      </c>
      <c r="D5729" s="53">
        <v>43220</v>
      </c>
      <c r="E5729" s="54" t="s">
        <v>10493</v>
      </c>
      <c r="F5729" s="55"/>
      <c r="G5729" s="55"/>
      <c r="H5729" s="56">
        <v>0</v>
      </c>
      <c r="I5729" s="57">
        <v>2653.1</v>
      </c>
      <c r="J5729" s="57"/>
    </row>
    <row r="5730" spans="1:10" ht="12.75" customHeight="1" x14ac:dyDescent="0.25">
      <c r="A5730" s="58" t="s">
        <v>10494</v>
      </c>
      <c r="B5730" s="59"/>
      <c r="C5730" s="59"/>
      <c r="D5730" s="60"/>
      <c r="E5730" s="61"/>
      <c r="F5730" s="70"/>
      <c r="G5730" s="70"/>
      <c r="H5730" s="63">
        <f>SUM(H5729)</f>
        <v>0</v>
      </c>
      <c r="I5730" s="63">
        <f>SUM(I5729)</f>
        <v>2653.1</v>
      </c>
      <c r="J5730" s="64">
        <f>+I5730-H5730</f>
        <v>2653.1</v>
      </c>
    </row>
    <row r="5731" spans="1:10" ht="12.75" customHeight="1" x14ac:dyDescent="0.25">
      <c r="A5731" s="47" t="s">
        <v>10495</v>
      </c>
      <c r="B5731" s="80"/>
      <c r="C5731" s="80"/>
      <c r="D5731" s="80"/>
      <c r="E5731" s="47" t="s">
        <v>10496</v>
      </c>
      <c r="F5731" s="81"/>
      <c r="G5731" s="73">
        <v>0</v>
      </c>
      <c r="H5731" s="73"/>
      <c r="I5731" s="72"/>
      <c r="J5731" s="72"/>
    </row>
    <row r="5732" spans="1:10" ht="12.75" customHeight="1" x14ac:dyDescent="0.25">
      <c r="A5732" s="51" t="s">
        <v>10495</v>
      </c>
      <c r="B5732" s="52" t="s">
        <v>14</v>
      </c>
      <c r="C5732" s="52" t="s">
        <v>7472</v>
      </c>
      <c r="D5732" s="53">
        <v>43245</v>
      </c>
      <c r="E5732" s="54" t="s">
        <v>10497</v>
      </c>
      <c r="F5732" s="55"/>
      <c r="G5732" s="55"/>
      <c r="H5732" s="56">
        <v>0</v>
      </c>
      <c r="I5732" s="57">
        <v>884.37</v>
      </c>
      <c r="J5732" s="57"/>
    </row>
    <row r="5733" spans="1:10" ht="12.75" customHeight="1" x14ac:dyDescent="0.25">
      <c r="A5733" s="58" t="s">
        <v>10498</v>
      </c>
      <c r="B5733" s="59"/>
      <c r="C5733" s="59"/>
      <c r="D5733" s="60"/>
      <c r="E5733" s="61"/>
      <c r="F5733" s="70"/>
      <c r="G5733" s="70"/>
      <c r="H5733" s="63">
        <f>SUM(H5732)</f>
        <v>0</v>
      </c>
      <c r="I5733" s="63">
        <f>SUM(I5732)</f>
        <v>884.37</v>
      </c>
      <c r="J5733" s="64">
        <f>+I5733-H5733</f>
        <v>884.37</v>
      </c>
    </row>
    <row r="5734" spans="1:10" ht="12.75" customHeight="1" x14ac:dyDescent="0.25">
      <c r="A5734" s="47" t="s">
        <v>10499</v>
      </c>
      <c r="B5734" s="80"/>
      <c r="C5734" s="80"/>
      <c r="D5734" s="80"/>
      <c r="E5734" s="47" t="s">
        <v>10500</v>
      </c>
      <c r="F5734" s="81"/>
      <c r="G5734" s="73">
        <v>0</v>
      </c>
      <c r="H5734" s="73"/>
      <c r="I5734" s="72"/>
      <c r="J5734" s="72"/>
    </row>
    <row r="5735" spans="1:10" ht="12.75" customHeight="1" x14ac:dyDescent="0.25">
      <c r="A5735" s="51" t="s">
        <v>10499</v>
      </c>
      <c r="B5735" s="52" t="s">
        <v>14</v>
      </c>
      <c r="C5735" s="52" t="s">
        <v>5198</v>
      </c>
      <c r="D5735" s="53">
        <v>43220</v>
      </c>
      <c r="E5735" s="54" t="s">
        <v>10501</v>
      </c>
      <c r="F5735" s="55"/>
      <c r="G5735" s="55"/>
      <c r="H5735" s="56">
        <v>0</v>
      </c>
      <c r="I5735" s="57">
        <v>28925</v>
      </c>
      <c r="J5735" s="57"/>
    </row>
    <row r="5736" spans="1:10" ht="12.75" customHeight="1" x14ac:dyDescent="0.25">
      <c r="A5736" s="58" t="s">
        <v>10502</v>
      </c>
      <c r="B5736" s="59"/>
      <c r="C5736" s="59"/>
      <c r="D5736" s="60"/>
      <c r="E5736" s="61"/>
      <c r="F5736" s="70"/>
      <c r="G5736" s="70"/>
      <c r="H5736" s="63">
        <f>SUM(H5735)</f>
        <v>0</v>
      </c>
      <c r="I5736" s="63">
        <f>SUM(I5735)</f>
        <v>28925</v>
      </c>
      <c r="J5736" s="64">
        <f>+I5736-H5736</f>
        <v>28925</v>
      </c>
    </row>
    <row r="5737" spans="1:10" ht="12.75" customHeight="1" x14ac:dyDescent="0.25">
      <c r="A5737" s="47" t="s">
        <v>10503</v>
      </c>
      <c r="B5737" s="80"/>
      <c r="C5737" s="80"/>
      <c r="D5737" s="80"/>
      <c r="E5737" s="47" t="s">
        <v>10504</v>
      </c>
      <c r="F5737" s="81"/>
      <c r="G5737" s="73">
        <v>0</v>
      </c>
      <c r="H5737" s="73"/>
      <c r="I5737" s="72"/>
      <c r="J5737" s="72"/>
    </row>
    <row r="5738" spans="1:10" ht="12.75" customHeight="1" x14ac:dyDescent="0.25">
      <c r="A5738" s="51" t="s">
        <v>10503</v>
      </c>
      <c r="B5738" s="52" t="s">
        <v>14</v>
      </c>
      <c r="C5738" s="52" t="s">
        <v>6744</v>
      </c>
      <c r="D5738" s="53">
        <v>43220</v>
      </c>
      <c r="E5738" s="54" t="s">
        <v>10505</v>
      </c>
      <c r="F5738" s="55"/>
      <c r="G5738" s="55"/>
      <c r="H5738" s="56">
        <v>0</v>
      </c>
      <c r="I5738" s="57">
        <v>547</v>
      </c>
      <c r="J5738" s="57"/>
    </row>
    <row r="5739" spans="1:10" ht="12.75" customHeight="1" x14ac:dyDescent="0.25">
      <c r="A5739" s="58" t="s">
        <v>10506</v>
      </c>
      <c r="B5739" s="59"/>
      <c r="C5739" s="59"/>
      <c r="D5739" s="60"/>
      <c r="E5739" s="61"/>
      <c r="F5739" s="70"/>
      <c r="G5739" s="70"/>
      <c r="H5739" s="63">
        <f>SUM(H5738)</f>
        <v>0</v>
      </c>
      <c r="I5739" s="63">
        <f>SUM(I5738)</f>
        <v>547</v>
      </c>
      <c r="J5739" s="64">
        <f>+I5739-H5739</f>
        <v>547</v>
      </c>
    </row>
    <row r="5740" spans="1:10" ht="12.75" customHeight="1" x14ac:dyDescent="0.25">
      <c r="A5740" s="47" t="s">
        <v>10507</v>
      </c>
      <c r="B5740" s="80"/>
      <c r="C5740" s="80"/>
      <c r="D5740" s="80"/>
      <c r="E5740" s="47" t="s">
        <v>10508</v>
      </c>
      <c r="F5740" s="81"/>
      <c r="G5740" s="73">
        <v>0</v>
      </c>
      <c r="H5740" s="73"/>
      <c r="I5740" s="72"/>
      <c r="J5740" s="72"/>
    </row>
    <row r="5741" spans="1:10" ht="12.75" customHeight="1" x14ac:dyDescent="0.25">
      <c r="A5741" s="51" t="s">
        <v>10507</v>
      </c>
      <c r="B5741" s="52" t="s">
        <v>14</v>
      </c>
      <c r="C5741" s="52" t="s">
        <v>6749</v>
      </c>
      <c r="D5741" s="53">
        <v>43220</v>
      </c>
      <c r="E5741" s="54" t="s">
        <v>10509</v>
      </c>
      <c r="F5741" s="55"/>
      <c r="G5741" s="55"/>
      <c r="H5741" s="56">
        <v>0</v>
      </c>
      <c r="I5741" s="57">
        <v>142909.72</v>
      </c>
      <c r="J5741" s="57"/>
    </row>
    <row r="5742" spans="1:10" ht="12.75" customHeight="1" x14ac:dyDescent="0.25">
      <c r="A5742" s="58" t="s">
        <v>10510</v>
      </c>
      <c r="B5742" s="59"/>
      <c r="C5742" s="59"/>
      <c r="D5742" s="60"/>
      <c r="E5742" s="61"/>
      <c r="F5742" s="70"/>
      <c r="G5742" s="70"/>
      <c r="H5742" s="63">
        <f>SUM(H5741)</f>
        <v>0</v>
      </c>
      <c r="I5742" s="63">
        <f>SUM(I5741)</f>
        <v>142909.72</v>
      </c>
      <c r="J5742" s="64">
        <f>+I5742-H5742</f>
        <v>142909.72</v>
      </c>
    </row>
    <row r="5743" spans="1:10" ht="12.75" customHeight="1" x14ac:dyDescent="0.25">
      <c r="A5743" s="47" t="s">
        <v>10511</v>
      </c>
      <c r="B5743" s="80"/>
      <c r="C5743" s="80"/>
      <c r="D5743" s="80"/>
      <c r="E5743" s="47" t="s">
        <v>10512</v>
      </c>
      <c r="F5743" s="81"/>
      <c r="G5743" s="73">
        <v>0</v>
      </c>
      <c r="H5743" s="73"/>
      <c r="I5743" s="72"/>
      <c r="J5743" s="72"/>
    </row>
    <row r="5744" spans="1:10" ht="12.75" customHeight="1" x14ac:dyDescent="0.25">
      <c r="A5744" s="51" t="s">
        <v>10511</v>
      </c>
      <c r="B5744" s="52" t="s">
        <v>14</v>
      </c>
      <c r="C5744" s="52" t="s">
        <v>1325</v>
      </c>
      <c r="D5744" s="53">
        <v>43220</v>
      </c>
      <c r="E5744" s="54" t="s">
        <v>10513</v>
      </c>
      <c r="F5744" s="55"/>
      <c r="G5744" s="55"/>
      <c r="H5744" s="56">
        <v>0</v>
      </c>
      <c r="I5744" s="57">
        <v>2100989.7000000002</v>
      </c>
      <c r="J5744" s="57"/>
    </row>
    <row r="5745" spans="1:10" ht="12.75" customHeight="1" x14ac:dyDescent="0.25">
      <c r="A5745" s="58" t="s">
        <v>10514</v>
      </c>
      <c r="B5745" s="59"/>
      <c r="C5745" s="59"/>
      <c r="D5745" s="60"/>
      <c r="E5745" s="61"/>
      <c r="F5745" s="70"/>
      <c r="G5745" s="70"/>
      <c r="H5745" s="63">
        <f>SUM(H5744)</f>
        <v>0</v>
      </c>
      <c r="I5745" s="63">
        <f>SUM(I5744)</f>
        <v>2100989.7000000002</v>
      </c>
      <c r="J5745" s="64">
        <f>+I5745-H5745</f>
        <v>2100989.7000000002</v>
      </c>
    </row>
    <row r="5746" spans="1:10" ht="12.75" customHeight="1" x14ac:dyDescent="0.25">
      <c r="A5746" s="47" t="s">
        <v>10515</v>
      </c>
      <c r="B5746" s="80"/>
      <c r="C5746" s="80"/>
      <c r="D5746" s="80"/>
      <c r="E5746" s="47" t="s">
        <v>10516</v>
      </c>
      <c r="F5746" s="81"/>
      <c r="G5746" s="73">
        <v>0</v>
      </c>
      <c r="H5746" s="73"/>
      <c r="I5746" s="72"/>
      <c r="J5746" s="72"/>
    </row>
    <row r="5747" spans="1:10" ht="12.75" customHeight="1" x14ac:dyDescent="0.25">
      <c r="A5747" s="51" t="s">
        <v>10515</v>
      </c>
      <c r="B5747" s="52" t="s">
        <v>14</v>
      </c>
      <c r="C5747" s="52" t="s">
        <v>10517</v>
      </c>
      <c r="D5747" s="53">
        <v>43220</v>
      </c>
      <c r="E5747" s="54" t="s">
        <v>10518</v>
      </c>
      <c r="F5747" s="55"/>
      <c r="G5747" s="55"/>
      <c r="H5747" s="56">
        <v>0</v>
      </c>
      <c r="I5747" s="57">
        <v>10000</v>
      </c>
      <c r="J5747" s="57"/>
    </row>
    <row r="5748" spans="1:10" ht="12.75" customHeight="1" x14ac:dyDescent="0.25">
      <c r="A5748" s="58" t="s">
        <v>10519</v>
      </c>
      <c r="B5748" s="59"/>
      <c r="C5748" s="59"/>
      <c r="D5748" s="60"/>
      <c r="E5748" s="61"/>
      <c r="F5748" s="70"/>
      <c r="G5748" s="70"/>
      <c r="H5748" s="63">
        <f>SUM(H5747)</f>
        <v>0</v>
      </c>
      <c r="I5748" s="63">
        <f>SUM(I5747)</f>
        <v>10000</v>
      </c>
      <c r="J5748" s="64">
        <f>+I5748-H5748</f>
        <v>10000</v>
      </c>
    </row>
    <row r="5749" spans="1:10" ht="12.75" customHeight="1" x14ac:dyDescent="0.25">
      <c r="A5749" s="47" t="s">
        <v>10520</v>
      </c>
      <c r="B5749" s="80"/>
      <c r="C5749" s="80"/>
      <c r="D5749" s="80"/>
      <c r="E5749" s="47" t="s">
        <v>10521</v>
      </c>
      <c r="F5749" s="81"/>
      <c r="G5749" s="73">
        <v>0</v>
      </c>
      <c r="H5749" s="73"/>
      <c r="I5749" s="72"/>
      <c r="J5749" s="72"/>
    </row>
    <row r="5750" spans="1:10" ht="12.75" customHeight="1" x14ac:dyDescent="0.25">
      <c r="A5750" s="51" t="s">
        <v>10520</v>
      </c>
      <c r="B5750" s="52" t="s">
        <v>14</v>
      </c>
      <c r="C5750" s="52" t="s">
        <v>10522</v>
      </c>
      <c r="D5750" s="53">
        <v>43220</v>
      </c>
      <c r="E5750" s="54" t="s">
        <v>10523</v>
      </c>
      <c r="F5750" s="55"/>
      <c r="G5750" s="55"/>
      <c r="H5750" s="56">
        <v>0</v>
      </c>
      <c r="I5750" s="57">
        <v>35000</v>
      </c>
      <c r="J5750" s="57"/>
    </row>
    <row r="5751" spans="1:10" ht="12.75" customHeight="1" x14ac:dyDescent="0.25">
      <c r="A5751" s="58" t="s">
        <v>10524</v>
      </c>
      <c r="B5751" s="59"/>
      <c r="C5751" s="59"/>
      <c r="D5751" s="60"/>
      <c r="E5751" s="61"/>
      <c r="F5751" s="70"/>
      <c r="G5751" s="70"/>
      <c r="H5751" s="63">
        <f>SUM(H5750)</f>
        <v>0</v>
      </c>
      <c r="I5751" s="63">
        <f>SUM(I5750)</f>
        <v>35000</v>
      </c>
      <c r="J5751" s="64">
        <f>+I5751-H5751</f>
        <v>35000</v>
      </c>
    </row>
    <row r="5752" spans="1:10" ht="12.75" customHeight="1" x14ac:dyDescent="0.25">
      <c r="A5752" s="47" t="s">
        <v>10525</v>
      </c>
      <c r="B5752" s="80"/>
      <c r="C5752" s="80"/>
      <c r="D5752" s="80"/>
      <c r="E5752" s="47" t="s">
        <v>10526</v>
      </c>
      <c r="F5752" s="81"/>
      <c r="G5752" s="73">
        <v>0</v>
      </c>
      <c r="H5752" s="73"/>
      <c r="I5752" s="72"/>
      <c r="J5752" s="72"/>
    </row>
    <row r="5753" spans="1:10" ht="12.75" customHeight="1" x14ac:dyDescent="0.25">
      <c r="A5753" s="51" t="s">
        <v>10525</v>
      </c>
      <c r="B5753" s="52" t="s">
        <v>14</v>
      </c>
      <c r="C5753" s="52" t="s">
        <v>3612</v>
      </c>
      <c r="D5753" s="53">
        <v>43220</v>
      </c>
      <c r="E5753" s="54" t="s">
        <v>10527</v>
      </c>
      <c r="F5753" s="55"/>
      <c r="G5753" s="55"/>
      <c r="H5753" s="56">
        <v>0</v>
      </c>
      <c r="I5753" s="57">
        <v>140000</v>
      </c>
      <c r="J5753" s="57"/>
    </row>
    <row r="5754" spans="1:10" ht="12.75" customHeight="1" x14ac:dyDescent="0.25">
      <c r="A5754" s="58" t="s">
        <v>10528</v>
      </c>
      <c r="B5754" s="59"/>
      <c r="C5754" s="59"/>
      <c r="D5754" s="60"/>
      <c r="E5754" s="61"/>
      <c r="F5754" s="70"/>
      <c r="G5754" s="70"/>
      <c r="H5754" s="63">
        <f>SUM(H5753)</f>
        <v>0</v>
      </c>
      <c r="I5754" s="63">
        <f>SUM(I5753)</f>
        <v>140000</v>
      </c>
      <c r="J5754" s="64">
        <f>+I5754-H5754</f>
        <v>140000</v>
      </c>
    </row>
    <row r="5755" spans="1:10" ht="12.75" customHeight="1" x14ac:dyDescent="0.25">
      <c r="A5755" s="47" t="s">
        <v>10529</v>
      </c>
      <c r="B5755" s="80"/>
      <c r="C5755" s="80"/>
      <c r="D5755" s="80"/>
      <c r="E5755" s="47" t="s">
        <v>10530</v>
      </c>
      <c r="F5755" s="81"/>
      <c r="G5755" s="73">
        <v>0</v>
      </c>
      <c r="H5755" s="73"/>
      <c r="I5755" s="72"/>
      <c r="J5755" s="72"/>
    </row>
    <row r="5756" spans="1:10" ht="12.75" customHeight="1" x14ac:dyDescent="0.25">
      <c r="A5756" s="51" t="s">
        <v>10529</v>
      </c>
      <c r="B5756" s="52" t="s">
        <v>14</v>
      </c>
      <c r="C5756" s="52" t="s">
        <v>5000</v>
      </c>
      <c r="D5756" s="53">
        <v>43220</v>
      </c>
      <c r="E5756" s="54" t="s">
        <v>10531</v>
      </c>
      <c r="F5756" s="55"/>
      <c r="G5756" s="55"/>
      <c r="H5756" s="56">
        <v>0</v>
      </c>
      <c r="I5756" s="57">
        <v>2317590.1</v>
      </c>
      <c r="J5756" s="57"/>
    </row>
    <row r="5757" spans="1:10" ht="12.75" customHeight="1" x14ac:dyDescent="0.25">
      <c r="A5757" s="58" t="s">
        <v>10532</v>
      </c>
      <c r="B5757" s="59"/>
      <c r="C5757" s="59"/>
      <c r="D5757" s="60"/>
      <c r="E5757" s="61"/>
      <c r="F5757" s="70"/>
      <c r="G5757" s="70"/>
      <c r="H5757" s="63">
        <f>SUM(H5756)</f>
        <v>0</v>
      </c>
      <c r="I5757" s="63">
        <f>SUM(I5756)</f>
        <v>2317590.1</v>
      </c>
      <c r="J5757" s="64">
        <f>+I5757-H5757</f>
        <v>2317590.1</v>
      </c>
    </row>
    <row r="5758" spans="1:10" ht="12.75" customHeight="1" x14ac:dyDescent="0.25">
      <c r="A5758" s="47" t="s">
        <v>10533</v>
      </c>
      <c r="B5758" s="80"/>
      <c r="C5758" s="80"/>
      <c r="D5758" s="80"/>
      <c r="E5758" s="47" t="s">
        <v>10534</v>
      </c>
      <c r="F5758" s="81"/>
      <c r="G5758" s="73">
        <v>0</v>
      </c>
      <c r="H5758" s="73"/>
      <c r="I5758" s="72"/>
      <c r="J5758" s="72"/>
    </row>
    <row r="5759" spans="1:10" ht="12.75" customHeight="1" x14ac:dyDescent="0.25">
      <c r="A5759" s="51" t="s">
        <v>10533</v>
      </c>
      <c r="B5759" s="52" t="s">
        <v>14</v>
      </c>
      <c r="C5759" s="52" t="s">
        <v>10535</v>
      </c>
      <c r="D5759" s="53">
        <v>43220</v>
      </c>
      <c r="E5759" s="54" t="s">
        <v>10536</v>
      </c>
      <c r="F5759" s="55"/>
      <c r="G5759" s="55"/>
      <c r="H5759" s="56">
        <v>0</v>
      </c>
      <c r="I5759" s="57">
        <v>10000</v>
      </c>
      <c r="J5759" s="57"/>
    </row>
    <row r="5760" spans="1:10" ht="12.75" customHeight="1" x14ac:dyDescent="0.25">
      <c r="A5760" s="58" t="s">
        <v>10537</v>
      </c>
      <c r="B5760" s="59"/>
      <c r="C5760" s="59"/>
      <c r="D5760" s="60"/>
      <c r="E5760" s="61"/>
      <c r="F5760" s="70"/>
      <c r="G5760" s="70"/>
      <c r="H5760" s="63">
        <f>SUM(H5759)</f>
        <v>0</v>
      </c>
      <c r="I5760" s="63">
        <f>SUM(I5759)</f>
        <v>10000</v>
      </c>
      <c r="J5760" s="64">
        <f>+I5760-H5760</f>
        <v>10000</v>
      </c>
    </row>
    <row r="5761" spans="1:10" ht="12.75" customHeight="1" x14ac:dyDescent="0.25">
      <c r="A5761" s="47" t="s">
        <v>10538</v>
      </c>
      <c r="B5761" s="80"/>
      <c r="C5761" s="80"/>
      <c r="D5761" s="80"/>
      <c r="E5761" s="47" t="s">
        <v>10539</v>
      </c>
      <c r="F5761" s="81"/>
      <c r="G5761" s="73">
        <v>0</v>
      </c>
      <c r="H5761" s="73"/>
      <c r="I5761" s="72"/>
      <c r="J5761" s="72"/>
    </row>
    <row r="5762" spans="1:10" ht="12.75" customHeight="1" x14ac:dyDescent="0.25">
      <c r="A5762" s="51" t="s">
        <v>10538</v>
      </c>
      <c r="B5762" s="52" t="s">
        <v>14</v>
      </c>
      <c r="C5762" s="52" t="s">
        <v>4622</v>
      </c>
      <c r="D5762" s="53">
        <v>43220</v>
      </c>
      <c r="E5762" s="54" t="s">
        <v>10540</v>
      </c>
      <c r="F5762" s="55"/>
      <c r="G5762" s="55"/>
      <c r="H5762" s="56">
        <v>0</v>
      </c>
      <c r="I5762" s="57">
        <v>520300.9</v>
      </c>
      <c r="J5762" s="57"/>
    </row>
    <row r="5763" spans="1:10" ht="12.75" customHeight="1" x14ac:dyDescent="0.25">
      <c r="A5763" s="58" t="s">
        <v>10541</v>
      </c>
      <c r="B5763" s="59"/>
      <c r="C5763" s="59"/>
      <c r="D5763" s="60"/>
      <c r="E5763" s="61"/>
      <c r="F5763" s="70"/>
      <c r="G5763" s="70"/>
      <c r="H5763" s="63">
        <f>SUM(H5762)</f>
        <v>0</v>
      </c>
      <c r="I5763" s="63">
        <f>SUM(I5762)</f>
        <v>520300.9</v>
      </c>
      <c r="J5763" s="64">
        <f>+I5763-H5763</f>
        <v>520300.9</v>
      </c>
    </row>
    <row r="5764" spans="1:10" ht="12.75" customHeight="1" x14ac:dyDescent="0.25">
      <c r="A5764" s="47" t="s">
        <v>10542</v>
      </c>
      <c r="B5764" s="80"/>
      <c r="C5764" s="80"/>
      <c r="D5764" s="80"/>
      <c r="E5764" s="47" t="s">
        <v>10543</v>
      </c>
      <c r="F5764" s="81"/>
      <c r="G5764" s="73">
        <v>0</v>
      </c>
      <c r="H5764" s="73"/>
      <c r="I5764" s="72"/>
      <c r="J5764" s="72"/>
    </row>
    <row r="5765" spans="1:10" ht="12.75" customHeight="1" x14ac:dyDescent="0.25">
      <c r="A5765" s="51" t="s">
        <v>10542</v>
      </c>
      <c r="B5765" s="52" t="s">
        <v>14</v>
      </c>
      <c r="C5765" s="52" t="s">
        <v>6640</v>
      </c>
      <c r="D5765" s="53">
        <v>43245</v>
      </c>
      <c r="E5765" s="54" t="s">
        <v>10544</v>
      </c>
      <c r="F5765" s="55"/>
      <c r="G5765" s="55"/>
      <c r="H5765" s="56">
        <v>0</v>
      </c>
      <c r="I5765" s="57">
        <v>31284.17</v>
      </c>
      <c r="J5765" s="57"/>
    </row>
    <row r="5766" spans="1:10" ht="12.75" customHeight="1" x14ac:dyDescent="0.25">
      <c r="A5766" s="58" t="s">
        <v>10545</v>
      </c>
      <c r="B5766" s="59"/>
      <c r="C5766" s="59"/>
      <c r="D5766" s="60"/>
      <c r="E5766" s="61"/>
      <c r="F5766" s="70"/>
      <c r="G5766" s="70"/>
      <c r="H5766" s="63">
        <f>SUM(H5765)</f>
        <v>0</v>
      </c>
      <c r="I5766" s="63">
        <f>SUM(I5765)</f>
        <v>31284.17</v>
      </c>
      <c r="J5766" s="64">
        <f>+I5766-H5766</f>
        <v>31284.17</v>
      </c>
    </row>
    <row r="5767" spans="1:10" ht="12.75" customHeight="1" x14ac:dyDescent="0.25">
      <c r="A5767" s="47" t="s">
        <v>10546</v>
      </c>
      <c r="B5767" s="80"/>
      <c r="C5767" s="80"/>
      <c r="D5767" s="80"/>
      <c r="E5767" s="47" t="s">
        <v>10547</v>
      </c>
      <c r="F5767" s="81"/>
      <c r="G5767" s="73">
        <v>0</v>
      </c>
      <c r="H5767" s="73"/>
      <c r="I5767" s="72"/>
      <c r="J5767" s="72"/>
    </row>
    <row r="5768" spans="1:10" ht="12.75" customHeight="1" x14ac:dyDescent="0.25">
      <c r="A5768" s="51" t="s">
        <v>10546</v>
      </c>
      <c r="B5768" s="52" t="s">
        <v>14</v>
      </c>
      <c r="C5768" s="52" t="s">
        <v>10548</v>
      </c>
      <c r="D5768" s="53">
        <v>43220</v>
      </c>
      <c r="E5768" s="54" t="s">
        <v>10549</v>
      </c>
      <c r="F5768" s="55"/>
      <c r="G5768" s="55"/>
      <c r="H5768" s="56">
        <v>0</v>
      </c>
      <c r="I5768" s="57">
        <v>70018.009999999995</v>
      </c>
      <c r="J5768" s="57"/>
    </row>
    <row r="5769" spans="1:10" ht="12.75" customHeight="1" x14ac:dyDescent="0.25">
      <c r="A5769" s="58" t="s">
        <v>10550</v>
      </c>
      <c r="B5769" s="59"/>
      <c r="C5769" s="59"/>
      <c r="D5769" s="60"/>
      <c r="E5769" s="61"/>
      <c r="F5769" s="70"/>
      <c r="G5769" s="70"/>
      <c r="H5769" s="63">
        <f>SUM(H5768)</f>
        <v>0</v>
      </c>
      <c r="I5769" s="63">
        <f>SUM(I5768)</f>
        <v>70018.009999999995</v>
      </c>
      <c r="J5769" s="64">
        <f>+I5769-H5769</f>
        <v>70018.009999999995</v>
      </c>
    </row>
    <row r="5770" spans="1:10" ht="12.75" customHeight="1" x14ac:dyDescent="0.25">
      <c r="A5770" s="47" t="s">
        <v>10551</v>
      </c>
      <c r="B5770" s="80"/>
      <c r="C5770" s="80"/>
      <c r="D5770" s="80"/>
      <c r="E5770" s="47" t="s">
        <v>10552</v>
      </c>
      <c r="F5770" s="81"/>
      <c r="G5770" s="73">
        <v>0</v>
      </c>
      <c r="H5770" s="73"/>
      <c r="I5770" s="72"/>
      <c r="J5770" s="72"/>
    </row>
    <row r="5771" spans="1:10" ht="12.75" customHeight="1" x14ac:dyDescent="0.25">
      <c r="A5771" s="51" t="s">
        <v>10551</v>
      </c>
      <c r="B5771" s="52" t="s">
        <v>14</v>
      </c>
      <c r="C5771" s="52" t="s">
        <v>9463</v>
      </c>
      <c r="D5771" s="53">
        <v>43220</v>
      </c>
      <c r="E5771" s="54" t="s">
        <v>10553</v>
      </c>
      <c r="F5771" s="55"/>
      <c r="G5771" s="55"/>
      <c r="H5771" s="56">
        <v>0</v>
      </c>
      <c r="I5771" s="57">
        <v>120365.11</v>
      </c>
      <c r="J5771" s="57"/>
    </row>
    <row r="5772" spans="1:10" ht="12.75" customHeight="1" x14ac:dyDescent="0.25">
      <c r="A5772" s="58" t="s">
        <v>10554</v>
      </c>
      <c r="B5772" s="59"/>
      <c r="C5772" s="59"/>
      <c r="D5772" s="60"/>
      <c r="E5772" s="61"/>
      <c r="F5772" s="62"/>
      <c r="G5772" s="62"/>
      <c r="H5772" s="63">
        <f>SUM(H5771)</f>
        <v>0</v>
      </c>
      <c r="I5772" s="63">
        <f>SUM(I5771)</f>
        <v>120365.11</v>
      </c>
      <c r="J5772" s="64">
        <f>+I5772-H5772</f>
        <v>120365.11</v>
      </c>
    </row>
    <row r="5773" spans="1:10" ht="12.75" customHeight="1" x14ac:dyDescent="0.25">
      <c r="A5773" s="47" t="s">
        <v>10555</v>
      </c>
      <c r="B5773" s="80"/>
      <c r="C5773" s="80"/>
      <c r="D5773" s="80"/>
      <c r="E5773" s="47" t="s">
        <v>10556</v>
      </c>
      <c r="F5773" s="81"/>
      <c r="G5773" s="73">
        <v>0</v>
      </c>
      <c r="H5773" s="73"/>
      <c r="I5773" s="72"/>
      <c r="J5773" s="72"/>
    </row>
    <row r="5774" spans="1:10" ht="12.75" customHeight="1" x14ac:dyDescent="0.25">
      <c r="A5774" s="51" t="s">
        <v>10555</v>
      </c>
      <c r="B5774" s="52" t="s">
        <v>14</v>
      </c>
      <c r="C5774" s="52" t="s">
        <v>10557</v>
      </c>
      <c r="D5774" s="53">
        <v>43245</v>
      </c>
      <c r="E5774" s="54" t="s">
        <v>10558</v>
      </c>
      <c r="F5774" s="55"/>
      <c r="G5774" s="55"/>
      <c r="H5774" s="56">
        <v>0</v>
      </c>
      <c r="I5774" s="57">
        <v>80243.399999999994</v>
      </c>
      <c r="J5774" s="57"/>
    </row>
    <row r="5775" spans="1:10" ht="12.75" customHeight="1" x14ac:dyDescent="0.25">
      <c r="A5775" s="58" t="s">
        <v>10559</v>
      </c>
      <c r="B5775" s="59"/>
      <c r="C5775" s="59"/>
      <c r="D5775" s="60"/>
      <c r="E5775" s="61"/>
      <c r="F5775" s="62"/>
      <c r="G5775" s="62"/>
      <c r="H5775" s="63">
        <f>SUM(H5774)</f>
        <v>0</v>
      </c>
      <c r="I5775" s="63">
        <f>SUM(I5774)</f>
        <v>80243.399999999994</v>
      </c>
      <c r="J5775" s="64">
        <f>+I5775-H5775</f>
        <v>80243.399999999994</v>
      </c>
    </row>
    <row r="5776" spans="1:10" ht="12.75" customHeight="1" x14ac:dyDescent="0.25">
      <c r="A5776" s="47" t="s">
        <v>10560</v>
      </c>
      <c r="B5776" s="80"/>
      <c r="C5776" s="80"/>
      <c r="D5776" s="80"/>
      <c r="E5776" s="47" t="s">
        <v>10561</v>
      </c>
      <c r="F5776" s="81"/>
      <c r="G5776" s="73">
        <v>0</v>
      </c>
      <c r="H5776" s="73"/>
      <c r="I5776" s="72"/>
      <c r="J5776" s="72"/>
    </row>
    <row r="5777" spans="1:10" ht="12.75" customHeight="1" x14ac:dyDescent="0.25">
      <c r="A5777" s="51" t="s">
        <v>10560</v>
      </c>
      <c r="B5777" s="52" t="s">
        <v>14</v>
      </c>
      <c r="C5777" s="52" t="s">
        <v>6226</v>
      </c>
      <c r="D5777" s="53">
        <v>43220</v>
      </c>
      <c r="E5777" s="54" t="s">
        <v>10562</v>
      </c>
      <c r="F5777" s="55"/>
      <c r="G5777" s="55"/>
      <c r="H5777" s="56">
        <v>0</v>
      </c>
      <c r="I5777" s="57">
        <v>15160.01</v>
      </c>
      <c r="J5777" s="57"/>
    </row>
    <row r="5778" spans="1:10" ht="12.75" customHeight="1" x14ac:dyDescent="0.25">
      <c r="A5778" s="58" t="s">
        <v>10563</v>
      </c>
      <c r="B5778" s="59"/>
      <c r="C5778" s="59"/>
      <c r="D5778" s="60"/>
      <c r="E5778" s="61"/>
      <c r="F5778" s="70"/>
      <c r="G5778" s="70"/>
      <c r="H5778" s="63">
        <f>SUM(H5777)</f>
        <v>0</v>
      </c>
      <c r="I5778" s="63">
        <f>SUM(I5777)</f>
        <v>15160.01</v>
      </c>
      <c r="J5778" s="64">
        <f>+I5778-H5778</f>
        <v>15160.01</v>
      </c>
    </row>
    <row r="5779" spans="1:10" ht="12.75" customHeight="1" x14ac:dyDescent="0.25">
      <c r="A5779" s="47" t="s">
        <v>10564</v>
      </c>
      <c r="B5779" s="80"/>
      <c r="C5779" s="80"/>
      <c r="D5779" s="80"/>
      <c r="E5779" s="47" t="s">
        <v>10565</v>
      </c>
      <c r="F5779" s="81"/>
      <c r="G5779" s="73">
        <v>0</v>
      </c>
      <c r="H5779" s="73"/>
      <c r="I5779" s="72"/>
      <c r="J5779" s="72"/>
    </row>
    <row r="5780" spans="1:10" ht="12.75" customHeight="1" x14ac:dyDescent="0.25">
      <c r="A5780" s="51" t="s">
        <v>10564</v>
      </c>
      <c r="B5780" s="52" t="s">
        <v>14</v>
      </c>
      <c r="C5780" s="52" t="s">
        <v>6236</v>
      </c>
      <c r="D5780" s="53">
        <v>43220</v>
      </c>
      <c r="E5780" s="54" t="s">
        <v>10566</v>
      </c>
      <c r="F5780" s="55"/>
      <c r="G5780" s="55"/>
      <c r="H5780" s="56">
        <v>0</v>
      </c>
      <c r="I5780" s="57">
        <v>797.89</v>
      </c>
      <c r="J5780" s="57"/>
    </row>
    <row r="5781" spans="1:10" ht="12.75" customHeight="1" x14ac:dyDescent="0.25">
      <c r="A5781" s="58" t="s">
        <v>10567</v>
      </c>
      <c r="B5781" s="59"/>
      <c r="C5781" s="59"/>
      <c r="D5781" s="60"/>
      <c r="E5781" s="61"/>
      <c r="F5781" s="70"/>
      <c r="G5781" s="70"/>
      <c r="H5781" s="63">
        <f>SUM(H5780)</f>
        <v>0</v>
      </c>
      <c r="I5781" s="63">
        <f>SUM(I5780)</f>
        <v>797.89</v>
      </c>
      <c r="J5781" s="64">
        <f>+I5781-H5781</f>
        <v>797.89</v>
      </c>
    </row>
    <row r="5782" spans="1:10" ht="12.75" customHeight="1" x14ac:dyDescent="0.25">
      <c r="A5782" s="47" t="s">
        <v>10568</v>
      </c>
      <c r="B5782" s="80"/>
      <c r="C5782" s="80"/>
      <c r="D5782" s="80"/>
      <c r="E5782" s="47" t="s">
        <v>10569</v>
      </c>
      <c r="F5782" s="81"/>
      <c r="G5782" s="73">
        <v>0</v>
      </c>
      <c r="H5782" s="73"/>
      <c r="I5782" s="72"/>
      <c r="J5782" s="72"/>
    </row>
    <row r="5783" spans="1:10" ht="12.75" customHeight="1" x14ac:dyDescent="0.25">
      <c r="A5783" s="51" t="s">
        <v>10568</v>
      </c>
      <c r="B5783" s="52" t="s">
        <v>14</v>
      </c>
      <c r="C5783" s="52" t="s">
        <v>3621</v>
      </c>
      <c r="D5783" s="53">
        <v>43251</v>
      </c>
      <c r="E5783" s="54" t="s">
        <v>10570</v>
      </c>
      <c r="F5783" s="55"/>
      <c r="G5783" s="55"/>
      <c r="H5783" s="56">
        <v>0</v>
      </c>
      <c r="I5783" s="57">
        <v>35091.06</v>
      </c>
      <c r="J5783" s="57"/>
    </row>
    <row r="5784" spans="1:10" ht="12.75" customHeight="1" x14ac:dyDescent="0.25">
      <c r="A5784" s="58" t="s">
        <v>10571</v>
      </c>
      <c r="B5784" s="59"/>
      <c r="C5784" s="59"/>
      <c r="D5784" s="60"/>
      <c r="E5784" s="61"/>
      <c r="F5784" s="70"/>
      <c r="G5784" s="70"/>
      <c r="H5784" s="63">
        <f>SUM(H5783)</f>
        <v>0</v>
      </c>
      <c r="I5784" s="63">
        <f>SUM(I5783)</f>
        <v>35091.06</v>
      </c>
      <c r="J5784" s="64">
        <f>+I5784-H5784</f>
        <v>35091.06</v>
      </c>
    </row>
    <row r="5785" spans="1:10" ht="12.75" customHeight="1" x14ac:dyDescent="0.25">
      <c r="A5785" s="47" t="s">
        <v>10572</v>
      </c>
      <c r="B5785" s="80"/>
      <c r="C5785" s="80"/>
      <c r="D5785" s="80"/>
      <c r="E5785" s="47" t="s">
        <v>10573</v>
      </c>
      <c r="F5785" s="81"/>
      <c r="G5785" s="73">
        <v>0</v>
      </c>
      <c r="H5785" s="73"/>
      <c r="I5785" s="72"/>
      <c r="J5785" s="72"/>
    </row>
    <row r="5786" spans="1:10" ht="12.75" customHeight="1" x14ac:dyDescent="0.25">
      <c r="A5786" s="51" t="s">
        <v>10572</v>
      </c>
      <c r="B5786" s="52" t="s">
        <v>14</v>
      </c>
      <c r="C5786" s="52" t="s">
        <v>1599</v>
      </c>
      <c r="D5786" s="53">
        <v>43251</v>
      </c>
      <c r="E5786" s="54" t="s">
        <v>10574</v>
      </c>
      <c r="F5786" s="55"/>
      <c r="G5786" s="55"/>
      <c r="H5786" s="56">
        <v>0</v>
      </c>
      <c r="I5786" s="57">
        <v>135295.82999999999</v>
      </c>
      <c r="J5786" s="57"/>
    </row>
    <row r="5787" spans="1:10" ht="12.75" customHeight="1" x14ac:dyDescent="0.25">
      <c r="A5787" s="58" t="s">
        <v>10575</v>
      </c>
      <c r="B5787" s="59"/>
      <c r="C5787" s="59"/>
      <c r="D5787" s="60"/>
      <c r="E5787" s="61"/>
      <c r="F5787" s="70"/>
      <c r="G5787" s="70"/>
      <c r="H5787" s="63">
        <f>SUM(H5786)</f>
        <v>0</v>
      </c>
      <c r="I5787" s="63">
        <f>SUM(I5786)</f>
        <v>135295.82999999999</v>
      </c>
      <c r="J5787" s="64">
        <f>+I5787-H5787</f>
        <v>135295.82999999999</v>
      </c>
    </row>
    <row r="5788" spans="1:10" ht="12.75" customHeight="1" x14ac:dyDescent="0.25">
      <c r="A5788" s="47" t="s">
        <v>10576</v>
      </c>
      <c r="B5788" s="80"/>
      <c r="C5788" s="80"/>
      <c r="D5788" s="80"/>
      <c r="E5788" s="47" t="s">
        <v>10577</v>
      </c>
      <c r="F5788" s="81"/>
      <c r="G5788" s="73">
        <v>0</v>
      </c>
      <c r="H5788" s="73"/>
      <c r="I5788" s="72"/>
      <c r="J5788" s="72"/>
    </row>
    <row r="5789" spans="1:10" ht="12.75" customHeight="1" x14ac:dyDescent="0.25">
      <c r="A5789" s="51" t="s">
        <v>10576</v>
      </c>
      <c r="B5789" s="52" t="s">
        <v>14</v>
      </c>
      <c r="C5789" s="52" t="s">
        <v>1669</v>
      </c>
      <c r="D5789" s="53">
        <v>43243</v>
      </c>
      <c r="E5789" s="54" t="s">
        <v>10578</v>
      </c>
      <c r="F5789" s="55"/>
      <c r="G5789" s="55"/>
      <c r="H5789" s="56">
        <v>0</v>
      </c>
      <c r="I5789" s="57">
        <v>85905.8</v>
      </c>
      <c r="J5789" s="57"/>
    </row>
    <row r="5790" spans="1:10" ht="12.75" customHeight="1" x14ac:dyDescent="0.25">
      <c r="A5790" s="58" t="s">
        <v>10579</v>
      </c>
      <c r="B5790" s="59"/>
      <c r="C5790" s="59"/>
      <c r="D5790" s="60"/>
      <c r="E5790" s="61"/>
      <c r="F5790" s="70"/>
      <c r="G5790" s="70"/>
      <c r="H5790" s="63">
        <f>SUM(H5789)</f>
        <v>0</v>
      </c>
      <c r="I5790" s="63">
        <f>SUM(I5789)</f>
        <v>85905.8</v>
      </c>
      <c r="J5790" s="64">
        <f>+I5790-H5790</f>
        <v>85905.8</v>
      </c>
    </row>
    <row r="5791" spans="1:10" ht="12.75" customHeight="1" x14ac:dyDescent="0.25">
      <c r="A5791" s="47" t="s">
        <v>10580</v>
      </c>
      <c r="B5791" s="80"/>
      <c r="C5791" s="80"/>
      <c r="D5791" s="80"/>
      <c r="E5791" s="47" t="s">
        <v>10581</v>
      </c>
      <c r="F5791" s="81"/>
      <c r="G5791" s="73">
        <v>0</v>
      </c>
      <c r="H5791" s="73"/>
      <c r="I5791" s="72"/>
      <c r="J5791" s="72"/>
    </row>
    <row r="5792" spans="1:10" ht="12.75" customHeight="1" x14ac:dyDescent="0.25">
      <c r="A5792" s="51" t="s">
        <v>10580</v>
      </c>
      <c r="B5792" s="52" t="s">
        <v>14</v>
      </c>
      <c r="C5792" s="52" t="s">
        <v>1227</v>
      </c>
      <c r="D5792" s="53">
        <v>43243</v>
      </c>
      <c r="E5792" s="54" t="s">
        <v>10582</v>
      </c>
      <c r="F5792" s="55"/>
      <c r="G5792" s="55"/>
      <c r="H5792" s="56">
        <v>0</v>
      </c>
      <c r="I5792" s="57">
        <v>85905.8</v>
      </c>
      <c r="J5792" s="57"/>
    </row>
    <row r="5793" spans="1:10" ht="12.75" customHeight="1" x14ac:dyDescent="0.25">
      <c r="A5793" s="58" t="s">
        <v>10583</v>
      </c>
      <c r="B5793" s="59"/>
      <c r="C5793" s="59"/>
      <c r="D5793" s="60"/>
      <c r="E5793" s="61"/>
      <c r="F5793" s="70"/>
      <c r="G5793" s="70"/>
      <c r="H5793" s="63">
        <f>SUM(H5792)</f>
        <v>0</v>
      </c>
      <c r="I5793" s="63">
        <f>SUM(I5792)</f>
        <v>85905.8</v>
      </c>
      <c r="J5793" s="64">
        <f>+I5793-H5793</f>
        <v>85905.8</v>
      </c>
    </row>
    <row r="5794" spans="1:10" ht="12.75" customHeight="1" x14ac:dyDescent="0.25">
      <c r="A5794" s="47" t="s">
        <v>10584</v>
      </c>
      <c r="B5794" s="80"/>
      <c r="C5794" s="80"/>
      <c r="D5794" s="80"/>
      <c r="E5794" s="47" t="s">
        <v>10585</v>
      </c>
      <c r="F5794" s="81"/>
      <c r="G5794" s="73">
        <v>0</v>
      </c>
      <c r="H5794" s="73"/>
      <c r="I5794" s="72"/>
      <c r="J5794" s="72"/>
    </row>
    <row r="5795" spans="1:10" ht="12.75" customHeight="1" x14ac:dyDescent="0.25">
      <c r="A5795" s="51" t="s">
        <v>10584</v>
      </c>
      <c r="B5795" s="52" t="s">
        <v>14</v>
      </c>
      <c r="C5795" s="52" t="s">
        <v>10586</v>
      </c>
      <c r="D5795" s="53">
        <v>43251</v>
      </c>
      <c r="E5795" s="54" t="s">
        <v>10587</v>
      </c>
      <c r="F5795" s="55"/>
      <c r="G5795" s="55"/>
      <c r="H5795" s="56">
        <v>0</v>
      </c>
      <c r="I5795" s="57">
        <v>178451.47</v>
      </c>
      <c r="J5795" s="57"/>
    </row>
    <row r="5796" spans="1:10" ht="12.75" customHeight="1" x14ac:dyDescent="0.25">
      <c r="A5796" s="51" t="s">
        <v>10584</v>
      </c>
      <c r="B5796" s="52" t="s">
        <v>14</v>
      </c>
      <c r="C5796" s="52" t="s">
        <v>10588</v>
      </c>
      <c r="D5796" s="53">
        <v>43251</v>
      </c>
      <c r="E5796" s="54" t="s">
        <v>10589</v>
      </c>
      <c r="F5796" s="55"/>
      <c r="G5796" s="55"/>
      <c r="H5796" s="56">
        <v>0</v>
      </c>
      <c r="I5796" s="57">
        <v>97468</v>
      </c>
      <c r="J5796" s="57"/>
    </row>
    <row r="5797" spans="1:10" ht="12.75" customHeight="1" x14ac:dyDescent="0.25">
      <c r="A5797" s="58" t="s">
        <v>10590</v>
      </c>
      <c r="B5797" s="59"/>
      <c r="C5797" s="59"/>
      <c r="D5797" s="60"/>
      <c r="E5797" s="61"/>
      <c r="F5797" s="70"/>
      <c r="G5797" s="70"/>
      <c r="H5797" s="63">
        <f>SUM(H5795:H5796)</f>
        <v>0</v>
      </c>
      <c r="I5797" s="63">
        <f>SUM(I5795:I5796)</f>
        <v>275919.46999999997</v>
      </c>
      <c r="J5797" s="64">
        <f>+I5797-H5797</f>
        <v>275919.46999999997</v>
      </c>
    </row>
    <row r="5798" spans="1:10" ht="12.75" customHeight="1" x14ac:dyDescent="0.25">
      <c r="A5798" s="47" t="s">
        <v>10591</v>
      </c>
      <c r="B5798" s="80"/>
      <c r="C5798" s="80"/>
      <c r="D5798" s="80"/>
      <c r="E5798" s="47" t="s">
        <v>10592</v>
      </c>
      <c r="F5798" s="81"/>
      <c r="G5798" s="73">
        <v>0</v>
      </c>
      <c r="H5798" s="73"/>
      <c r="I5798" s="72"/>
      <c r="J5798" s="72"/>
    </row>
    <row r="5799" spans="1:10" ht="12.75" customHeight="1" x14ac:dyDescent="0.25">
      <c r="A5799" s="51" t="s">
        <v>10591</v>
      </c>
      <c r="B5799" s="52" t="s">
        <v>14</v>
      </c>
      <c r="C5799" s="52" t="s">
        <v>9900</v>
      </c>
      <c r="D5799" s="53">
        <v>43279</v>
      </c>
      <c r="E5799" s="54" t="s">
        <v>10593</v>
      </c>
      <c r="F5799" s="55"/>
      <c r="G5799" s="55"/>
      <c r="H5799" s="56">
        <v>0</v>
      </c>
      <c r="I5799" s="57">
        <v>8037.25</v>
      </c>
      <c r="J5799" s="57"/>
    </row>
    <row r="5800" spans="1:10" ht="12.75" customHeight="1" x14ac:dyDescent="0.25">
      <c r="A5800" s="58" t="s">
        <v>10594</v>
      </c>
      <c r="B5800" s="59"/>
      <c r="C5800" s="59"/>
      <c r="D5800" s="60"/>
      <c r="E5800" s="61"/>
      <c r="F5800" s="70"/>
      <c r="G5800" s="70"/>
      <c r="H5800" s="63">
        <f>SUM(H5799)</f>
        <v>0</v>
      </c>
      <c r="I5800" s="63">
        <f>SUM(I5799)</f>
        <v>8037.25</v>
      </c>
      <c r="J5800" s="64">
        <f>+I5800-H5800</f>
        <v>8037.25</v>
      </c>
    </row>
    <row r="5801" spans="1:10" ht="12.75" customHeight="1" x14ac:dyDescent="0.25">
      <c r="A5801" s="47" t="s">
        <v>10595</v>
      </c>
      <c r="B5801" s="80"/>
      <c r="C5801" s="80"/>
      <c r="D5801" s="80"/>
      <c r="E5801" s="47" t="s">
        <v>10596</v>
      </c>
      <c r="F5801" s="81"/>
      <c r="G5801" s="73">
        <v>0</v>
      </c>
      <c r="H5801" s="73"/>
      <c r="I5801" s="72"/>
      <c r="J5801" s="72"/>
    </row>
    <row r="5802" spans="1:10" ht="12.75" customHeight="1" x14ac:dyDescent="0.25">
      <c r="A5802" s="51" t="s">
        <v>10595</v>
      </c>
      <c r="B5802" s="52" t="s">
        <v>14</v>
      </c>
      <c r="C5802" s="52" t="s">
        <v>9895</v>
      </c>
      <c r="D5802" s="53">
        <v>43279</v>
      </c>
      <c r="E5802" s="54" t="s">
        <v>10597</v>
      </c>
      <c r="F5802" s="55"/>
      <c r="G5802" s="55"/>
      <c r="H5802" s="56">
        <v>0</v>
      </c>
      <c r="I5802" s="57">
        <v>13002.8</v>
      </c>
      <c r="J5802" s="57"/>
    </row>
    <row r="5803" spans="1:10" ht="12.75" customHeight="1" x14ac:dyDescent="0.25">
      <c r="A5803" s="58" t="s">
        <v>10598</v>
      </c>
      <c r="B5803" s="59"/>
      <c r="C5803" s="59"/>
      <c r="D5803" s="60"/>
      <c r="E5803" s="61"/>
      <c r="F5803" s="70"/>
      <c r="G5803" s="70"/>
      <c r="H5803" s="63">
        <f>SUM(H5802)</f>
        <v>0</v>
      </c>
      <c r="I5803" s="63">
        <f>SUM(I5802)</f>
        <v>13002.8</v>
      </c>
      <c r="J5803" s="64">
        <f>+I5803-H5803</f>
        <v>13002.8</v>
      </c>
    </row>
    <row r="5804" spans="1:10" ht="12.75" customHeight="1" x14ac:dyDescent="0.25">
      <c r="A5804" s="47" t="s">
        <v>10599</v>
      </c>
      <c r="B5804" s="80"/>
      <c r="C5804" s="80"/>
      <c r="D5804" s="80"/>
      <c r="E5804" s="47" t="s">
        <v>10600</v>
      </c>
      <c r="F5804" s="81"/>
      <c r="G5804" s="73">
        <v>0</v>
      </c>
      <c r="H5804" s="73"/>
      <c r="I5804" s="72"/>
      <c r="J5804" s="72"/>
    </row>
    <row r="5805" spans="1:10" ht="12.75" customHeight="1" x14ac:dyDescent="0.25">
      <c r="A5805" s="51" t="s">
        <v>10599</v>
      </c>
      <c r="B5805" s="52" t="s">
        <v>14</v>
      </c>
      <c r="C5805" s="52" t="s">
        <v>2484</v>
      </c>
      <c r="D5805" s="53">
        <v>43279</v>
      </c>
      <c r="E5805" s="54" t="s">
        <v>10601</v>
      </c>
      <c r="F5805" s="55"/>
      <c r="G5805" s="55"/>
      <c r="H5805" s="56">
        <v>0</v>
      </c>
      <c r="I5805" s="57">
        <v>4334</v>
      </c>
      <c r="J5805" s="57"/>
    </row>
    <row r="5806" spans="1:10" ht="12.75" customHeight="1" x14ac:dyDescent="0.25">
      <c r="A5806" s="58" t="s">
        <v>10602</v>
      </c>
      <c r="B5806" s="59"/>
      <c r="C5806" s="59"/>
      <c r="D5806" s="60"/>
      <c r="E5806" s="61"/>
      <c r="F5806" s="70"/>
      <c r="G5806" s="70"/>
      <c r="H5806" s="63">
        <f>SUM(H5805)</f>
        <v>0</v>
      </c>
      <c r="I5806" s="63">
        <f>SUM(I5805)</f>
        <v>4334</v>
      </c>
      <c r="J5806" s="64">
        <f>+I5806-H5806</f>
        <v>4334</v>
      </c>
    </row>
    <row r="5807" spans="1:10" ht="12.75" customHeight="1" x14ac:dyDescent="0.25">
      <c r="A5807" s="47" t="s">
        <v>10603</v>
      </c>
      <c r="B5807" s="80"/>
      <c r="C5807" s="80"/>
      <c r="D5807" s="80"/>
      <c r="E5807" s="47" t="s">
        <v>10604</v>
      </c>
      <c r="F5807" s="81"/>
      <c r="G5807" s="73">
        <v>0</v>
      </c>
      <c r="H5807" s="73"/>
      <c r="I5807" s="72"/>
      <c r="J5807" s="72"/>
    </row>
    <row r="5808" spans="1:10" ht="12.75" customHeight="1" x14ac:dyDescent="0.25">
      <c r="A5808" s="51" t="s">
        <v>10603</v>
      </c>
      <c r="B5808" s="52" t="s">
        <v>14</v>
      </c>
      <c r="C5808" s="52" t="s">
        <v>9905</v>
      </c>
      <c r="D5808" s="53">
        <v>43279</v>
      </c>
      <c r="E5808" s="54" t="s">
        <v>10605</v>
      </c>
      <c r="F5808" s="55"/>
      <c r="G5808" s="55"/>
      <c r="H5808" s="56">
        <v>0</v>
      </c>
      <c r="I5808" s="57">
        <v>2439.31</v>
      </c>
      <c r="J5808" s="57"/>
    </row>
    <row r="5809" spans="1:10" ht="12.75" customHeight="1" x14ac:dyDescent="0.25">
      <c r="A5809" s="58" t="s">
        <v>10606</v>
      </c>
      <c r="B5809" s="59"/>
      <c r="C5809" s="59"/>
      <c r="D5809" s="60"/>
      <c r="E5809" s="61"/>
      <c r="F5809" s="70"/>
      <c r="G5809" s="70"/>
      <c r="H5809" s="63">
        <f>SUM(H5808)</f>
        <v>0</v>
      </c>
      <c r="I5809" s="63">
        <f>SUM(I5808)</f>
        <v>2439.31</v>
      </c>
      <c r="J5809" s="64">
        <f>+I5809-H5809</f>
        <v>2439.31</v>
      </c>
    </row>
    <row r="5810" spans="1:10" ht="12.75" customHeight="1" x14ac:dyDescent="0.25">
      <c r="A5810" s="47" t="s">
        <v>10607</v>
      </c>
      <c r="B5810" s="80"/>
      <c r="C5810" s="80"/>
      <c r="D5810" s="80"/>
      <c r="E5810" s="47" t="s">
        <v>10608</v>
      </c>
      <c r="F5810" s="81"/>
      <c r="G5810" s="73">
        <v>0</v>
      </c>
      <c r="H5810" s="73"/>
      <c r="I5810" s="72"/>
      <c r="J5810" s="72"/>
    </row>
    <row r="5811" spans="1:10" ht="12.75" customHeight="1" x14ac:dyDescent="0.25">
      <c r="A5811" s="51" t="s">
        <v>10607</v>
      </c>
      <c r="B5811" s="52" t="s">
        <v>14</v>
      </c>
      <c r="C5811" s="52" t="s">
        <v>10609</v>
      </c>
      <c r="D5811" s="53">
        <v>43279</v>
      </c>
      <c r="E5811" s="54" t="s">
        <v>10610</v>
      </c>
      <c r="F5811" s="55"/>
      <c r="G5811" s="55"/>
      <c r="H5811" s="56">
        <v>0</v>
      </c>
      <c r="I5811" s="57">
        <v>7456.4</v>
      </c>
      <c r="J5811" s="57"/>
    </row>
    <row r="5812" spans="1:10" ht="12.75" customHeight="1" x14ac:dyDescent="0.25">
      <c r="A5812" s="58" t="s">
        <v>10611</v>
      </c>
      <c r="B5812" s="59"/>
      <c r="C5812" s="59"/>
      <c r="D5812" s="60"/>
      <c r="E5812" s="61"/>
      <c r="F5812" s="70"/>
      <c r="G5812" s="70"/>
      <c r="H5812" s="63">
        <f>SUM(H5811)</f>
        <v>0</v>
      </c>
      <c r="I5812" s="63">
        <f>SUM(I5811)</f>
        <v>7456.4</v>
      </c>
      <c r="J5812" s="64">
        <f>+I5812-H5812</f>
        <v>7456.4</v>
      </c>
    </row>
    <row r="5813" spans="1:10" ht="12.75" customHeight="1" x14ac:dyDescent="0.25">
      <c r="A5813" s="47" t="s">
        <v>10612</v>
      </c>
      <c r="B5813" s="80"/>
      <c r="C5813" s="80"/>
      <c r="D5813" s="80"/>
      <c r="E5813" s="47" t="s">
        <v>10613</v>
      </c>
      <c r="F5813" s="81"/>
      <c r="G5813" s="73">
        <v>0</v>
      </c>
      <c r="H5813" s="73"/>
      <c r="I5813" s="72"/>
      <c r="J5813" s="72"/>
    </row>
    <row r="5814" spans="1:10" ht="12.75" customHeight="1" x14ac:dyDescent="0.25">
      <c r="A5814" s="51" t="s">
        <v>10612</v>
      </c>
      <c r="B5814" s="52" t="s">
        <v>14</v>
      </c>
      <c r="C5814" s="52" t="s">
        <v>9856</v>
      </c>
      <c r="D5814" s="53">
        <v>43279</v>
      </c>
      <c r="E5814" s="54" t="s">
        <v>10614</v>
      </c>
      <c r="F5814" s="55"/>
      <c r="G5814" s="55"/>
      <c r="H5814" s="56">
        <v>0</v>
      </c>
      <c r="I5814" s="57">
        <v>17490.68</v>
      </c>
      <c r="J5814" s="57"/>
    </row>
    <row r="5815" spans="1:10" ht="12.75" customHeight="1" x14ac:dyDescent="0.25">
      <c r="A5815" s="58" t="s">
        <v>10615</v>
      </c>
      <c r="B5815" s="59"/>
      <c r="C5815" s="59"/>
      <c r="D5815" s="60"/>
      <c r="E5815" s="61"/>
      <c r="F5815" s="70"/>
      <c r="G5815" s="70"/>
      <c r="H5815" s="63">
        <f>SUM(H5814)</f>
        <v>0</v>
      </c>
      <c r="I5815" s="63">
        <f>SUM(I5814)</f>
        <v>17490.68</v>
      </c>
      <c r="J5815" s="64">
        <f>+I5815-H5815</f>
        <v>17490.68</v>
      </c>
    </row>
    <row r="5816" spans="1:10" ht="12.75" customHeight="1" x14ac:dyDescent="0.25">
      <c r="A5816" s="47" t="s">
        <v>10616</v>
      </c>
      <c r="B5816" s="80"/>
      <c r="C5816" s="80"/>
      <c r="D5816" s="80"/>
      <c r="E5816" s="47" t="s">
        <v>10617</v>
      </c>
      <c r="F5816" s="81"/>
      <c r="G5816" s="73">
        <v>0</v>
      </c>
      <c r="H5816" s="73"/>
      <c r="I5816" s="72"/>
      <c r="J5816" s="72"/>
    </row>
    <row r="5817" spans="1:10" ht="12.75" customHeight="1" x14ac:dyDescent="0.25">
      <c r="A5817" s="51" t="s">
        <v>10616</v>
      </c>
      <c r="B5817" s="52" t="s">
        <v>14</v>
      </c>
      <c r="C5817" s="52" t="s">
        <v>9861</v>
      </c>
      <c r="D5817" s="53">
        <v>43279</v>
      </c>
      <c r="E5817" s="54" t="s">
        <v>10618</v>
      </c>
      <c r="F5817" s="55"/>
      <c r="G5817" s="55"/>
      <c r="H5817" s="56">
        <v>0</v>
      </c>
      <c r="I5817" s="57">
        <v>26859.25</v>
      </c>
      <c r="J5817" s="57"/>
    </row>
    <row r="5818" spans="1:10" ht="12.75" customHeight="1" x14ac:dyDescent="0.25">
      <c r="A5818" s="58" t="s">
        <v>10619</v>
      </c>
      <c r="B5818" s="59"/>
      <c r="C5818" s="59"/>
      <c r="D5818" s="60"/>
      <c r="E5818" s="61"/>
      <c r="F5818" s="70"/>
      <c r="G5818" s="70"/>
      <c r="H5818" s="63">
        <f>SUM(H5817)</f>
        <v>0</v>
      </c>
      <c r="I5818" s="63">
        <f>SUM(I5817)</f>
        <v>26859.25</v>
      </c>
      <c r="J5818" s="64">
        <f>+I5818-H5818</f>
        <v>26859.25</v>
      </c>
    </row>
    <row r="5819" spans="1:10" ht="12.75" customHeight="1" x14ac:dyDescent="0.25">
      <c r="A5819" s="47" t="s">
        <v>10620</v>
      </c>
      <c r="B5819" s="80"/>
      <c r="C5819" s="80"/>
      <c r="D5819" s="80"/>
      <c r="E5819" s="47" t="s">
        <v>10621</v>
      </c>
      <c r="F5819" s="81"/>
      <c r="G5819" s="73">
        <v>0</v>
      </c>
      <c r="H5819" s="73"/>
      <c r="I5819" s="72"/>
      <c r="J5819" s="72"/>
    </row>
    <row r="5820" spans="1:10" ht="12.75" customHeight="1" x14ac:dyDescent="0.25">
      <c r="A5820" s="51" t="s">
        <v>10620</v>
      </c>
      <c r="B5820" s="52" t="s">
        <v>14</v>
      </c>
      <c r="C5820" s="52" t="s">
        <v>9866</v>
      </c>
      <c r="D5820" s="53">
        <v>43279</v>
      </c>
      <c r="E5820" s="54" t="s">
        <v>10622</v>
      </c>
      <c r="F5820" s="55"/>
      <c r="G5820" s="55"/>
      <c r="H5820" s="56">
        <v>0</v>
      </c>
      <c r="I5820" s="57">
        <v>26859.25</v>
      </c>
      <c r="J5820" s="57"/>
    </row>
    <row r="5821" spans="1:10" ht="12.75" customHeight="1" x14ac:dyDescent="0.25">
      <c r="A5821" s="58" t="s">
        <v>10623</v>
      </c>
      <c r="B5821" s="59"/>
      <c r="C5821" s="59"/>
      <c r="D5821" s="60"/>
      <c r="E5821" s="61"/>
      <c r="F5821" s="70"/>
      <c r="G5821" s="70"/>
      <c r="H5821" s="63">
        <f>SUM(H5820)</f>
        <v>0</v>
      </c>
      <c r="I5821" s="63">
        <f>SUM(I5820)</f>
        <v>26859.25</v>
      </c>
      <c r="J5821" s="64">
        <f>+I5821-H5821</f>
        <v>26859.25</v>
      </c>
    </row>
    <row r="5822" spans="1:10" ht="12.75" customHeight="1" x14ac:dyDescent="0.25">
      <c r="A5822" s="47" t="s">
        <v>10624</v>
      </c>
      <c r="B5822" s="80"/>
      <c r="C5822" s="80"/>
      <c r="D5822" s="80"/>
      <c r="E5822" s="47" t="s">
        <v>10625</v>
      </c>
      <c r="F5822" s="81"/>
      <c r="G5822" s="73">
        <v>0</v>
      </c>
      <c r="H5822" s="73"/>
      <c r="I5822" s="72"/>
      <c r="J5822" s="72"/>
    </row>
    <row r="5823" spans="1:10" ht="12.75" customHeight="1" x14ac:dyDescent="0.25">
      <c r="A5823" s="51" t="s">
        <v>10624</v>
      </c>
      <c r="B5823" s="52" t="s">
        <v>14</v>
      </c>
      <c r="C5823" s="52" t="s">
        <v>9871</v>
      </c>
      <c r="D5823" s="53">
        <v>43279</v>
      </c>
      <c r="E5823" s="54" t="s">
        <v>10626</v>
      </c>
      <c r="F5823" s="55"/>
      <c r="G5823" s="55"/>
      <c r="H5823" s="56">
        <v>0</v>
      </c>
      <c r="I5823" s="57">
        <v>29970.98</v>
      </c>
      <c r="J5823" s="57"/>
    </row>
    <row r="5824" spans="1:10" ht="12.75" customHeight="1" x14ac:dyDescent="0.25">
      <c r="A5824" s="58" t="s">
        <v>10627</v>
      </c>
      <c r="B5824" s="59"/>
      <c r="C5824" s="59"/>
      <c r="D5824" s="60"/>
      <c r="E5824" s="61"/>
      <c r="F5824" s="70"/>
      <c r="G5824" s="70"/>
      <c r="H5824" s="63">
        <f>SUM(H5823)</f>
        <v>0</v>
      </c>
      <c r="I5824" s="63">
        <f>SUM(I5823)</f>
        <v>29970.98</v>
      </c>
      <c r="J5824" s="64">
        <f>+I5824-H5824</f>
        <v>29970.98</v>
      </c>
    </row>
    <row r="5825" spans="1:10" ht="12.75" customHeight="1" x14ac:dyDescent="0.25">
      <c r="A5825" s="47" t="s">
        <v>10628</v>
      </c>
      <c r="B5825" s="80"/>
      <c r="C5825" s="80"/>
      <c r="D5825" s="80"/>
      <c r="E5825" s="47" t="s">
        <v>10629</v>
      </c>
      <c r="F5825" s="81"/>
      <c r="G5825" s="73">
        <v>0</v>
      </c>
      <c r="H5825" s="73"/>
      <c r="I5825" s="72"/>
      <c r="J5825" s="72"/>
    </row>
    <row r="5826" spans="1:10" ht="12.75" customHeight="1" x14ac:dyDescent="0.25">
      <c r="A5826" s="51" t="s">
        <v>10628</v>
      </c>
      <c r="B5826" s="52" t="s">
        <v>14</v>
      </c>
      <c r="C5826" s="52" t="s">
        <v>9851</v>
      </c>
      <c r="D5826" s="53">
        <v>43279</v>
      </c>
      <c r="E5826" s="54" t="s">
        <v>10630</v>
      </c>
      <c r="F5826" s="55"/>
      <c r="G5826" s="55"/>
      <c r="H5826" s="56">
        <v>0</v>
      </c>
      <c r="I5826" s="57">
        <v>3506.29</v>
      </c>
      <c r="J5826" s="57"/>
    </row>
    <row r="5827" spans="1:10" ht="12.75" customHeight="1" x14ac:dyDescent="0.25">
      <c r="A5827" s="58" t="s">
        <v>10631</v>
      </c>
      <c r="B5827" s="59"/>
      <c r="C5827" s="59"/>
      <c r="D5827" s="60"/>
      <c r="E5827" s="61"/>
      <c r="F5827" s="70"/>
      <c r="G5827" s="70"/>
      <c r="H5827" s="63">
        <f>SUM(H5826)</f>
        <v>0</v>
      </c>
      <c r="I5827" s="63">
        <f>SUM(I5826)</f>
        <v>3506.29</v>
      </c>
      <c r="J5827" s="64">
        <f>+I5827-H5827</f>
        <v>3506.29</v>
      </c>
    </row>
    <row r="5828" spans="1:10" ht="12.75" customHeight="1" x14ac:dyDescent="0.25">
      <c r="A5828" s="47" t="s">
        <v>10632</v>
      </c>
      <c r="B5828" s="80"/>
      <c r="C5828" s="80"/>
      <c r="D5828" s="80"/>
      <c r="E5828" s="47" t="s">
        <v>10633</v>
      </c>
      <c r="F5828" s="81"/>
      <c r="G5828" s="73">
        <v>0</v>
      </c>
      <c r="H5828" s="73"/>
      <c r="I5828" s="72"/>
      <c r="J5828" s="72"/>
    </row>
    <row r="5829" spans="1:10" ht="12.75" customHeight="1" x14ac:dyDescent="0.25">
      <c r="A5829" s="51" t="s">
        <v>10632</v>
      </c>
      <c r="B5829" s="52" t="s">
        <v>14</v>
      </c>
      <c r="C5829" s="52" t="s">
        <v>10634</v>
      </c>
      <c r="D5829" s="53">
        <v>43279</v>
      </c>
      <c r="E5829" s="54" t="s">
        <v>10635</v>
      </c>
      <c r="F5829" s="55"/>
      <c r="G5829" s="55"/>
      <c r="H5829" s="56">
        <v>0</v>
      </c>
      <c r="I5829" s="57">
        <v>3506.29</v>
      </c>
      <c r="J5829" s="57"/>
    </row>
    <row r="5830" spans="1:10" ht="12.75" customHeight="1" x14ac:dyDescent="0.25">
      <c r="A5830" s="58" t="s">
        <v>10636</v>
      </c>
      <c r="B5830" s="59"/>
      <c r="C5830" s="59"/>
      <c r="D5830" s="60"/>
      <c r="E5830" s="61"/>
      <c r="F5830" s="70"/>
      <c r="G5830" s="70"/>
      <c r="H5830" s="63">
        <f>SUM(H5829)</f>
        <v>0</v>
      </c>
      <c r="I5830" s="63">
        <f>SUM(I5829)</f>
        <v>3506.29</v>
      </c>
      <c r="J5830" s="64">
        <f>+I5830-H5830</f>
        <v>3506.29</v>
      </c>
    </row>
    <row r="5831" spans="1:10" ht="12.75" customHeight="1" x14ac:dyDescent="0.25">
      <c r="A5831" s="47" t="s">
        <v>10637</v>
      </c>
      <c r="B5831" s="80"/>
      <c r="C5831" s="80"/>
      <c r="D5831" s="80"/>
      <c r="E5831" s="47" t="s">
        <v>10638</v>
      </c>
      <c r="F5831" s="81"/>
      <c r="G5831" s="73">
        <v>0</v>
      </c>
      <c r="H5831" s="73"/>
      <c r="I5831" s="72"/>
      <c r="J5831" s="72"/>
    </row>
    <row r="5832" spans="1:10" ht="12.75" customHeight="1" x14ac:dyDescent="0.25">
      <c r="A5832" s="51" t="s">
        <v>10637</v>
      </c>
      <c r="B5832" s="52" t="s">
        <v>14</v>
      </c>
      <c r="C5832" s="52" t="s">
        <v>10639</v>
      </c>
      <c r="D5832" s="53">
        <v>43279</v>
      </c>
      <c r="E5832" s="54" t="s">
        <v>10640</v>
      </c>
      <c r="F5832" s="55"/>
      <c r="G5832" s="55"/>
      <c r="H5832" s="56">
        <v>0</v>
      </c>
      <c r="I5832" s="57">
        <v>36091.47</v>
      </c>
      <c r="J5832" s="57"/>
    </row>
    <row r="5833" spans="1:10" ht="12.75" customHeight="1" x14ac:dyDescent="0.25">
      <c r="A5833" s="58" t="s">
        <v>10641</v>
      </c>
      <c r="B5833" s="59"/>
      <c r="C5833" s="59"/>
      <c r="D5833" s="60"/>
      <c r="E5833" s="61"/>
      <c r="F5833" s="70"/>
      <c r="G5833" s="70"/>
      <c r="H5833" s="63">
        <f>SUM(H5832)</f>
        <v>0</v>
      </c>
      <c r="I5833" s="63">
        <f>SUM(I5832)</f>
        <v>36091.47</v>
      </c>
      <c r="J5833" s="64">
        <f>+I5833-H5833</f>
        <v>36091.47</v>
      </c>
    </row>
    <row r="5834" spans="1:10" ht="12.75" customHeight="1" x14ac:dyDescent="0.25">
      <c r="A5834" s="47" t="s">
        <v>10642</v>
      </c>
      <c r="B5834" s="80"/>
      <c r="C5834" s="80"/>
      <c r="D5834" s="80"/>
      <c r="E5834" s="47" t="s">
        <v>10643</v>
      </c>
      <c r="F5834" s="81"/>
      <c r="G5834" s="73">
        <v>0</v>
      </c>
      <c r="H5834" s="73"/>
      <c r="I5834" s="72"/>
      <c r="J5834" s="72"/>
    </row>
    <row r="5835" spans="1:10" ht="12.75" customHeight="1" x14ac:dyDescent="0.25">
      <c r="A5835" s="51" t="s">
        <v>10642</v>
      </c>
      <c r="B5835" s="52" t="s">
        <v>14</v>
      </c>
      <c r="C5835" s="52" t="s">
        <v>10644</v>
      </c>
      <c r="D5835" s="53">
        <v>43279</v>
      </c>
      <c r="E5835" s="54" t="s">
        <v>10645</v>
      </c>
      <c r="F5835" s="55"/>
      <c r="G5835" s="55"/>
      <c r="H5835" s="56">
        <v>0</v>
      </c>
      <c r="I5835" s="57">
        <v>35962.949999999997</v>
      </c>
      <c r="J5835" s="57"/>
    </row>
    <row r="5836" spans="1:10" ht="12.75" customHeight="1" x14ac:dyDescent="0.25">
      <c r="A5836" s="58" t="s">
        <v>10646</v>
      </c>
      <c r="B5836" s="59"/>
      <c r="C5836" s="59"/>
      <c r="D5836" s="60"/>
      <c r="E5836" s="61"/>
      <c r="F5836" s="70"/>
      <c r="G5836" s="70"/>
      <c r="H5836" s="63">
        <f>SUM(H5835)</f>
        <v>0</v>
      </c>
      <c r="I5836" s="63">
        <f>SUM(I5835)</f>
        <v>35962.949999999997</v>
      </c>
      <c r="J5836" s="64">
        <f>+I5836-H5836</f>
        <v>35962.949999999997</v>
      </c>
    </row>
    <row r="5837" spans="1:10" ht="12.75" customHeight="1" x14ac:dyDescent="0.25">
      <c r="A5837" s="47" t="s">
        <v>10647</v>
      </c>
      <c r="B5837" s="80"/>
      <c r="C5837" s="80"/>
      <c r="D5837" s="80"/>
      <c r="E5837" s="47" t="s">
        <v>10648</v>
      </c>
      <c r="F5837" s="81"/>
      <c r="G5837" s="73">
        <v>0</v>
      </c>
      <c r="H5837" s="73"/>
      <c r="I5837" s="72"/>
      <c r="J5837" s="72"/>
    </row>
    <row r="5838" spans="1:10" ht="12.75" customHeight="1" x14ac:dyDescent="0.25">
      <c r="A5838" s="51" t="s">
        <v>10647</v>
      </c>
      <c r="B5838" s="52" t="s">
        <v>14</v>
      </c>
      <c r="C5838" s="52" t="s">
        <v>10649</v>
      </c>
      <c r="D5838" s="53">
        <v>43279</v>
      </c>
      <c r="E5838" s="54" t="s">
        <v>10650</v>
      </c>
      <c r="F5838" s="55"/>
      <c r="G5838" s="55"/>
      <c r="H5838" s="56">
        <v>0</v>
      </c>
      <c r="I5838" s="57">
        <v>20525.43</v>
      </c>
      <c r="J5838" s="57"/>
    </row>
    <row r="5839" spans="1:10" ht="12.75" customHeight="1" x14ac:dyDescent="0.25">
      <c r="A5839" s="58" t="s">
        <v>10651</v>
      </c>
      <c r="B5839" s="59"/>
      <c r="C5839" s="59"/>
      <c r="D5839" s="60"/>
      <c r="E5839" s="61"/>
      <c r="F5839" s="70"/>
      <c r="G5839" s="70"/>
      <c r="H5839" s="63">
        <f>SUM(H5838)</f>
        <v>0</v>
      </c>
      <c r="I5839" s="63">
        <f>SUM(I5838)</f>
        <v>20525.43</v>
      </c>
      <c r="J5839" s="64">
        <f>+I5839-H5839</f>
        <v>20525.43</v>
      </c>
    </row>
    <row r="5840" spans="1:10" ht="12.75" customHeight="1" x14ac:dyDescent="0.25">
      <c r="A5840" s="47" t="s">
        <v>10652</v>
      </c>
      <c r="B5840" s="80"/>
      <c r="C5840" s="80"/>
      <c r="D5840" s="80"/>
      <c r="E5840" s="47" t="s">
        <v>10653</v>
      </c>
      <c r="F5840" s="81"/>
      <c r="G5840" s="73">
        <v>0</v>
      </c>
      <c r="H5840" s="73"/>
      <c r="I5840" s="72"/>
      <c r="J5840" s="72"/>
    </row>
    <row r="5841" spans="1:10" ht="12.75" customHeight="1" x14ac:dyDescent="0.25">
      <c r="A5841" s="51" t="s">
        <v>10652</v>
      </c>
      <c r="B5841" s="52" t="s">
        <v>14</v>
      </c>
      <c r="C5841" s="52" t="s">
        <v>10654</v>
      </c>
      <c r="D5841" s="53">
        <v>43279</v>
      </c>
      <c r="E5841" s="54" t="s">
        <v>10655</v>
      </c>
      <c r="F5841" s="55"/>
      <c r="G5841" s="55"/>
      <c r="H5841" s="56">
        <v>0</v>
      </c>
      <c r="I5841" s="57">
        <v>6258.24</v>
      </c>
      <c r="J5841" s="57"/>
    </row>
    <row r="5842" spans="1:10" ht="12.75" customHeight="1" x14ac:dyDescent="0.25">
      <c r="A5842" s="58" t="s">
        <v>10656</v>
      </c>
      <c r="B5842" s="59"/>
      <c r="C5842" s="59"/>
      <c r="D5842" s="60"/>
      <c r="E5842" s="61"/>
      <c r="F5842" s="70"/>
      <c r="G5842" s="70"/>
      <c r="H5842" s="63">
        <f>SUM(H5841)</f>
        <v>0</v>
      </c>
      <c r="I5842" s="63">
        <f>SUM(I5841)</f>
        <v>6258.24</v>
      </c>
      <c r="J5842" s="64">
        <f>+I5842-H5842</f>
        <v>6258.24</v>
      </c>
    </row>
    <row r="5843" spans="1:10" ht="12.75" customHeight="1" x14ac:dyDescent="0.25">
      <c r="A5843" s="47" t="s">
        <v>10657</v>
      </c>
      <c r="B5843" s="80"/>
      <c r="C5843" s="80"/>
      <c r="D5843" s="80"/>
      <c r="E5843" s="47" t="s">
        <v>10658</v>
      </c>
      <c r="F5843" s="81"/>
      <c r="G5843" s="73">
        <v>0</v>
      </c>
      <c r="H5843" s="73"/>
      <c r="I5843" s="72"/>
      <c r="J5843" s="72"/>
    </row>
    <row r="5844" spans="1:10" ht="12.75" customHeight="1" x14ac:dyDescent="0.25">
      <c r="A5844" s="51" t="s">
        <v>10657</v>
      </c>
      <c r="B5844" s="52" t="s">
        <v>14</v>
      </c>
      <c r="C5844" s="52" t="s">
        <v>9826</v>
      </c>
      <c r="D5844" s="53">
        <v>43279</v>
      </c>
      <c r="E5844" s="54" t="s">
        <v>10659</v>
      </c>
      <c r="F5844" s="55"/>
      <c r="G5844" s="55"/>
      <c r="H5844" s="56">
        <v>0</v>
      </c>
      <c r="I5844" s="57">
        <v>9139.7900000000009</v>
      </c>
      <c r="J5844" s="57"/>
    </row>
    <row r="5845" spans="1:10" ht="12.75" customHeight="1" x14ac:dyDescent="0.25">
      <c r="A5845" s="58" t="s">
        <v>10660</v>
      </c>
      <c r="B5845" s="59"/>
      <c r="C5845" s="59"/>
      <c r="D5845" s="60"/>
      <c r="E5845" s="61"/>
      <c r="F5845" s="70"/>
      <c r="G5845" s="70"/>
      <c r="H5845" s="63">
        <f>SUM(H5844)</f>
        <v>0</v>
      </c>
      <c r="I5845" s="63">
        <f>SUM(I5844)</f>
        <v>9139.7900000000009</v>
      </c>
      <c r="J5845" s="64">
        <f>+I5845-H5845</f>
        <v>9139.7900000000009</v>
      </c>
    </row>
    <row r="5846" spans="1:10" ht="12.75" customHeight="1" x14ac:dyDescent="0.25">
      <c r="A5846" s="47" t="s">
        <v>10661</v>
      </c>
      <c r="B5846" s="80"/>
      <c r="C5846" s="80"/>
      <c r="D5846" s="80"/>
      <c r="E5846" s="47" t="s">
        <v>10662</v>
      </c>
      <c r="F5846" s="81"/>
      <c r="G5846" s="73">
        <v>0</v>
      </c>
      <c r="H5846" s="73"/>
      <c r="I5846" s="72"/>
      <c r="J5846" s="72"/>
    </row>
    <row r="5847" spans="1:10" ht="12.75" customHeight="1" x14ac:dyDescent="0.25">
      <c r="A5847" s="51" t="s">
        <v>10661</v>
      </c>
      <c r="B5847" s="52" t="s">
        <v>14</v>
      </c>
      <c r="C5847" s="52" t="s">
        <v>9831</v>
      </c>
      <c r="D5847" s="53">
        <v>43279</v>
      </c>
      <c r="E5847" s="54" t="s">
        <v>10663</v>
      </c>
      <c r="F5847" s="55"/>
      <c r="G5847" s="55"/>
      <c r="H5847" s="56">
        <v>0</v>
      </c>
      <c r="I5847" s="57">
        <v>2284.9499999999998</v>
      </c>
      <c r="J5847" s="57"/>
    </row>
    <row r="5848" spans="1:10" ht="12.75" customHeight="1" x14ac:dyDescent="0.25">
      <c r="A5848" s="58" t="s">
        <v>10664</v>
      </c>
      <c r="B5848" s="59"/>
      <c r="C5848" s="59"/>
      <c r="D5848" s="60"/>
      <c r="E5848" s="61"/>
      <c r="F5848" s="70"/>
      <c r="G5848" s="70"/>
      <c r="H5848" s="63">
        <f>SUM(H5847)</f>
        <v>0</v>
      </c>
      <c r="I5848" s="63">
        <f>SUM(I5847)</f>
        <v>2284.9499999999998</v>
      </c>
      <c r="J5848" s="64">
        <f>+I5848-H5848</f>
        <v>2284.9499999999998</v>
      </c>
    </row>
    <row r="5849" spans="1:10" ht="12.75" customHeight="1" x14ac:dyDescent="0.25">
      <c r="A5849" s="47" t="s">
        <v>10665</v>
      </c>
      <c r="B5849" s="80"/>
      <c r="C5849" s="80"/>
      <c r="D5849" s="80"/>
      <c r="E5849" s="47" t="s">
        <v>10666</v>
      </c>
      <c r="F5849" s="81"/>
      <c r="G5849" s="73">
        <v>0</v>
      </c>
      <c r="H5849" s="73"/>
      <c r="I5849" s="72"/>
      <c r="J5849" s="72"/>
    </row>
    <row r="5850" spans="1:10" ht="12.75" customHeight="1" x14ac:dyDescent="0.25">
      <c r="A5850" s="51" t="s">
        <v>10665</v>
      </c>
      <c r="B5850" s="52" t="s">
        <v>14</v>
      </c>
      <c r="C5850" s="52" t="s">
        <v>10667</v>
      </c>
      <c r="D5850" s="53">
        <v>43280</v>
      </c>
      <c r="E5850" s="54" t="s">
        <v>10668</v>
      </c>
      <c r="F5850" s="55"/>
      <c r="G5850" s="55"/>
      <c r="H5850" s="56">
        <v>0</v>
      </c>
      <c r="I5850" s="57">
        <v>16215.85</v>
      </c>
      <c r="J5850" s="57"/>
    </row>
    <row r="5851" spans="1:10" ht="12.75" customHeight="1" x14ac:dyDescent="0.25">
      <c r="A5851" s="58" t="s">
        <v>10669</v>
      </c>
      <c r="B5851" s="59"/>
      <c r="C5851" s="59"/>
      <c r="D5851" s="60"/>
      <c r="E5851" s="61"/>
      <c r="F5851" s="70"/>
      <c r="G5851" s="70"/>
      <c r="H5851" s="63">
        <f>SUM(H5850)</f>
        <v>0</v>
      </c>
      <c r="I5851" s="63">
        <f>SUM(I5850)</f>
        <v>16215.85</v>
      </c>
      <c r="J5851" s="64">
        <f>+I5851-H5851</f>
        <v>16215.85</v>
      </c>
    </row>
    <row r="5852" spans="1:10" ht="12.75" customHeight="1" x14ac:dyDescent="0.25">
      <c r="A5852" s="47" t="s">
        <v>10670</v>
      </c>
      <c r="B5852" s="80"/>
      <c r="C5852" s="80"/>
      <c r="D5852" s="80"/>
      <c r="E5852" s="47" t="s">
        <v>10671</v>
      </c>
      <c r="F5852" s="81"/>
      <c r="G5852" s="73">
        <v>0</v>
      </c>
      <c r="H5852" s="73"/>
      <c r="I5852" s="72"/>
      <c r="J5852" s="72"/>
    </row>
    <row r="5853" spans="1:10" ht="12.75" customHeight="1" x14ac:dyDescent="0.25">
      <c r="A5853" s="51" t="s">
        <v>10670</v>
      </c>
      <c r="B5853" s="52" t="s">
        <v>14</v>
      </c>
      <c r="C5853" s="52" t="s">
        <v>10672</v>
      </c>
      <c r="D5853" s="53">
        <v>43279</v>
      </c>
      <c r="E5853" s="54" t="s">
        <v>10673</v>
      </c>
      <c r="F5853" s="55"/>
      <c r="G5853" s="55"/>
      <c r="H5853" s="56">
        <v>0</v>
      </c>
      <c r="I5853" s="57">
        <v>239792.19</v>
      </c>
      <c r="J5853" s="57"/>
    </row>
    <row r="5854" spans="1:10" ht="12.75" customHeight="1" x14ac:dyDescent="0.25">
      <c r="A5854" s="58" t="s">
        <v>10674</v>
      </c>
      <c r="B5854" s="59"/>
      <c r="C5854" s="59"/>
      <c r="D5854" s="60"/>
      <c r="E5854" s="61"/>
      <c r="F5854" s="70"/>
      <c r="G5854" s="70"/>
      <c r="H5854" s="63">
        <f>SUM(H5853)</f>
        <v>0</v>
      </c>
      <c r="I5854" s="63">
        <f>SUM(I5853)</f>
        <v>239792.19</v>
      </c>
      <c r="J5854" s="64">
        <f>+I5854-H5854</f>
        <v>239792.19</v>
      </c>
    </row>
    <row r="5855" spans="1:10" ht="12.75" customHeight="1" x14ac:dyDescent="0.25">
      <c r="A5855" s="47" t="s">
        <v>10675</v>
      </c>
      <c r="B5855" s="80"/>
      <c r="C5855" s="80"/>
      <c r="D5855" s="80"/>
      <c r="E5855" s="47" t="s">
        <v>10676</v>
      </c>
      <c r="F5855" s="81"/>
      <c r="G5855" s="73">
        <v>0</v>
      </c>
      <c r="H5855" s="73"/>
      <c r="I5855" s="72"/>
      <c r="J5855" s="72"/>
    </row>
    <row r="5856" spans="1:10" ht="12.75" customHeight="1" x14ac:dyDescent="0.25">
      <c r="A5856" s="51" t="s">
        <v>10675</v>
      </c>
      <c r="B5856" s="52" t="s">
        <v>14</v>
      </c>
      <c r="C5856" s="52" t="s">
        <v>10677</v>
      </c>
      <c r="D5856" s="53">
        <v>43363</v>
      </c>
      <c r="E5856" s="54" t="s">
        <v>10678</v>
      </c>
      <c r="F5856" s="55"/>
      <c r="G5856" s="55"/>
      <c r="H5856" s="56">
        <v>0</v>
      </c>
      <c r="I5856" s="57">
        <v>960739.58</v>
      </c>
      <c r="J5856" s="57"/>
    </row>
    <row r="5857" spans="1:10" ht="12.75" customHeight="1" x14ac:dyDescent="0.25">
      <c r="A5857" s="58" t="s">
        <v>10679</v>
      </c>
      <c r="B5857" s="59"/>
      <c r="C5857" s="59"/>
      <c r="D5857" s="60"/>
      <c r="E5857" s="61"/>
      <c r="F5857" s="70"/>
      <c r="G5857" s="70"/>
      <c r="H5857" s="63">
        <f>SUM(H5856)</f>
        <v>0</v>
      </c>
      <c r="I5857" s="63">
        <f>SUM(I5856)</f>
        <v>960739.58</v>
      </c>
      <c r="J5857" s="64">
        <f>+I5857-H5857</f>
        <v>960739.58</v>
      </c>
    </row>
    <row r="5858" spans="1:10" ht="12.75" customHeight="1" x14ac:dyDescent="0.25">
      <c r="A5858" s="47" t="s">
        <v>10680</v>
      </c>
      <c r="B5858" s="80"/>
      <c r="C5858" s="80"/>
      <c r="D5858" s="80"/>
      <c r="E5858" s="47" t="s">
        <v>10681</v>
      </c>
      <c r="F5858" s="81"/>
      <c r="G5858" s="73">
        <v>0</v>
      </c>
      <c r="H5858" s="73"/>
      <c r="I5858" s="72"/>
      <c r="J5858" s="72"/>
    </row>
    <row r="5859" spans="1:10" ht="12.75" customHeight="1" x14ac:dyDescent="0.25">
      <c r="A5859" s="51" t="s">
        <v>10680</v>
      </c>
      <c r="B5859" s="52" t="s">
        <v>14</v>
      </c>
      <c r="C5859" s="52" t="s">
        <v>4877</v>
      </c>
      <c r="D5859" s="53">
        <v>43371</v>
      </c>
      <c r="E5859" s="54" t="s">
        <v>10682</v>
      </c>
      <c r="F5859" s="55"/>
      <c r="G5859" s="55"/>
      <c r="H5859" s="56">
        <v>0</v>
      </c>
      <c r="I5859" s="57">
        <v>110952.07</v>
      </c>
      <c r="J5859" s="57"/>
    </row>
    <row r="5860" spans="1:10" ht="12.75" customHeight="1" x14ac:dyDescent="0.25">
      <c r="A5860" s="58" t="s">
        <v>10683</v>
      </c>
      <c r="B5860" s="59"/>
      <c r="C5860" s="59"/>
      <c r="D5860" s="60"/>
      <c r="E5860" s="61"/>
      <c r="F5860" s="70"/>
      <c r="G5860" s="70"/>
      <c r="H5860" s="63">
        <f>SUM(H5859)</f>
        <v>0</v>
      </c>
      <c r="I5860" s="63">
        <f>SUM(I5859)</f>
        <v>110952.07</v>
      </c>
      <c r="J5860" s="64">
        <f>+I5860-H5860</f>
        <v>110952.07</v>
      </c>
    </row>
    <row r="5861" spans="1:10" ht="12.75" customHeight="1" x14ac:dyDescent="0.25">
      <c r="A5861" s="47" t="s">
        <v>10684</v>
      </c>
      <c r="B5861" s="80"/>
      <c r="C5861" s="80"/>
      <c r="D5861" s="80"/>
      <c r="E5861" s="47" t="s">
        <v>10685</v>
      </c>
      <c r="F5861" s="81"/>
      <c r="G5861" s="73">
        <v>0</v>
      </c>
      <c r="H5861" s="73"/>
      <c r="I5861" s="72"/>
      <c r="J5861" s="72"/>
    </row>
    <row r="5862" spans="1:10" ht="12.75" customHeight="1" x14ac:dyDescent="0.25">
      <c r="A5862" s="51" t="s">
        <v>10684</v>
      </c>
      <c r="B5862" s="52" t="s">
        <v>14</v>
      </c>
      <c r="C5862" s="52" t="s">
        <v>10686</v>
      </c>
      <c r="D5862" s="53">
        <v>43371</v>
      </c>
      <c r="E5862" s="54" t="s">
        <v>10687</v>
      </c>
      <c r="F5862" s="55"/>
      <c r="G5862" s="55"/>
      <c r="H5862" s="56">
        <v>0</v>
      </c>
      <c r="I5862" s="57">
        <v>525280.30000000005</v>
      </c>
      <c r="J5862" s="57"/>
    </row>
    <row r="5863" spans="1:10" ht="12.75" customHeight="1" x14ac:dyDescent="0.25">
      <c r="A5863" s="58" t="s">
        <v>10688</v>
      </c>
      <c r="B5863" s="59"/>
      <c r="C5863" s="59"/>
      <c r="D5863" s="60"/>
      <c r="E5863" s="61"/>
      <c r="F5863" s="70"/>
      <c r="G5863" s="70"/>
      <c r="H5863" s="63">
        <f>SUM(H5862)</f>
        <v>0</v>
      </c>
      <c r="I5863" s="63">
        <f>SUM(I5862)</f>
        <v>525280.30000000005</v>
      </c>
      <c r="J5863" s="64">
        <f>+I5863-H5863</f>
        <v>525280.30000000005</v>
      </c>
    </row>
    <row r="5864" spans="1:10" ht="12.75" customHeight="1" x14ac:dyDescent="0.25">
      <c r="A5864" s="47" t="s">
        <v>10689</v>
      </c>
      <c r="B5864" s="80"/>
      <c r="C5864" s="80"/>
      <c r="D5864" s="80"/>
      <c r="E5864" s="47" t="s">
        <v>10690</v>
      </c>
      <c r="F5864" s="81"/>
      <c r="G5864" s="73">
        <v>0</v>
      </c>
      <c r="H5864" s="73"/>
      <c r="I5864" s="72"/>
      <c r="J5864" s="72"/>
    </row>
    <row r="5865" spans="1:10" ht="12.75" customHeight="1" x14ac:dyDescent="0.25">
      <c r="A5865" s="51" t="s">
        <v>10689</v>
      </c>
      <c r="B5865" s="52" t="s">
        <v>14</v>
      </c>
      <c r="C5865" s="52" t="s">
        <v>10691</v>
      </c>
      <c r="D5865" s="53">
        <v>43371</v>
      </c>
      <c r="E5865" s="54" t="s">
        <v>10692</v>
      </c>
      <c r="F5865" s="55"/>
      <c r="G5865" s="55"/>
      <c r="H5865" s="56">
        <v>0</v>
      </c>
      <c r="I5865" s="57">
        <v>703961.59999999998</v>
      </c>
      <c r="J5865" s="57"/>
    </row>
    <row r="5866" spans="1:10" ht="12.75" customHeight="1" x14ac:dyDescent="0.25">
      <c r="A5866" s="58" t="s">
        <v>10693</v>
      </c>
      <c r="B5866" s="59"/>
      <c r="C5866" s="59"/>
      <c r="D5866" s="60"/>
      <c r="E5866" s="61"/>
      <c r="F5866" s="70"/>
      <c r="G5866" s="70"/>
      <c r="H5866" s="63">
        <f>SUM(H5865)</f>
        <v>0</v>
      </c>
      <c r="I5866" s="63">
        <f>SUM(I5865)</f>
        <v>703961.59999999998</v>
      </c>
      <c r="J5866" s="64">
        <f>+I5866-H5866</f>
        <v>703961.59999999998</v>
      </c>
    </row>
    <row r="5867" spans="1:10" ht="12.75" customHeight="1" x14ac:dyDescent="0.25">
      <c r="A5867" s="47" t="s">
        <v>10694</v>
      </c>
      <c r="B5867" s="80"/>
      <c r="C5867" s="80"/>
      <c r="D5867" s="80"/>
      <c r="E5867" s="47" t="s">
        <v>10695</v>
      </c>
      <c r="F5867" s="81"/>
      <c r="G5867" s="73">
        <v>0</v>
      </c>
      <c r="H5867" s="73"/>
      <c r="I5867" s="72"/>
      <c r="J5867" s="72"/>
    </row>
    <row r="5868" spans="1:10" ht="12.75" customHeight="1" x14ac:dyDescent="0.25">
      <c r="A5868" s="51" t="s">
        <v>10694</v>
      </c>
      <c r="B5868" s="52" t="s">
        <v>14</v>
      </c>
      <c r="C5868" s="52" t="s">
        <v>4785</v>
      </c>
      <c r="D5868" s="53">
        <v>43371</v>
      </c>
      <c r="E5868" s="54" t="s">
        <v>10696</v>
      </c>
      <c r="F5868" s="55"/>
      <c r="G5868" s="55"/>
      <c r="H5868" s="56">
        <v>0</v>
      </c>
      <c r="I5868" s="57">
        <v>174692.57</v>
      </c>
      <c r="J5868" s="57"/>
    </row>
    <row r="5869" spans="1:10" ht="12.75" customHeight="1" x14ac:dyDescent="0.25">
      <c r="A5869" s="58" t="s">
        <v>10697</v>
      </c>
      <c r="B5869" s="59"/>
      <c r="C5869" s="59"/>
      <c r="D5869" s="60"/>
      <c r="E5869" s="61"/>
      <c r="F5869" s="70"/>
      <c r="G5869" s="70"/>
      <c r="H5869" s="63">
        <f>SUM(H5868)</f>
        <v>0</v>
      </c>
      <c r="I5869" s="63">
        <f>SUM(I5868)</f>
        <v>174692.57</v>
      </c>
      <c r="J5869" s="64">
        <f>+I5869-H5869</f>
        <v>174692.57</v>
      </c>
    </row>
    <row r="5870" spans="1:10" ht="12.75" customHeight="1" x14ac:dyDescent="0.25">
      <c r="A5870" s="47" t="s">
        <v>10698</v>
      </c>
      <c r="B5870" s="80"/>
      <c r="C5870" s="80"/>
      <c r="D5870" s="80"/>
      <c r="E5870" s="47" t="s">
        <v>10699</v>
      </c>
      <c r="F5870" s="81"/>
      <c r="G5870" s="73">
        <v>0</v>
      </c>
      <c r="H5870" s="73"/>
      <c r="I5870" s="72"/>
      <c r="J5870" s="72"/>
    </row>
    <row r="5871" spans="1:10" ht="12.75" customHeight="1" x14ac:dyDescent="0.25">
      <c r="A5871" s="51" t="s">
        <v>10698</v>
      </c>
      <c r="B5871" s="52" t="s">
        <v>14</v>
      </c>
      <c r="C5871" s="52" t="s">
        <v>10700</v>
      </c>
      <c r="D5871" s="53">
        <v>43404</v>
      </c>
      <c r="E5871" s="54" t="s">
        <v>10701</v>
      </c>
      <c r="F5871" s="55"/>
      <c r="G5871" s="55"/>
      <c r="H5871" s="56">
        <v>0</v>
      </c>
      <c r="I5871" s="57">
        <v>1661621.4</v>
      </c>
      <c r="J5871" s="57"/>
    </row>
    <row r="5872" spans="1:10" ht="12.75" customHeight="1" x14ac:dyDescent="0.25">
      <c r="A5872" s="58" t="s">
        <v>10702</v>
      </c>
      <c r="B5872" s="59"/>
      <c r="C5872" s="59"/>
      <c r="D5872" s="60"/>
      <c r="E5872" s="61"/>
      <c r="F5872" s="70"/>
      <c r="G5872" s="70"/>
      <c r="H5872" s="63">
        <f>SUM(H5871)</f>
        <v>0</v>
      </c>
      <c r="I5872" s="63">
        <f>SUM(I5871)</f>
        <v>1661621.4</v>
      </c>
      <c r="J5872" s="64">
        <f>+I5872-H5872</f>
        <v>1661621.4</v>
      </c>
    </row>
    <row r="5873" spans="1:10" ht="12.75" customHeight="1" x14ac:dyDescent="0.25">
      <c r="A5873" s="47" t="s">
        <v>10703</v>
      </c>
      <c r="B5873" s="80"/>
      <c r="C5873" s="80"/>
      <c r="D5873" s="80"/>
      <c r="E5873" s="47" t="s">
        <v>10704</v>
      </c>
      <c r="F5873" s="81"/>
      <c r="G5873" s="73">
        <v>0</v>
      </c>
      <c r="H5873" s="73"/>
      <c r="I5873" s="72"/>
      <c r="J5873" s="72"/>
    </row>
    <row r="5874" spans="1:10" ht="12.75" customHeight="1" x14ac:dyDescent="0.25">
      <c r="A5874" s="51" t="s">
        <v>10703</v>
      </c>
      <c r="B5874" s="52" t="s">
        <v>14</v>
      </c>
      <c r="C5874" s="52" t="s">
        <v>9448</v>
      </c>
      <c r="D5874" s="53">
        <v>43404</v>
      </c>
      <c r="E5874" s="54" t="s">
        <v>10705</v>
      </c>
      <c r="F5874" s="55"/>
      <c r="G5874" s="55"/>
      <c r="H5874" s="56">
        <v>0</v>
      </c>
      <c r="I5874" s="57">
        <v>581584.07999999996</v>
      </c>
      <c r="J5874" s="57"/>
    </row>
    <row r="5875" spans="1:10" ht="12.75" customHeight="1" x14ac:dyDescent="0.25">
      <c r="A5875" s="58" t="s">
        <v>10706</v>
      </c>
      <c r="B5875" s="59"/>
      <c r="C5875" s="59"/>
      <c r="D5875" s="60"/>
      <c r="E5875" s="61"/>
      <c r="F5875" s="70"/>
      <c r="G5875" s="70"/>
      <c r="H5875" s="63">
        <f>SUM(H5874)</f>
        <v>0</v>
      </c>
      <c r="I5875" s="63">
        <f>SUM(I5874)</f>
        <v>581584.07999999996</v>
      </c>
      <c r="J5875" s="64">
        <f>+I5875-H5875</f>
        <v>581584.07999999996</v>
      </c>
    </row>
    <row r="5876" spans="1:10" ht="12.75" customHeight="1" x14ac:dyDescent="0.25">
      <c r="A5876" s="47" t="s">
        <v>10707</v>
      </c>
      <c r="B5876" s="80"/>
      <c r="C5876" s="80"/>
      <c r="D5876" s="80"/>
      <c r="E5876" s="47" t="s">
        <v>10708</v>
      </c>
      <c r="F5876" s="81"/>
      <c r="G5876" s="73">
        <v>0</v>
      </c>
      <c r="H5876" s="73"/>
      <c r="I5876" s="72"/>
      <c r="J5876" s="72"/>
    </row>
    <row r="5877" spans="1:10" ht="12.75" customHeight="1" x14ac:dyDescent="0.25">
      <c r="A5877" s="51" t="s">
        <v>10707</v>
      </c>
      <c r="B5877" s="52" t="s">
        <v>14</v>
      </c>
      <c r="C5877" s="52" t="s">
        <v>10709</v>
      </c>
      <c r="D5877" s="53">
        <v>43432</v>
      </c>
      <c r="E5877" s="54" t="s">
        <v>10710</v>
      </c>
      <c r="F5877" s="55"/>
      <c r="G5877" s="55"/>
      <c r="H5877" s="56">
        <v>0</v>
      </c>
      <c r="I5877" s="57">
        <v>57914.45</v>
      </c>
      <c r="J5877" s="57"/>
    </row>
    <row r="5878" spans="1:10" ht="12.75" customHeight="1" x14ac:dyDescent="0.25">
      <c r="A5878" s="58" t="s">
        <v>10711</v>
      </c>
      <c r="B5878" s="59"/>
      <c r="C5878" s="59"/>
      <c r="D5878" s="60"/>
      <c r="E5878" s="61"/>
      <c r="F5878" s="70"/>
      <c r="G5878" s="70"/>
      <c r="H5878" s="63">
        <f>SUM(H5877)</f>
        <v>0</v>
      </c>
      <c r="I5878" s="63">
        <f>SUM(I5877)</f>
        <v>57914.45</v>
      </c>
      <c r="J5878" s="64">
        <f>+I5878-H5878</f>
        <v>57914.45</v>
      </c>
    </row>
    <row r="5879" spans="1:10" ht="12.75" customHeight="1" x14ac:dyDescent="0.25">
      <c r="A5879" s="47" t="s">
        <v>10712</v>
      </c>
      <c r="B5879" s="80"/>
      <c r="C5879" s="80"/>
      <c r="D5879" s="80"/>
      <c r="E5879" s="47" t="s">
        <v>1176</v>
      </c>
      <c r="F5879" s="81"/>
      <c r="G5879" s="73">
        <v>0</v>
      </c>
      <c r="H5879" s="73"/>
      <c r="I5879" s="72"/>
      <c r="J5879" s="72"/>
    </row>
    <row r="5880" spans="1:10" ht="12.75" customHeight="1" x14ac:dyDescent="0.25">
      <c r="A5880" s="51" t="s">
        <v>10712</v>
      </c>
      <c r="B5880" s="52" t="s">
        <v>14</v>
      </c>
      <c r="C5880" s="52" t="s">
        <v>8149</v>
      </c>
      <c r="D5880" s="53">
        <v>43433</v>
      </c>
      <c r="E5880" s="54" t="s">
        <v>10713</v>
      </c>
      <c r="F5880" s="55"/>
      <c r="G5880" s="55"/>
      <c r="H5880" s="56">
        <v>0</v>
      </c>
      <c r="I5880" s="57">
        <v>700000</v>
      </c>
      <c r="J5880" s="57"/>
    </row>
    <row r="5881" spans="1:10" ht="12.75" customHeight="1" x14ac:dyDescent="0.25">
      <c r="A5881" s="58" t="s">
        <v>10714</v>
      </c>
      <c r="B5881" s="59"/>
      <c r="C5881" s="59"/>
      <c r="D5881" s="60"/>
      <c r="E5881" s="61"/>
      <c r="F5881" s="70"/>
      <c r="G5881" s="70"/>
      <c r="H5881" s="63">
        <f>SUM(H5880)</f>
        <v>0</v>
      </c>
      <c r="I5881" s="63">
        <f>SUM(I5880)</f>
        <v>700000</v>
      </c>
      <c r="J5881" s="64">
        <f>+I5881-H5881</f>
        <v>700000</v>
      </c>
    </row>
    <row r="5882" spans="1:10" ht="12.75" customHeight="1" x14ac:dyDescent="0.25">
      <c r="A5882" s="47" t="s">
        <v>10715</v>
      </c>
      <c r="B5882" s="80"/>
      <c r="C5882" s="80"/>
      <c r="D5882" s="80"/>
      <c r="E5882" s="47" t="s">
        <v>10716</v>
      </c>
      <c r="F5882" s="81"/>
      <c r="G5882" s="73">
        <v>0</v>
      </c>
      <c r="H5882" s="73"/>
      <c r="I5882" s="72"/>
      <c r="J5882" s="72"/>
    </row>
    <row r="5883" spans="1:10" ht="12.75" customHeight="1" x14ac:dyDescent="0.25">
      <c r="A5883" s="88" t="s">
        <v>10715</v>
      </c>
      <c r="B5883" s="89" t="s">
        <v>14</v>
      </c>
      <c r="C5883" s="89" t="s">
        <v>10717</v>
      </c>
      <c r="D5883" s="90">
        <v>43553</v>
      </c>
      <c r="E5883" s="91" t="s">
        <v>10718</v>
      </c>
      <c r="F5883" s="102"/>
      <c r="G5883" s="102"/>
      <c r="H5883" s="93">
        <v>0</v>
      </c>
      <c r="I5883" s="94">
        <v>2580</v>
      </c>
      <c r="J5883" s="94"/>
    </row>
    <row r="5884" spans="1:10" ht="12.75" customHeight="1" x14ac:dyDescent="0.25">
      <c r="A5884" s="58" t="s">
        <v>10719</v>
      </c>
      <c r="B5884" s="59"/>
      <c r="C5884" s="59"/>
      <c r="D5884" s="60"/>
      <c r="E5884" s="61"/>
      <c r="F5884" s="70"/>
      <c r="G5884" s="70"/>
      <c r="H5884" s="63">
        <f>SUM(H5883)</f>
        <v>0</v>
      </c>
      <c r="I5884" s="63">
        <f>SUM(I5883)</f>
        <v>2580</v>
      </c>
      <c r="J5884" s="64">
        <f>+I5884-H5884</f>
        <v>2580</v>
      </c>
    </row>
    <row r="5885" spans="1:10" ht="12.75" customHeight="1" x14ac:dyDescent="0.25">
      <c r="A5885" s="47" t="s">
        <v>10720</v>
      </c>
      <c r="B5885" s="80"/>
      <c r="C5885" s="80"/>
      <c r="D5885" s="80"/>
      <c r="E5885" s="47" t="s">
        <v>10721</v>
      </c>
      <c r="F5885" s="81"/>
      <c r="G5885" s="73">
        <v>0</v>
      </c>
      <c r="H5885" s="73"/>
      <c r="I5885" s="72"/>
      <c r="J5885" s="72"/>
    </row>
    <row r="5886" spans="1:10" ht="12.75" customHeight="1" x14ac:dyDescent="0.25">
      <c r="A5886" s="88" t="s">
        <v>10720</v>
      </c>
      <c r="B5886" s="89" t="s">
        <v>14</v>
      </c>
      <c r="C5886" s="89" t="s">
        <v>9222</v>
      </c>
      <c r="D5886" s="90">
        <v>43552</v>
      </c>
      <c r="E5886" s="91" t="s">
        <v>10722</v>
      </c>
      <c r="F5886" s="102"/>
      <c r="G5886" s="102"/>
      <c r="H5886" s="93">
        <v>0</v>
      </c>
      <c r="I5886" s="94">
        <v>7770.38</v>
      </c>
      <c r="J5886" s="94"/>
    </row>
    <row r="5887" spans="1:10" ht="12.75" customHeight="1" x14ac:dyDescent="0.25">
      <c r="A5887" s="58" t="s">
        <v>10723</v>
      </c>
      <c r="B5887" s="59"/>
      <c r="C5887" s="59"/>
      <c r="D5887" s="60"/>
      <c r="E5887" s="61"/>
      <c r="F5887" s="62"/>
      <c r="G5887" s="62"/>
      <c r="H5887" s="63">
        <f>SUM(H5886)</f>
        <v>0</v>
      </c>
      <c r="I5887" s="63">
        <f>SUM(I5886)</f>
        <v>7770.38</v>
      </c>
      <c r="J5887" s="64">
        <f>+I5887-H5887</f>
        <v>7770.38</v>
      </c>
    </row>
    <row r="5888" spans="1:10" ht="12.75" customHeight="1" x14ac:dyDescent="0.25">
      <c r="A5888" s="47" t="s">
        <v>10724</v>
      </c>
      <c r="B5888" s="80"/>
      <c r="C5888" s="80"/>
      <c r="D5888" s="80"/>
      <c r="E5888" s="47" t="s">
        <v>10725</v>
      </c>
      <c r="F5888" s="81"/>
      <c r="G5888" s="73">
        <v>0</v>
      </c>
      <c r="H5888" s="73"/>
      <c r="I5888" s="72"/>
      <c r="J5888" s="72"/>
    </row>
    <row r="5889" spans="1:10" ht="12.75" customHeight="1" x14ac:dyDescent="0.25">
      <c r="A5889" s="88" t="s">
        <v>10724</v>
      </c>
      <c r="B5889" s="89" t="s">
        <v>14</v>
      </c>
      <c r="C5889" s="89" t="s">
        <v>10726</v>
      </c>
      <c r="D5889" s="90">
        <v>43606</v>
      </c>
      <c r="E5889" s="91" t="s">
        <v>10727</v>
      </c>
      <c r="F5889" s="102"/>
      <c r="G5889" s="102"/>
      <c r="H5889" s="93">
        <v>0</v>
      </c>
      <c r="I5889" s="94">
        <v>3286.54</v>
      </c>
      <c r="J5889" s="94"/>
    </row>
    <row r="5890" spans="1:10" ht="12.75" customHeight="1" x14ac:dyDescent="0.25">
      <c r="A5890" s="58" t="s">
        <v>10728</v>
      </c>
      <c r="B5890" s="59"/>
      <c r="C5890" s="59"/>
      <c r="D5890" s="60"/>
      <c r="E5890" s="61"/>
      <c r="F5890" s="70"/>
      <c r="G5890" s="70"/>
      <c r="H5890" s="63">
        <f>SUM(H5889)</f>
        <v>0</v>
      </c>
      <c r="I5890" s="63">
        <f>SUM(I5889)</f>
        <v>3286.54</v>
      </c>
      <c r="J5890" s="64">
        <f>+I5890-H5890</f>
        <v>3286.54</v>
      </c>
    </row>
    <row r="5891" spans="1:10" ht="12.75" customHeight="1" x14ac:dyDescent="0.25">
      <c r="A5891" s="47" t="s">
        <v>10729</v>
      </c>
      <c r="B5891" s="80"/>
      <c r="C5891" s="80"/>
      <c r="D5891" s="80"/>
      <c r="E5891" s="47" t="s">
        <v>10730</v>
      </c>
      <c r="F5891" s="81"/>
      <c r="G5891" s="73">
        <v>0</v>
      </c>
      <c r="H5891" s="73"/>
      <c r="I5891" s="72"/>
      <c r="J5891" s="72"/>
    </row>
    <row r="5892" spans="1:10" ht="12.75" customHeight="1" x14ac:dyDescent="0.25">
      <c r="A5892" s="88" t="s">
        <v>10729</v>
      </c>
      <c r="B5892" s="89" t="s">
        <v>14</v>
      </c>
      <c r="C5892" s="89" t="s">
        <v>10731</v>
      </c>
      <c r="D5892" s="90">
        <v>43606</v>
      </c>
      <c r="E5892" s="91" t="s">
        <v>10732</v>
      </c>
      <c r="F5892" s="102"/>
      <c r="G5892" s="102"/>
      <c r="H5892" s="93">
        <v>0</v>
      </c>
      <c r="I5892" s="94">
        <v>35842.99</v>
      </c>
      <c r="J5892" s="94"/>
    </row>
    <row r="5893" spans="1:10" ht="12.75" customHeight="1" x14ac:dyDescent="0.25">
      <c r="A5893" s="58" t="s">
        <v>10733</v>
      </c>
      <c r="B5893" s="59"/>
      <c r="C5893" s="59"/>
      <c r="D5893" s="60"/>
      <c r="E5893" s="61"/>
      <c r="F5893" s="70"/>
      <c r="G5893" s="70"/>
      <c r="H5893" s="63">
        <f>SUM(H5892)</f>
        <v>0</v>
      </c>
      <c r="I5893" s="63">
        <f>SUM(I5892)</f>
        <v>35842.99</v>
      </c>
      <c r="J5893" s="64">
        <f>+I5893-H5893</f>
        <v>35842.99</v>
      </c>
    </row>
    <row r="5894" spans="1:10" ht="12.75" customHeight="1" x14ac:dyDescent="0.25">
      <c r="A5894" s="47" t="s">
        <v>10734</v>
      </c>
      <c r="B5894" s="80"/>
      <c r="C5894" s="80"/>
      <c r="D5894" s="80"/>
      <c r="E5894" s="47" t="s">
        <v>10735</v>
      </c>
      <c r="F5894" s="81"/>
      <c r="G5894" s="73">
        <v>0</v>
      </c>
      <c r="H5894" s="73"/>
      <c r="I5894" s="72"/>
      <c r="J5894" s="72"/>
    </row>
    <row r="5895" spans="1:10" ht="12.75" customHeight="1" x14ac:dyDescent="0.25">
      <c r="A5895" s="88" t="s">
        <v>10734</v>
      </c>
      <c r="B5895" s="89" t="s">
        <v>14</v>
      </c>
      <c r="C5895" s="89" t="s">
        <v>10736</v>
      </c>
      <c r="D5895" s="90">
        <v>43606</v>
      </c>
      <c r="E5895" s="91" t="s">
        <v>10737</v>
      </c>
      <c r="F5895" s="102"/>
      <c r="G5895" s="102"/>
      <c r="H5895" s="93">
        <v>0</v>
      </c>
      <c r="I5895" s="94">
        <v>9876.93</v>
      </c>
      <c r="J5895" s="94"/>
    </row>
    <row r="5896" spans="1:10" ht="12.75" customHeight="1" x14ac:dyDescent="0.25">
      <c r="A5896" s="58" t="s">
        <v>10738</v>
      </c>
      <c r="B5896" s="59"/>
      <c r="C5896" s="59"/>
      <c r="D5896" s="60"/>
      <c r="E5896" s="61"/>
      <c r="F5896" s="70"/>
      <c r="G5896" s="70"/>
      <c r="H5896" s="63">
        <f>SUM(H5895)</f>
        <v>0</v>
      </c>
      <c r="I5896" s="63">
        <f>SUM(I5895)</f>
        <v>9876.93</v>
      </c>
      <c r="J5896" s="64">
        <f>+I5896-H5896</f>
        <v>9876.93</v>
      </c>
    </row>
    <row r="5897" spans="1:10" ht="12.75" customHeight="1" x14ac:dyDescent="0.25">
      <c r="A5897" s="47" t="s">
        <v>10739</v>
      </c>
      <c r="B5897" s="80"/>
      <c r="C5897" s="80"/>
      <c r="D5897" s="80"/>
      <c r="E5897" s="47" t="s">
        <v>10740</v>
      </c>
      <c r="F5897" s="81"/>
      <c r="G5897" s="73">
        <v>0</v>
      </c>
      <c r="H5897" s="73"/>
      <c r="I5897" s="72"/>
      <c r="J5897" s="72"/>
    </row>
    <row r="5898" spans="1:10" ht="12.75" customHeight="1" x14ac:dyDescent="0.25">
      <c r="A5898" s="88" t="s">
        <v>10739</v>
      </c>
      <c r="B5898" s="89" t="s">
        <v>14</v>
      </c>
      <c r="C5898" s="89" t="s">
        <v>9798</v>
      </c>
      <c r="D5898" s="90">
        <v>43644</v>
      </c>
      <c r="E5898" s="91" t="s">
        <v>10741</v>
      </c>
      <c r="F5898" s="102"/>
      <c r="G5898" s="102"/>
      <c r="H5898" s="93">
        <v>0</v>
      </c>
      <c r="I5898" s="94">
        <v>63044.97</v>
      </c>
      <c r="J5898" s="94"/>
    </row>
    <row r="5899" spans="1:10" ht="12.75" customHeight="1" x14ac:dyDescent="0.25">
      <c r="A5899" s="58" t="s">
        <v>10742</v>
      </c>
      <c r="B5899" s="59"/>
      <c r="C5899" s="59"/>
      <c r="D5899" s="60"/>
      <c r="E5899" s="61"/>
      <c r="F5899" s="70"/>
      <c r="G5899" s="70"/>
      <c r="H5899" s="63">
        <f>SUM(H5898)</f>
        <v>0</v>
      </c>
      <c r="I5899" s="63">
        <f>SUM(I5898)</f>
        <v>63044.97</v>
      </c>
      <c r="J5899" s="64">
        <f>+I5899-H5899</f>
        <v>63044.97</v>
      </c>
    </row>
    <row r="5900" spans="1:10" ht="12.75" customHeight="1" x14ac:dyDescent="0.25">
      <c r="A5900" s="47" t="s">
        <v>10743</v>
      </c>
      <c r="B5900" s="47"/>
      <c r="C5900" s="47"/>
      <c r="D5900" s="47"/>
      <c r="E5900" s="47"/>
      <c r="F5900" s="48"/>
      <c r="G5900" s="49"/>
      <c r="H5900" s="49"/>
      <c r="I5900" s="49"/>
      <c r="J5900" s="50"/>
    </row>
    <row r="5901" spans="1:10" ht="12.75" customHeight="1" x14ac:dyDescent="0.25">
      <c r="H5901" s="118" t="s">
        <v>10744</v>
      </c>
      <c r="I5901" s="118" t="s">
        <v>10745</v>
      </c>
      <c r="J5901" s="119">
        <f>SUM(J4:J5899)</f>
        <v>217167147.54999989</v>
      </c>
    </row>
    <row r="5903" spans="1:10" ht="12.75" customHeight="1" x14ac:dyDescent="0.25">
      <c r="J5903" s="118"/>
    </row>
  </sheetData>
  <pageMargins left="0.11811023622047245" right="0.11811023622047245"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Ctas. Factibles de dep. 2112</vt:lpstr>
      <vt:lpstr>Ctas. factibles de dep. 2119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arlet</dc:creator>
  <cp:lastModifiedBy>Gabriela Uribe</cp:lastModifiedBy>
  <dcterms:created xsi:type="dcterms:W3CDTF">2024-09-29T22:00:42Z</dcterms:created>
  <dcterms:modified xsi:type="dcterms:W3CDTF">2024-10-10T18:07:12Z</dcterms:modified>
</cp:coreProperties>
</file>